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lib-home.ucsd.edu\home\smcavoy\ACMS usage\"/>
    </mc:Choice>
  </mc:AlternateContent>
  <bookViews>
    <workbookView xWindow="0" yWindow="0" windowWidth="24000" windowHeight="9735"/>
  </bookViews>
  <sheets>
    <sheet name="Usage" sheetId="1" r:id="rId1"/>
    <sheet name="Weekly by lab" sheetId="7" r:id="rId2"/>
    <sheet name="Library Week Summary" sheetId="3" r:id="rId3"/>
    <sheet name="Lab Summary" sheetId="4" r:id="rId4"/>
    <sheet name="Time Charts (CHAOS)" sheetId="6" r:id="rId5"/>
    <sheet name="remains" sheetId="2" state="hidden" r:id="rId6"/>
  </sheets>
  <definedNames>
    <definedName name="Dec_1_win_1" localSheetId="4">'Time Charts (CHAOS)'!$A$1:$A$1680</definedName>
    <definedName name="Dec_15_win" localSheetId="4">'Time Charts (CHAOS)'!$C$1:$C$1416</definedName>
    <definedName name="Dec_22_win" localSheetId="4">'Time Charts (CHAOS)'!$D$1:$D$567</definedName>
    <definedName name="Dec_8_win" localSheetId="4">'Time Charts (CHAOS)'!$B$1:$B$1675</definedName>
    <definedName name="Nov_10_win" localSheetId="4">'Time Charts (CHAOS)'!$F$1:$F$1873</definedName>
    <definedName name="Nov_17_win" localSheetId="4">'Time Charts (CHAOS)'!$G$1:$G$1934</definedName>
    <definedName name="Nov_24_win" localSheetId="4">'Time Charts (CHAOS)'!$H$1:$H$1756</definedName>
    <definedName name="Nov_3_win" localSheetId="4">'Time Charts (CHAOS)'!$E$1:$E$1902</definedName>
    <definedName name="Oct_13_win" localSheetId="4">'Time Charts (CHAOS)'!$J$1:$J$1797</definedName>
    <definedName name="Oct_20_win" localSheetId="4">'Time Charts (CHAOS)'!$K$1:$K$1801</definedName>
    <definedName name="Oct_27_win" localSheetId="4">'Time Charts (CHAOS)'!$L$1:$L$1945</definedName>
    <definedName name="Oct_6_win" localSheetId="4">'Time Charts (CHAOS)'!$I$1:$I$1758</definedName>
    <definedName name="Sept_29_win" localSheetId="4">'Time Charts (CHAOS)'!$M$1:$M$1704</definedName>
  </definedNames>
  <calcPr calcId="152511"/>
</workbook>
</file>

<file path=xl/calcChain.xml><?xml version="1.0" encoding="utf-8"?>
<calcChain xmlns="http://schemas.openxmlformats.org/spreadsheetml/2006/main">
  <c r="A2" i="4" l="1"/>
  <c r="A3" i="4"/>
  <c r="A4" i="4"/>
  <c r="A5" i="4"/>
  <c r="A6" i="4"/>
  <c r="A7" i="4"/>
  <c r="A8" i="4"/>
  <c r="A9" i="4"/>
  <c r="A10" i="4"/>
  <c r="A11" i="4"/>
  <c r="M131" i="7" l="1"/>
  <c r="L11" i="4" s="1"/>
  <c r="J131" i="7"/>
  <c r="I11" i="4" s="1"/>
  <c r="I131" i="7"/>
  <c r="H11" i="4" s="1"/>
  <c r="H131" i="7"/>
  <c r="G11" i="4" s="1"/>
  <c r="G131" i="7"/>
  <c r="F11" i="4" s="1"/>
  <c r="F131" i="7"/>
  <c r="E11" i="4" s="1"/>
  <c r="E131" i="7"/>
  <c r="D11" i="4" s="1"/>
  <c r="D131" i="7"/>
  <c r="C131" i="7"/>
  <c r="B11" i="4" s="1"/>
  <c r="M118" i="7"/>
  <c r="L10" i="4" s="1"/>
  <c r="J118" i="7"/>
  <c r="I10" i="4" s="1"/>
  <c r="I118" i="7"/>
  <c r="H10" i="4" s="1"/>
  <c r="H118" i="7"/>
  <c r="G10" i="4" s="1"/>
  <c r="G118" i="7"/>
  <c r="F10" i="4" s="1"/>
  <c r="F118" i="7"/>
  <c r="E10" i="4" s="1"/>
  <c r="E118" i="7"/>
  <c r="D10" i="4" s="1"/>
  <c r="D118" i="7"/>
  <c r="C10" i="4" s="1"/>
  <c r="C118" i="7"/>
  <c r="B10" i="4" s="1"/>
  <c r="M105" i="7"/>
  <c r="L9" i="4" s="1"/>
  <c r="J105" i="7"/>
  <c r="I9" i="4" s="1"/>
  <c r="I105" i="7"/>
  <c r="H9" i="4" s="1"/>
  <c r="H105" i="7"/>
  <c r="G9" i="4" s="1"/>
  <c r="G105" i="7"/>
  <c r="F9" i="4" s="1"/>
  <c r="F105" i="7"/>
  <c r="E9" i="4" s="1"/>
  <c r="E105" i="7"/>
  <c r="D9" i="4" s="1"/>
  <c r="D105" i="7"/>
  <c r="C9" i="4" s="1"/>
  <c r="C105" i="7"/>
  <c r="O105" i="7" s="1"/>
  <c r="N9" i="4" s="1"/>
  <c r="M92" i="7"/>
  <c r="L8" i="4" s="1"/>
  <c r="J92" i="7"/>
  <c r="I8" i="4" s="1"/>
  <c r="I92" i="7"/>
  <c r="H8" i="4" s="1"/>
  <c r="H92" i="7"/>
  <c r="G8" i="4" s="1"/>
  <c r="G92" i="7"/>
  <c r="F8" i="4" s="1"/>
  <c r="F92" i="7"/>
  <c r="E8" i="4" s="1"/>
  <c r="E92" i="7"/>
  <c r="D8" i="4" s="1"/>
  <c r="D92" i="7"/>
  <c r="C8" i="4" s="1"/>
  <c r="C92" i="7"/>
  <c r="O92" i="7" s="1"/>
  <c r="N8" i="4" s="1"/>
  <c r="M79" i="7"/>
  <c r="L7" i="4" s="1"/>
  <c r="J79" i="7"/>
  <c r="I7" i="4" s="1"/>
  <c r="I79" i="7"/>
  <c r="H7" i="4" s="1"/>
  <c r="H79" i="7"/>
  <c r="G7" i="4" s="1"/>
  <c r="G79" i="7"/>
  <c r="F7" i="4" s="1"/>
  <c r="F79" i="7"/>
  <c r="E7" i="4" s="1"/>
  <c r="E79" i="7"/>
  <c r="D7" i="4" s="1"/>
  <c r="D79" i="7"/>
  <c r="C7" i="4" s="1"/>
  <c r="C79" i="7"/>
  <c r="O79" i="7" s="1"/>
  <c r="N7" i="4" s="1"/>
  <c r="M66" i="7"/>
  <c r="L6" i="4" s="1"/>
  <c r="J66" i="7"/>
  <c r="I6" i="4" s="1"/>
  <c r="I66" i="7"/>
  <c r="H6" i="4" s="1"/>
  <c r="H66" i="7"/>
  <c r="G6" i="4" s="1"/>
  <c r="G66" i="7"/>
  <c r="F6" i="4" s="1"/>
  <c r="F66" i="7"/>
  <c r="E6" i="4" s="1"/>
  <c r="E66" i="7"/>
  <c r="D6" i="4" s="1"/>
  <c r="D66" i="7"/>
  <c r="C6" i="4" s="1"/>
  <c r="C66" i="7"/>
  <c r="O66" i="7" s="1"/>
  <c r="N6" i="4" s="1"/>
  <c r="M53" i="7"/>
  <c r="L5" i="4" s="1"/>
  <c r="J53" i="7"/>
  <c r="I5" i="4" s="1"/>
  <c r="I53" i="7"/>
  <c r="H5" i="4" s="1"/>
  <c r="H53" i="7"/>
  <c r="G5" i="4" s="1"/>
  <c r="G53" i="7"/>
  <c r="F5" i="4" s="1"/>
  <c r="F53" i="7"/>
  <c r="E5" i="4" s="1"/>
  <c r="E53" i="7"/>
  <c r="D5" i="4" s="1"/>
  <c r="D53" i="7"/>
  <c r="C5" i="4" s="1"/>
  <c r="C53" i="7"/>
  <c r="O53" i="7" s="1"/>
  <c r="N5" i="4" s="1"/>
  <c r="M40" i="7"/>
  <c r="L4" i="4" s="1"/>
  <c r="J40" i="7"/>
  <c r="I4" i="4" s="1"/>
  <c r="I40" i="7"/>
  <c r="H4" i="4" s="1"/>
  <c r="H40" i="7"/>
  <c r="G4" i="4" s="1"/>
  <c r="G40" i="7"/>
  <c r="F4" i="4" s="1"/>
  <c r="F40" i="7"/>
  <c r="E4" i="4" s="1"/>
  <c r="E40" i="7"/>
  <c r="D4" i="4" s="1"/>
  <c r="D40" i="7"/>
  <c r="C4" i="4" s="1"/>
  <c r="C40" i="7"/>
  <c r="O40" i="7" s="1"/>
  <c r="N4" i="4" s="1"/>
  <c r="M27" i="7"/>
  <c r="L3" i="4" s="1"/>
  <c r="J27" i="7"/>
  <c r="I3" i="4" s="1"/>
  <c r="I27" i="7"/>
  <c r="H3" i="4" s="1"/>
  <c r="H27" i="7"/>
  <c r="G3" i="4" s="1"/>
  <c r="G27" i="7"/>
  <c r="F3" i="4" s="1"/>
  <c r="F27" i="7"/>
  <c r="E3" i="4" s="1"/>
  <c r="E27" i="7"/>
  <c r="D3" i="4" s="1"/>
  <c r="D27" i="7"/>
  <c r="C3" i="4" s="1"/>
  <c r="C27" i="7"/>
  <c r="O27" i="7" s="1"/>
  <c r="N3" i="4" s="1"/>
  <c r="M14" i="7"/>
  <c r="L2" i="4" s="1"/>
  <c r="J14" i="7"/>
  <c r="I2" i="4" s="1"/>
  <c r="I14" i="7"/>
  <c r="H2" i="4" s="1"/>
  <c r="H14" i="7"/>
  <c r="G2" i="4" s="1"/>
  <c r="G14" i="7"/>
  <c r="F2" i="4" s="1"/>
  <c r="F14" i="7"/>
  <c r="E2" i="4" s="1"/>
  <c r="E14" i="7"/>
  <c r="D2" i="4" s="1"/>
  <c r="D14" i="7"/>
  <c r="C2" i="4" s="1"/>
  <c r="C14" i="7"/>
  <c r="B2" i="4" s="1"/>
  <c r="L4" i="7"/>
  <c r="N4" i="7"/>
  <c r="O4" i="7"/>
  <c r="L5" i="7"/>
  <c r="N5" i="7"/>
  <c r="O5" i="7"/>
  <c r="L6" i="7"/>
  <c r="N6" i="7"/>
  <c r="O6" i="7"/>
  <c r="L7" i="7"/>
  <c r="N7" i="7"/>
  <c r="O7" i="7"/>
  <c r="L8" i="7"/>
  <c r="N8" i="7"/>
  <c r="O8" i="7"/>
  <c r="L9" i="7"/>
  <c r="N9" i="7"/>
  <c r="O9" i="7"/>
  <c r="L10" i="7"/>
  <c r="N10" i="7"/>
  <c r="O10" i="7"/>
  <c r="L11" i="7"/>
  <c r="N11" i="7"/>
  <c r="O11" i="7"/>
  <c r="L12" i="7"/>
  <c r="N12" i="7"/>
  <c r="O12" i="7"/>
  <c r="L13" i="7"/>
  <c r="N13" i="7"/>
  <c r="O13" i="7"/>
  <c r="L16" i="7"/>
  <c r="N16" i="7"/>
  <c r="O16" i="7"/>
  <c r="L17" i="7"/>
  <c r="N17" i="7"/>
  <c r="O17" i="7"/>
  <c r="L18" i="7"/>
  <c r="N18" i="7"/>
  <c r="O18" i="7"/>
  <c r="L19" i="7"/>
  <c r="N19" i="7"/>
  <c r="O19" i="7"/>
  <c r="P19" i="7" s="1"/>
  <c r="L20" i="7"/>
  <c r="N20" i="7"/>
  <c r="O20" i="7"/>
  <c r="P20" i="7" s="1"/>
  <c r="L21" i="7"/>
  <c r="N21" i="7"/>
  <c r="O21" i="7"/>
  <c r="L22" i="7"/>
  <c r="N22" i="7"/>
  <c r="O22" i="7"/>
  <c r="P22" i="7" s="1"/>
  <c r="L23" i="7"/>
  <c r="N23" i="7"/>
  <c r="O23" i="7"/>
  <c r="P23" i="7"/>
  <c r="L24" i="7"/>
  <c r="N24" i="7"/>
  <c r="O24" i="7"/>
  <c r="P24" i="7"/>
  <c r="L25" i="7"/>
  <c r="N25" i="7"/>
  <c r="O25" i="7"/>
  <c r="P25" i="7"/>
  <c r="L26" i="7"/>
  <c r="N26" i="7"/>
  <c r="O26" i="7"/>
  <c r="P26" i="7"/>
  <c r="L29" i="7"/>
  <c r="N29" i="7"/>
  <c r="O29" i="7"/>
  <c r="L30" i="7"/>
  <c r="N30" i="7"/>
  <c r="O30" i="7"/>
  <c r="P30" i="7" s="1"/>
  <c r="L31" i="7"/>
  <c r="N31" i="7"/>
  <c r="P31" i="7" s="1"/>
  <c r="O31" i="7"/>
  <c r="L32" i="7"/>
  <c r="N32" i="7"/>
  <c r="P32" i="7" s="1"/>
  <c r="O32" i="7"/>
  <c r="L33" i="7"/>
  <c r="N33" i="7"/>
  <c r="P33" i="7" s="1"/>
  <c r="O33" i="7"/>
  <c r="L34" i="7"/>
  <c r="N34" i="7"/>
  <c r="P34" i="7" s="1"/>
  <c r="O34" i="7"/>
  <c r="L35" i="7"/>
  <c r="N35" i="7"/>
  <c r="O35" i="7"/>
  <c r="L36" i="7"/>
  <c r="N36" i="7"/>
  <c r="O36" i="7"/>
  <c r="P36" i="7" s="1"/>
  <c r="L37" i="7"/>
  <c r="N37" i="7"/>
  <c r="O37" i="7"/>
  <c r="P37" i="7" s="1"/>
  <c r="L38" i="7"/>
  <c r="N38" i="7"/>
  <c r="O38" i="7"/>
  <c r="P38" i="7"/>
  <c r="L39" i="7"/>
  <c r="N39" i="7"/>
  <c r="O39" i="7"/>
  <c r="P39" i="7"/>
  <c r="L42" i="7"/>
  <c r="N42" i="7"/>
  <c r="O42" i="7"/>
  <c r="L43" i="7"/>
  <c r="N43" i="7"/>
  <c r="O43" i="7"/>
  <c r="L44" i="7"/>
  <c r="N44" i="7"/>
  <c r="O44" i="7"/>
  <c r="L45" i="7"/>
  <c r="N45" i="7"/>
  <c r="O45" i="7"/>
  <c r="P45" i="7" s="1"/>
  <c r="N46" i="7"/>
  <c r="O46" i="7"/>
  <c r="L47" i="7"/>
  <c r="N47" i="7"/>
  <c r="O47" i="7"/>
  <c r="L48" i="7"/>
  <c r="N48" i="7"/>
  <c r="O48" i="7"/>
  <c r="L49" i="7"/>
  <c r="N49" i="7"/>
  <c r="O49" i="7"/>
  <c r="L50" i="7"/>
  <c r="N50" i="7"/>
  <c r="O50" i="7"/>
  <c r="L51" i="7"/>
  <c r="N51" i="7"/>
  <c r="O51" i="7"/>
  <c r="L52" i="7"/>
  <c r="N52" i="7"/>
  <c r="O52" i="7"/>
  <c r="L55" i="7"/>
  <c r="N55" i="7"/>
  <c r="O55" i="7"/>
  <c r="L56" i="7"/>
  <c r="N56" i="7"/>
  <c r="O56" i="7"/>
  <c r="L57" i="7"/>
  <c r="N57" i="7"/>
  <c r="O57" i="7"/>
  <c r="L58" i="7"/>
  <c r="N58" i="7"/>
  <c r="O58" i="7"/>
  <c r="P58" i="7" s="1"/>
  <c r="L59" i="7"/>
  <c r="N59" i="7"/>
  <c r="O59" i="7"/>
  <c r="L60" i="7"/>
  <c r="N60" i="7"/>
  <c r="O60" i="7"/>
  <c r="L61" i="7"/>
  <c r="N61" i="7"/>
  <c r="O61" i="7"/>
  <c r="L62" i="7"/>
  <c r="N62" i="7"/>
  <c r="O62" i="7"/>
  <c r="P62" i="7" s="1"/>
  <c r="L63" i="7"/>
  <c r="N63" i="7"/>
  <c r="O63" i="7"/>
  <c r="L64" i="7"/>
  <c r="N64" i="7"/>
  <c r="O64" i="7"/>
  <c r="L65" i="7"/>
  <c r="N65" i="7"/>
  <c r="O65" i="7"/>
  <c r="L68" i="7"/>
  <c r="N68" i="7"/>
  <c r="O68" i="7"/>
  <c r="P68" i="7" s="1"/>
  <c r="L69" i="7"/>
  <c r="N69" i="7"/>
  <c r="O69" i="7"/>
  <c r="L70" i="7"/>
  <c r="N70" i="7"/>
  <c r="O70" i="7"/>
  <c r="L71" i="7"/>
  <c r="N71" i="7"/>
  <c r="O71" i="7"/>
  <c r="L72" i="7"/>
  <c r="N72" i="7"/>
  <c r="O72" i="7"/>
  <c r="P72" i="7" s="1"/>
  <c r="L73" i="7"/>
  <c r="N73" i="7"/>
  <c r="O73" i="7"/>
  <c r="L74" i="7"/>
  <c r="N74" i="7"/>
  <c r="O74" i="7"/>
  <c r="L75" i="7"/>
  <c r="N75" i="7"/>
  <c r="O75" i="7"/>
  <c r="L76" i="7"/>
  <c r="N76" i="7"/>
  <c r="O76" i="7"/>
  <c r="P76" i="7" s="1"/>
  <c r="L77" i="7"/>
  <c r="N77" i="7"/>
  <c r="O77" i="7"/>
  <c r="L78" i="7"/>
  <c r="N78" i="7"/>
  <c r="O78" i="7"/>
  <c r="L81" i="7"/>
  <c r="N81" i="7"/>
  <c r="O81" i="7"/>
  <c r="L82" i="7"/>
  <c r="N82" i="7"/>
  <c r="O82" i="7"/>
  <c r="L83" i="7"/>
  <c r="N83" i="7"/>
  <c r="O83" i="7"/>
  <c r="L84" i="7"/>
  <c r="N84" i="7"/>
  <c r="O84" i="7"/>
  <c r="L85" i="7"/>
  <c r="N85" i="7"/>
  <c r="O85" i="7"/>
  <c r="L86" i="7"/>
  <c r="N86" i="7"/>
  <c r="O86" i="7"/>
  <c r="L87" i="7"/>
  <c r="N87" i="7"/>
  <c r="O87" i="7"/>
  <c r="L88" i="7"/>
  <c r="N88" i="7"/>
  <c r="O88" i="7"/>
  <c r="L89" i="7"/>
  <c r="N89" i="7"/>
  <c r="O89" i="7"/>
  <c r="L90" i="7"/>
  <c r="N90" i="7"/>
  <c r="O90" i="7"/>
  <c r="L91" i="7"/>
  <c r="N91" i="7"/>
  <c r="O91" i="7"/>
  <c r="L94" i="7"/>
  <c r="N94" i="7"/>
  <c r="O94" i="7"/>
  <c r="L95" i="7"/>
  <c r="N95" i="7"/>
  <c r="O95" i="7"/>
  <c r="L96" i="7"/>
  <c r="N96" i="7"/>
  <c r="O96" i="7"/>
  <c r="L97" i="7"/>
  <c r="N97" i="7"/>
  <c r="O97" i="7"/>
  <c r="L98" i="7"/>
  <c r="N98" i="7"/>
  <c r="O98" i="7"/>
  <c r="L99" i="7"/>
  <c r="N99" i="7"/>
  <c r="P99" i="7" s="1"/>
  <c r="O99" i="7"/>
  <c r="L100" i="7"/>
  <c r="N100" i="7"/>
  <c r="P100" i="7" s="1"/>
  <c r="O100" i="7"/>
  <c r="L101" i="7"/>
  <c r="N101" i="7"/>
  <c r="P101" i="7" s="1"/>
  <c r="O101" i="7"/>
  <c r="L102" i="7"/>
  <c r="N102" i="7"/>
  <c r="O102" i="7"/>
  <c r="L103" i="7"/>
  <c r="N103" i="7"/>
  <c r="O103" i="7"/>
  <c r="P103" i="7" s="1"/>
  <c r="L104" i="7"/>
  <c r="N104" i="7"/>
  <c r="O104" i="7"/>
  <c r="P104" i="7" s="1"/>
  <c r="L107" i="7"/>
  <c r="N107" i="7"/>
  <c r="O107" i="7"/>
  <c r="L108" i="7"/>
  <c r="N108" i="7"/>
  <c r="O108" i="7"/>
  <c r="P108" i="7" s="1"/>
  <c r="L109" i="7"/>
  <c r="N109" i="7"/>
  <c r="O109" i="7"/>
  <c r="L110" i="7"/>
  <c r="N110" i="7"/>
  <c r="O110" i="7"/>
  <c r="P110" i="7" s="1"/>
  <c r="L111" i="7"/>
  <c r="N111" i="7"/>
  <c r="O111" i="7"/>
  <c r="L112" i="7"/>
  <c r="N112" i="7"/>
  <c r="O112" i="7"/>
  <c r="P112" i="7" s="1"/>
  <c r="L113" i="7"/>
  <c r="N113" i="7"/>
  <c r="O113" i="7"/>
  <c r="L114" i="7"/>
  <c r="N114" i="7"/>
  <c r="O114" i="7"/>
  <c r="P114" i="7" s="1"/>
  <c r="L115" i="7"/>
  <c r="N115" i="7"/>
  <c r="O115" i="7"/>
  <c r="L116" i="7"/>
  <c r="N116" i="7"/>
  <c r="O116" i="7"/>
  <c r="P116" i="7" s="1"/>
  <c r="L117" i="7"/>
  <c r="N117" i="7"/>
  <c r="O117" i="7"/>
  <c r="L120" i="7"/>
  <c r="N120" i="7"/>
  <c r="O120" i="7"/>
  <c r="P120" i="7" s="1"/>
  <c r="L121" i="7"/>
  <c r="N121" i="7"/>
  <c r="P121" i="7" s="1"/>
  <c r="O121" i="7"/>
  <c r="L122" i="7"/>
  <c r="N122" i="7"/>
  <c r="O122" i="7"/>
  <c r="L123" i="7"/>
  <c r="N123" i="7"/>
  <c r="O123" i="7"/>
  <c r="P123" i="7" s="1"/>
  <c r="L124" i="7"/>
  <c r="N124" i="7"/>
  <c r="O124" i="7"/>
  <c r="P124" i="7"/>
  <c r="L125" i="7"/>
  <c r="N125" i="7"/>
  <c r="O125" i="7"/>
  <c r="P125" i="7"/>
  <c r="L126" i="7"/>
  <c r="N126" i="7"/>
  <c r="O126" i="7"/>
  <c r="L127" i="7"/>
  <c r="N127" i="7"/>
  <c r="O127" i="7"/>
  <c r="L128" i="7"/>
  <c r="N128" i="7"/>
  <c r="O128" i="7"/>
  <c r="L129" i="7"/>
  <c r="N129" i="7"/>
  <c r="O129" i="7"/>
  <c r="L130" i="7"/>
  <c r="N130" i="7"/>
  <c r="O130" i="7"/>
  <c r="O3" i="7"/>
  <c r="N3" i="7"/>
  <c r="L3" i="7"/>
  <c r="L132" i="1"/>
  <c r="L131" i="1"/>
  <c r="L130" i="1"/>
  <c r="L129" i="1"/>
  <c r="L128" i="1"/>
  <c r="L127" i="1"/>
  <c r="L126" i="1"/>
  <c r="L125" i="1"/>
  <c r="L124" i="1"/>
  <c r="L123" i="1"/>
  <c r="L120" i="1"/>
  <c r="L119" i="1"/>
  <c r="L118" i="1"/>
  <c r="L117" i="1"/>
  <c r="L116" i="1"/>
  <c r="L115" i="1"/>
  <c r="L114" i="1"/>
  <c r="L113" i="1"/>
  <c r="L112" i="1"/>
  <c r="L111" i="1"/>
  <c r="L108" i="1"/>
  <c r="L107" i="1"/>
  <c r="L106" i="1"/>
  <c r="L105" i="1"/>
  <c r="L104" i="1"/>
  <c r="L103" i="1"/>
  <c r="L102" i="1"/>
  <c r="L101" i="1"/>
  <c r="L100" i="1"/>
  <c r="L99" i="1"/>
  <c r="L96" i="1"/>
  <c r="L95" i="1"/>
  <c r="L94" i="1"/>
  <c r="L93" i="1"/>
  <c r="L92" i="1"/>
  <c r="L91" i="1"/>
  <c r="L90" i="1"/>
  <c r="L89" i="1"/>
  <c r="L88" i="1"/>
  <c r="L87" i="1"/>
  <c r="L84" i="1"/>
  <c r="L83" i="1"/>
  <c r="L82" i="1"/>
  <c r="L81" i="1"/>
  <c r="L80" i="1"/>
  <c r="L79" i="1"/>
  <c r="L78" i="1"/>
  <c r="L77" i="1"/>
  <c r="L76" i="1"/>
  <c r="L75" i="1"/>
  <c r="L72" i="1"/>
  <c r="L71" i="1"/>
  <c r="L70" i="1"/>
  <c r="L69" i="1"/>
  <c r="L68" i="1"/>
  <c r="L67" i="1"/>
  <c r="L66" i="1"/>
  <c r="L65" i="1"/>
  <c r="L64" i="1"/>
  <c r="L63" i="1"/>
  <c r="L60" i="1"/>
  <c r="L59" i="1"/>
  <c r="L58" i="1"/>
  <c r="L57" i="1"/>
  <c r="L56" i="1"/>
  <c r="L55" i="1"/>
  <c r="L54" i="1"/>
  <c r="L53" i="1"/>
  <c r="L52" i="1"/>
  <c r="L51" i="1"/>
  <c r="L48" i="1"/>
  <c r="L47" i="1"/>
  <c r="L46" i="1"/>
  <c r="L45" i="1"/>
  <c r="L44" i="1"/>
  <c r="L43" i="1"/>
  <c r="L42" i="1"/>
  <c r="L41" i="1"/>
  <c r="L40" i="1"/>
  <c r="L39" i="1"/>
  <c r="L36" i="1"/>
  <c r="L35" i="1"/>
  <c r="L34" i="1"/>
  <c r="L33" i="1"/>
  <c r="L32" i="1"/>
  <c r="L31" i="1"/>
  <c r="L30" i="1"/>
  <c r="L29" i="1"/>
  <c r="L28" i="1"/>
  <c r="L27" i="1"/>
  <c r="L24" i="1"/>
  <c r="L23" i="1"/>
  <c r="L22" i="1"/>
  <c r="L21" i="1"/>
  <c r="L20" i="1"/>
  <c r="L19" i="1"/>
  <c r="L18" i="1"/>
  <c r="L17" i="1"/>
  <c r="L16" i="1"/>
  <c r="L15" i="1"/>
  <c r="L4" i="1"/>
  <c r="L5" i="1"/>
  <c r="L6" i="1"/>
  <c r="L7" i="1"/>
  <c r="L8" i="1"/>
  <c r="L9" i="1"/>
  <c r="L10" i="1"/>
  <c r="L11" i="1"/>
  <c r="L12" i="1"/>
  <c r="L3" i="1"/>
  <c r="M133" i="1"/>
  <c r="L12" i="3" s="1"/>
  <c r="J133" i="1"/>
  <c r="I12" i="3" s="1"/>
  <c r="I133" i="1"/>
  <c r="H12" i="3" s="1"/>
  <c r="H133" i="1"/>
  <c r="G12" i="3" s="1"/>
  <c r="G133" i="1"/>
  <c r="F12" i="3" s="1"/>
  <c r="F133" i="1"/>
  <c r="E12" i="3" s="1"/>
  <c r="E133" i="1"/>
  <c r="D12" i="3" s="1"/>
  <c r="D133" i="1"/>
  <c r="C12" i="3" s="1"/>
  <c r="C133" i="1"/>
  <c r="N133" i="1" s="1"/>
  <c r="M12" i="3" s="1"/>
  <c r="M121" i="1"/>
  <c r="L11" i="3" s="1"/>
  <c r="J121" i="1"/>
  <c r="I11" i="3" s="1"/>
  <c r="I121" i="1"/>
  <c r="H11" i="3" s="1"/>
  <c r="H121" i="1"/>
  <c r="G11" i="3" s="1"/>
  <c r="G121" i="1"/>
  <c r="F11" i="3" s="1"/>
  <c r="F121" i="1"/>
  <c r="E11" i="3" s="1"/>
  <c r="E121" i="1"/>
  <c r="D11" i="3" s="1"/>
  <c r="D121" i="1"/>
  <c r="C11" i="3" s="1"/>
  <c r="C121" i="1"/>
  <c r="N121" i="1" s="1"/>
  <c r="M11" i="3" s="1"/>
  <c r="M109" i="1"/>
  <c r="L10" i="3" s="1"/>
  <c r="J109" i="1"/>
  <c r="I10" i="3" s="1"/>
  <c r="I109" i="1"/>
  <c r="H10" i="3" s="1"/>
  <c r="H109" i="1"/>
  <c r="G10" i="3" s="1"/>
  <c r="G109" i="1"/>
  <c r="F10" i="3" s="1"/>
  <c r="F109" i="1"/>
  <c r="E10" i="3" s="1"/>
  <c r="E109" i="1"/>
  <c r="D10" i="3" s="1"/>
  <c r="D109" i="1"/>
  <c r="C10" i="3" s="1"/>
  <c r="C109" i="1"/>
  <c r="N109" i="1" s="1"/>
  <c r="M10" i="3" s="1"/>
  <c r="M97" i="1"/>
  <c r="J97" i="1"/>
  <c r="I9" i="3" s="1"/>
  <c r="I97" i="1"/>
  <c r="H9" i="3" s="1"/>
  <c r="H97" i="1"/>
  <c r="G9" i="3" s="1"/>
  <c r="G97" i="1"/>
  <c r="F9" i="3" s="1"/>
  <c r="F97" i="1"/>
  <c r="E9" i="3" s="1"/>
  <c r="E97" i="1"/>
  <c r="D9" i="3" s="1"/>
  <c r="D97" i="1"/>
  <c r="C9" i="3" s="1"/>
  <c r="C97" i="1"/>
  <c r="N97" i="1" s="1"/>
  <c r="M85" i="1"/>
  <c r="L8" i="3" s="1"/>
  <c r="J85" i="1"/>
  <c r="I8" i="3" s="1"/>
  <c r="I85" i="1"/>
  <c r="H8" i="3" s="1"/>
  <c r="H85" i="1"/>
  <c r="G8" i="3" s="1"/>
  <c r="G85" i="1"/>
  <c r="F8" i="3" s="1"/>
  <c r="F85" i="1"/>
  <c r="E8" i="3" s="1"/>
  <c r="E85" i="1"/>
  <c r="D8" i="3" s="1"/>
  <c r="D85" i="1"/>
  <c r="C8" i="3" s="1"/>
  <c r="C85" i="1"/>
  <c r="N85" i="1" s="1"/>
  <c r="M8" i="3" s="1"/>
  <c r="M73" i="1"/>
  <c r="L7" i="3" s="1"/>
  <c r="J73" i="1"/>
  <c r="I7" i="3" s="1"/>
  <c r="I73" i="1"/>
  <c r="H7" i="3" s="1"/>
  <c r="H73" i="1"/>
  <c r="G7" i="3" s="1"/>
  <c r="G73" i="1"/>
  <c r="F7" i="3" s="1"/>
  <c r="F73" i="1"/>
  <c r="E7" i="3" s="1"/>
  <c r="E73" i="1"/>
  <c r="D7" i="3" s="1"/>
  <c r="D73" i="1"/>
  <c r="C7" i="3" s="1"/>
  <c r="C73" i="1"/>
  <c r="N73" i="1" s="1"/>
  <c r="M7" i="3" s="1"/>
  <c r="M61" i="1"/>
  <c r="L6" i="3" s="1"/>
  <c r="J61" i="1"/>
  <c r="I6" i="3" s="1"/>
  <c r="I61" i="1"/>
  <c r="H6" i="3" s="1"/>
  <c r="H61" i="1"/>
  <c r="G6" i="3" s="1"/>
  <c r="G61" i="1"/>
  <c r="F6" i="3" s="1"/>
  <c r="F61" i="1"/>
  <c r="E6" i="3" s="1"/>
  <c r="E61" i="1"/>
  <c r="D6" i="3" s="1"/>
  <c r="D61" i="1"/>
  <c r="C6" i="3" s="1"/>
  <c r="C61" i="1"/>
  <c r="N61" i="1" s="1"/>
  <c r="M6" i="3" s="1"/>
  <c r="M49" i="1"/>
  <c r="L5" i="3" s="1"/>
  <c r="J49" i="1"/>
  <c r="I5" i="3" s="1"/>
  <c r="I49" i="1"/>
  <c r="H5" i="3" s="1"/>
  <c r="H49" i="1"/>
  <c r="G5" i="3" s="1"/>
  <c r="G49" i="1"/>
  <c r="F5" i="3" s="1"/>
  <c r="F49" i="1"/>
  <c r="E5" i="3" s="1"/>
  <c r="E49" i="1"/>
  <c r="D5" i="3" s="1"/>
  <c r="D49" i="1"/>
  <c r="C5" i="3" s="1"/>
  <c r="C49" i="1"/>
  <c r="N49" i="1" s="1"/>
  <c r="M5" i="3" s="1"/>
  <c r="M37" i="1"/>
  <c r="L4" i="3" s="1"/>
  <c r="J37" i="1"/>
  <c r="I4" i="3" s="1"/>
  <c r="I37" i="1"/>
  <c r="H4" i="3" s="1"/>
  <c r="H37" i="1"/>
  <c r="G4" i="3" s="1"/>
  <c r="G37" i="1"/>
  <c r="F4" i="3" s="1"/>
  <c r="F37" i="1"/>
  <c r="E4" i="3" s="1"/>
  <c r="E37" i="1"/>
  <c r="D4" i="3" s="1"/>
  <c r="D37" i="1"/>
  <c r="C4" i="3" s="1"/>
  <c r="C37" i="1"/>
  <c r="N37" i="1" s="1"/>
  <c r="M4" i="3" s="1"/>
  <c r="M25" i="1"/>
  <c r="L3" i="3" s="1"/>
  <c r="J25" i="1"/>
  <c r="I3" i="3" s="1"/>
  <c r="I25" i="1"/>
  <c r="H3" i="3" s="1"/>
  <c r="H25" i="1"/>
  <c r="G3" i="3" s="1"/>
  <c r="G25" i="1"/>
  <c r="F3" i="3" s="1"/>
  <c r="F25" i="1"/>
  <c r="E3" i="3" s="1"/>
  <c r="E25" i="1"/>
  <c r="D3" i="3" s="1"/>
  <c r="D25" i="1"/>
  <c r="C3" i="3" s="1"/>
  <c r="C25" i="1"/>
  <c r="N25" i="1" s="1"/>
  <c r="M3" i="3" s="1"/>
  <c r="E13" i="1"/>
  <c r="D2" i="3" s="1"/>
  <c r="F13" i="1"/>
  <c r="E2" i="3" s="1"/>
  <c r="E13" i="3" s="1"/>
  <c r="G13" i="1"/>
  <c r="F2" i="3" s="1"/>
  <c r="H13" i="1"/>
  <c r="G2" i="3" s="1"/>
  <c r="I13" i="1"/>
  <c r="H2" i="3" s="1"/>
  <c r="J13" i="1"/>
  <c r="I2" i="3" s="1"/>
  <c r="I13" i="3" s="1"/>
  <c r="M13" i="1"/>
  <c r="L2" i="3" s="1"/>
  <c r="D13" i="1"/>
  <c r="C2" i="3" s="1"/>
  <c r="C13" i="1"/>
  <c r="N13" i="1" s="1"/>
  <c r="M2" i="3" s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3" i="1"/>
  <c r="O3" i="1"/>
  <c r="L131" i="7" l="1"/>
  <c r="K11" i="4" s="1"/>
  <c r="C13" i="3"/>
  <c r="G13" i="3"/>
  <c r="H13" i="3"/>
  <c r="F13" i="3"/>
  <c r="N14" i="7"/>
  <c r="M2" i="4" s="1"/>
  <c r="P98" i="7"/>
  <c r="P78" i="7"/>
  <c r="P74" i="7"/>
  <c r="P70" i="7"/>
  <c r="P64" i="7"/>
  <c r="P60" i="7"/>
  <c r="P56" i="7"/>
  <c r="P43" i="7"/>
  <c r="P21" i="7"/>
  <c r="D13" i="3"/>
  <c r="L25" i="1"/>
  <c r="K3" i="3" s="1"/>
  <c r="L49" i="1"/>
  <c r="K5" i="3" s="1"/>
  <c r="L73" i="1"/>
  <c r="K7" i="3" s="1"/>
  <c r="L97" i="1"/>
  <c r="K9" i="3" s="1"/>
  <c r="L121" i="1"/>
  <c r="K11" i="3" s="1"/>
  <c r="L13" i="1"/>
  <c r="K2" i="3" s="1"/>
  <c r="L37" i="1"/>
  <c r="K4" i="3" s="1"/>
  <c r="L61" i="1"/>
  <c r="K6" i="3" s="1"/>
  <c r="L85" i="1"/>
  <c r="K8" i="3" s="1"/>
  <c r="L109" i="1"/>
  <c r="K10" i="3" s="1"/>
  <c r="L133" i="1"/>
  <c r="K12" i="3" s="1"/>
  <c r="P130" i="7"/>
  <c r="P128" i="7"/>
  <c r="P126" i="7"/>
  <c r="P102" i="7"/>
  <c r="P35" i="7"/>
  <c r="B3" i="4"/>
  <c r="B5" i="4"/>
  <c r="B7" i="4"/>
  <c r="B9" i="4"/>
  <c r="P18" i="7"/>
  <c r="L40" i="7"/>
  <c r="K4" i="4" s="1"/>
  <c r="B4" i="4"/>
  <c r="B6" i="4"/>
  <c r="B8" i="4"/>
  <c r="C11" i="4"/>
  <c r="L66" i="7"/>
  <c r="K6" i="4" s="1"/>
  <c r="N118" i="7"/>
  <c r="M10" i="4" s="1"/>
  <c r="N92" i="7"/>
  <c r="M8" i="4" s="1"/>
  <c r="N131" i="7"/>
  <c r="M11" i="4" s="1"/>
  <c r="N105" i="7"/>
  <c r="M9" i="4" s="1"/>
  <c r="L118" i="7"/>
  <c r="K10" i="4" s="1"/>
  <c r="N66" i="7"/>
  <c r="M6" i="4" s="1"/>
  <c r="N53" i="7"/>
  <c r="M5" i="4" s="1"/>
  <c r="N40" i="7"/>
  <c r="M4" i="4" s="1"/>
  <c r="N27" i="7"/>
  <c r="M3" i="4" s="1"/>
  <c r="N79" i="7"/>
  <c r="O14" i="7"/>
  <c r="N2" i="4" s="1"/>
  <c r="O118" i="7"/>
  <c r="N10" i="4" s="1"/>
  <c r="O131" i="7"/>
  <c r="L14" i="7"/>
  <c r="K2" i="4" s="1"/>
  <c r="L27" i="7"/>
  <c r="K3" i="4" s="1"/>
  <c r="L53" i="7"/>
  <c r="K5" i="4" s="1"/>
  <c r="L79" i="7"/>
  <c r="K7" i="4" s="1"/>
  <c r="L92" i="7"/>
  <c r="K8" i="4" s="1"/>
  <c r="L105" i="7"/>
  <c r="K9" i="4" s="1"/>
  <c r="P105" i="7"/>
  <c r="O9" i="4" s="1"/>
  <c r="P92" i="7"/>
  <c r="O8" i="4" s="1"/>
  <c r="P66" i="7"/>
  <c r="O6" i="4" s="1"/>
  <c r="P40" i="7"/>
  <c r="O4" i="4" s="1"/>
  <c r="P14" i="7"/>
  <c r="O2" i="4" s="1"/>
  <c r="P17" i="7"/>
  <c r="P13" i="7"/>
  <c r="P11" i="7"/>
  <c r="P129" i="7"/>
  <c r="P4" i="7"/>
  <c r="P9" i="7"/>
  <c r="P127" i="7"/>
  <c r="P122" i="7"/>
  <c r="P97" i="7"/>
  <c r="P91" i="7"/>
  <c r="P89" i="7"/>
  <c r="P87" i="7"/>
  <c r="P85" i="7"/>
  <c r="P83" i="7"/>
  <c r="P77" i="7"/>
  <c r="P75" i="7"/>
  <c r="P73" i="7"/>
  <c r="P71" i="7"/>
  <c r="P69" i="7"/>
  <c r="P65" i="7"/>
  <c r="P63" i="7"/>
  <c r="P61" i="7"/>
  <c r="P59" i="7"/>
  <c r="P57" i="7"/>
  <c r="P117" i="7"/>
  <c r="P115" i="7"/>
  <c r="P113" i="7"/>
  <c r="P111" i="7"/>
  <c r="P109" i="7"/>
  <c r="P7" i="7"/>
  <c r="P96" i="7"/>
  <c r="P94" i="7"/>
  <c r="P90" i="7"/>
  <c r="P88" i="7"/>
  <c r="P86" i="7"/>
  <c r="P84" i="7"/>
  <c r="P82" i="7"/>
  <c r="P55" i="7"/>
  <c r="P51" i="7"/>
  <c r="P49" i="7"/>
  <c r="P47" i="7"/>
  <c r="P29" i="7"/>
  <c r="P5" i="7"/>
  <c r="P107" i="7"/>
  <c r="P95" i="7"/>
  <c r="P81" i="7"/>
  <c r="P52" i="7"/>
  <c r="P50" i="7"/>
  <c r="P48" i="7"/>
  <c r="P46" i="7"/>
  <c r="P44" i="7"/>
  <c r="P42" i="7"/>
  <c r="P16" i="7"/>
  <c r="P12" i="7"/>
  <c r="P10" i="7"/>
  <c r="P8" i="7"/>
  <c r="P6" i="7"/>
  <c r="P3" i="7"/>
  <c r="P3" i="1"/>
  <c r="O13" i="1"/>
  <c r="O97" i="1"/>
  <c r="N9" i="3" s="1"/>
  <c r="B2" i="3"/>
  <c r="B3" i="3"/>
  <c r="B5" i="3"/>
  <c r="B7" i="3"/>
  <c r="B9" i="3"/>
  <c r="B11" i="3"/>
  <c r="L9" i="3"/>
  <c r="L13" i="3" s="1"/>
  <c r="B4" i="3"/>
  <c r="B6" i="3"/>
  <c r="B8" i="3"/>
  <c r="B10" i="3"/>
  <c r="B12" i="3"/>
  <c r="M9" i="3"/>
  <c r="M13" i="3" s="1"/>
  <c r="O133" i="1"/>
  <c r="O121" i="1"/>
  <c r="O109" i="1"/>
  <c r="O85" i="1"/>
  <c r="O73" i="1"/>
  <c r="O61" i="1"/>
  <c r="O49" i="1"/>
  <c r="O37" i="1"/>
  <c r="O25" i="1"/>
  <c r="P11" i="1"/>
  <c r="P9" i="1"/>
  <c r="P8" i="1"/>
  <c r="P4" i="1"/>
  <c r="P15" i="1"/>
  <c r="P16" i="1"/>
  <c r="P17" i="1"/>
  <c r="P18" i="1"/>
  <c r="P19" i="1"/>
  <c r="P20" i="1"/>
  <c r="P21" i="1"/>
  <c r="P22" i="1"/>
  <c r="P23" i="1"/>
  <c r="P24" i="1"/>
  <c r="P27" i="1"/>
  <c r="P28" i="1"/>
  <c r="P29" i="1"/>
  <c r="P30" i="1"/>
  <c r="P31" i="1"/>
  <c r="P32" i="1"/>
  <c r="P33" i="1"/>
  <c r="P34" i="1"/>
  <c r="P35" i="1"/>
  <c r="P36" i="1"/>
  <c r="P39" i="1"/>
  <c r="P40" i="1"/>
  <c r="P41" i="1"/>
  <c r="P42" i="1"/>
  <c r="P43" i="1"/>
  <c r="P44" i="1"/>
  <c r="P45" i="1"/>
  <c r="P46" i="1"/>
  <c r="P47" i="1"/>
  <c r="P48" i="1"/>
  <c r="P51" i="1"/>
  <c r="P52" i="1"/>
  <c r="P53" i="1"/>
  <c r="P54" i="1"/>
  <c r="P55" i="1"/>
  <c r="P56" i="1"/>
  <c r="P57" i="1"/>
  <c r="P58" i="1"/>
  <c r="P59" i="1"/>
  <c r="P60" i="1"/>
  <c r="P63" i="1"/>
  <c r="P64" i="1"/>
  <c r="P65" i="1"/>
  <c r="P66" i="1"/>
  <c r="P67" i="1"/>
  <c r="P68" i="1"/>
  <c r="P69" i="1"/>
  <c r="P70" i="1"/>
  <c r="P71" i="1"/>
  <c r="P72" i="1"/>
  <c r="P75" i="1"/>
  <c r="P76" i="1"/>
  <c r="P77" i="1"/>
  <c r="P78" i="1"/>
  <c r="P79" i="1"/>
  <c r="P80" i="1"/>
  <c r="P81" i="1"/>
  <c r="P82" i="1"/>
  <c r="P83" i="1"/>
  <c r="P84" i="1"/>
  <c r="P87" i="1"/>
  <c r="P88" i="1"/>
  <c r="P89" i="1"/>
  <c r="P90" i="1"/>
  <c r="P91" i="1"/>
  <c r="P92" i="1"/>
  <c r="P93" i="1"/>
  <c r="P94" i="1"/>
  <c r="P95" i="1"/>
  <c r="P96" i="1"/>
  <c r="P99" i="1"/>
  <c r="P100" i="1"/>
  <c r="P101" i="1"/>
  <c r="P102" i="1"/>
  <c r="P103" i="1"/>
  <c r="P104" i="1"/>
  <c r="P105" i="1"/>
  <c r="P106" i="1"/>
  <c r="P107" i="1"/>
  <c r="P108" i="1"/>
  <c r="P111" i="1"/>
  <c r="P112" i="1"/>
  <c r="P113" i="1"/>
  <c r="P114" i="1"/>
  <c r="P115" i="1"/>
  <c r="P116" i="1"/>
  <c r="P117" i="1"/>
  <c r="P118" i="1"/>
  <c r="P119" i="1"/>
  <c r="P120" i="1"/>
  <c r="P123" i="1"/>
  <c r="P124" i="1"/>
  <c r="P125" i="1"/>
  <c r="P126" i="1"/>
  <c r="P127" i="1"/>
  <c r="P128" i="1"/>
  <c r="P129" i="1"/>
  <c r="P130" i="1"/>
  <c r="P132" i="1"/>
  <c r="P12" i="1"/>
  <c r="P7" i="1"/>
  <c r="P131" i="1"/>
  <c r="P10" i="1"/>
  <c r="P6" i="1"/>
  <c r="P5" i="1"/>
  <c r="P53" i="7" l="1"/>
  <c r="O5" i="4" s="1"/>
  <c r="P118" i="7"/>
  <c r="O10" i="4" s="1"/>
  <c r="P27" i="7"/>
  <c r="O3" i="4" s="1"/>
  <c r="B13" i="3"/>
  <c r="K13" i="3" s="1"/>
  <c r="P79" i="7"/>
  <c r="O7" i="4" s="1"/>
  <c r="M7" i="4"/>
  <c r="P131" i="7"/>
  <c r="O11" i="4" s="1"/>
  <c r="N11" i="4"/>
  <c r="P25" i="1"/>
  <c r="O3" i="3" s="1"/>
  <c r="N3" i="3"/>
  <c r="P49" i="1"/>
  <c r="O5" i="3" s="1"/>
  <c r="N5" i="3"/>
  <c r="P73" i="1"/>
  <c r="O7" i="3" s="1"/>
  <c r="N7" i="3"/>
  <c r="P109" i="1"/>
  <c r="O10" i="3" s="1"/>
  <c r="N10" i="3"/>
  <c r="P133" i="1"/>
  <c r="O12" i="3" s="1"/>
  <c r="N12" i="3"/>
  <c r="P13" i="1"/>
  <c r="O2" i="3" s="1"/>
  <c r="N2" i="3"/>
  <c r="P37" i="1"/>
  <c r="O4" i="3" s="1"/>
  <c r="N4" i="3"/>
  <c r="P61" i="1"/>
  <c r="O6" i="3" s="1"/>
  <c r="N6" i="3"/>
  <c r="P85" i="1"/>
  <c r="O8" i="3" s="1"/>
  <c r="N8" i="3"/>
  <c r="P121" i="1"/>
  <c r="O11" i="3" s="1"/>
  <c r="N11" i="3"/>
  <c r="P97" i="1"/>
  <c r="O9" i="3" s="1"/>
  <c r="N13" i="3" l="1"/>
  <c r="O13" i="3" s="1"/>
</calcChain>
</file>

<file path=xl/comments1.xml><?xml version="1.0" encoding="utf-8"?>
<comments xmlns="http://schemas.openxmlformats.org/spreadsheetml/2006/main">
  <authors>
    <author>Windows User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#of computers varies by how many are actually online. If some have been turned off/unplugged and left off for the week.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number of times the computer was logged in and out, counts multiple logins by one user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unique users in eac lab. Can't total as users may have used multiple labs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How many times each machine was used 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seat x hours/seat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Seats / Simul. Users
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Seat x Hours/Seat
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Seats x Hours open
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Hours Used/Hours Open
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#of computers varies by how many are actually online. If some have been turned off/unplugged and left off for the week.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number of times the computer was logged in and out, counts multiple logins by one user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unique users in eac lab. Can't total as users may have used multiple labs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How many times each machine was used 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seat x hours/seat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Seats / Simul. Users
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Seat x Hours/Seat
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Seats x Hours open
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Hours Used/Hours Open
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C2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C5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C6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C7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C10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C11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C1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#of computers varies by how many are actually online. If some have been turned off/unplugged and left off for the week.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number of times the computer was logged in and out, counts multiple logins by one user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unique users in eac lab. Can't total as users may have used multiple labs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How many times each machine was used 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seat x hours/seat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Seats / Simul. Users
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Seat x Hours/Seat
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Seats x Hours open
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Hours Used/Hours Possible
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#of computers varies by how many are actually online. If some have been turned off/unplugged and left off for the week.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number of times the computer was logged in and out, counts multiple logins by one user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unique users in eac lab. Can't total as users may have used multiple labs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How many times each machine was used 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seat x hours/seat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Seats / Simul. Users
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Seat x Hours/Seat
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Seats x Hours open
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Hours Used/Hours Possible
</t>
        </r>
      </text>
    </comment>
  </commentList>
</comments>
</file>

<file path=xl/connections.xml><?xml version="1.0" encoding="utf-8"?>
<connections xmlns="http://schemas.openxmlformats.org/spreadsheetml/2006/main">
  <connection id="1" name="Dec 1 win" type="6" refreshedVersion="4" background="1" saveData="1">
    <textPr codePage="437" sourceFile="C:\Users\smcavoy\Desktop\Fall 2013\Dec 1 win.csv">
      <textFields>
        <textField/>
      </textFields>
    </textPr>
  </connection>
  <connection id="2" name="Dec 15 win" type="6" refreshedVersion="4" background="1" saveData="1">
    <textPr codePage="437" sourceFile="C:\Users\smcavoy\Desktop\Fall 2013\Dec 15 win.csv">
      <textFields>
        <textField/>
      </textFields>
    </textPr>
  </connection>
  <connection id="3" name="Dec 22 win" type="6" refreshedVersion="4" background="1" saveData="1">
    <textPr codePage="437" sourceFile="C:\Users\smcavoy\Desktop\Fall 2013\Dec 22 win.csv">
      <textFields>
        <textField/>
      </textFields>
    </textPr>
  </connection>
  <connection id="4" name="Dec 8 win" type="6" refreshedVersion="4" background="1" saveData="1">
    <textPr codePage="437" sourceFile="C:\Users\smcavoy\Desktop\Fall 2013\Dec 8 win.csv">
      <textFields>
        <textField/>
      </textFields>
    </textPr>
  </connection>
  <connection id="5" name="Nov 10 win" type="6" refreshedVersion="4" background="1" saveData="1">
    <textPr codePage="437" sourceFile="C:\Users\smcavoy\Desktop\Fall 2013\Nov 10 win.csv">
      <textFields>
        <textField/>
      </textFields>
    </textPr>
  </connection>
  <connection id="6" name="Nov 17 win" type="6" refreshedVersion="4" background="1" saveData="1">
    <textPr codePage="437" sourceFile="C:\Users\smcavoy\Desktop\Fall 2013\Nov 17 win.csv">
      <textFields>
        <textField/>
      </textFields>
    </textPr>
  </connection>
  <connection id="7" name="Nov 24 win" type="6" refreshedVersion="4" background="1" saveData="1">
    <textPr codePage="437" sourceFile="C:\Users\smcavoy\Desktop\Fall 2013\Nov 24 win.csv">
      <textFields>
        <textField/>
      </textFields>
    </textPr>
  </connection>
  <connection id="8" name="Nov 3 win" type="6" refreshedVersion="4" background="1" saveData="1">
    <textPr codePage="437" sourceFile="C:\Users\smcavoy\Desktop\Fall 2013\Nov 3 win.csv">
      <textFields>
        <textField/>
      </textFields>
    </textPr>
  </connection>
  <connection id="9" name="Oct 13 win" type="6" refreshedVersion="4" background="1" saveData="1">
    <textPr codePage="437" sourceFile="C:\Users\smcavoy\Desktop\Fall 2013\Oct 13 win.csv">
      <textFields>
        <textField/>
      </textFields>
    </textPr>
  </connection>
  <connection id="10" name="Oct 20 win" type="6" refreshedVersion="4" background="1" saveData="1">
    <textPr codePage="437" sourceFile="C:\Users\smcavoy\Desktop\Fall 2013\Oct 20 win.csv">
      <textFields>
        <textField/>
      </textFields>
    </textPr>
  </connection>
  <connection id="11" name="Oct 27 win" type="6" refreshedVersion="4" background="1" saveData="1">
    <textPr codePage="437" sourceFile="C:\Users\smcavoy\Desktop\Fall 2013\Oct 27 win.csv">
      <textFields>
        <textField/>
      </textFields>
    </textPr>
  </connection>
  <connection id="12" name="Oct 6 win" type="6" refreshedVersion="4" background="1" saveData="1">
    <textPr codePage="437" sourceFile="C:\Users\smcavoy\Desktop\Fall 2013\Oct 6 win.csv">
      <textFields>
        <textField/>
      </textFields>
    </textPr>
  </connection>
  <connection id="13" name="Sept 29 win" type="6" refreshedVersion="4" background="1" saveData="1">
    <textPr codePage="437" sourceFile="C:\Users\smcavoy\Desktop\Fall 2013\Sept 29 win.csv">
      <textFields>
        <textField/>
      </textFields>
    </textPr>
  </connection>
</connections>
</file>

<file path=xl/sharedStrings.xml><?xml version="1.0" encoding="utf-8"?>
<sst xmlns="http://schemas.openxmlformats.org/spreadsheetml/2006/main" count="15136" uniqueCount="7607">
  <si>
    <t>Lab</t>
  </si>
  <si>
    <t>#Seats</t>
  </si>
  <si>
    <t>Simul. Users</t>
  </si>
  <si>
    <t>Tot#Sess</t>
  </si>
  <si>
    <t>Tot#Users</t>
  </si>
  <si>
    <t>Hours/Seat</t>
  </si>
  <si>
    <t>Sess/Seat</t>
  </si>
  <si>
    <t>Avg Minutes/Sess</t>
  </si>
  <si>
    <t>Tot#Hours/Lab</t>
  </si>
  <si>
    <t>bml</t>
  </si>
  <si>
    <t>bmlgl</t>
  </si>
  <si>
    <t>gl1e</t>
  </si>
  <si>
    <t>gl1w</t>
  </si>
  <si>
    <t>gl2095</t>
  </si>
  <si>
    <t>glb</t>
  </si>
  <si>
    <t>glbsw</t>
  </si>
  <si>
    <t>glbw</t>
  </si>
  <si>
    <t>blbgl</t>
  </si>
  <si>
    <t>blb</t>
  </si>
  <si>
    <t>g2e</t>
  </si>
  <si>
    <t>g2w</t>
  </si>
  <si>
    <t>g2095</t>
  </si>
  <si>
    <t>g1t</t>
  </si>
  <si>
    <t>g1sw</t>
  </si>
  <si>
    <t>g1w</t>
  </si>
  <si>
    <t>blb mac</t>
  </si>
  <si>
    <t>g1w mac</t>
  </si>
  <si>
    <t>finals</t>
  </si>
  <si>
    <t>Week</t>
  </si>
  <si>
    <t xml:space="preserve"> </t>
  </si>
  <si>
    <t>Hours/Day</t>
  </si>
  <si>
    <t>Busy %</t>
  </si>
  <si>
    <t>Top %Capacity</t>
  </si>
  <si>
    <t>Notes (Daily average to correct for holiday closures?)</t>
  </si>
  <si>
    <t>Total</t>
  </si>
  <si>
    <t>varies depending on computer status. Some may be offline for repairs</t>
  </si>
  <si>
    <t>#physical</t>
  </si>
  <si>
    <t>actual physical count of machines</t>
  </si>
  <si>
    <t>Vet Day, 6 day week</t>
  </si>
  <si>
    <t>Most users logged in at any given time</t>
  </si>
  <si>
    <t>Thanksgiving, 5 day week</t>
  </si>
  <si>
    <t>Poten Simul Users</t>
  </si>
  <si>
    <t>potential user logins, same as #Seats</t>
  </si>
  <si>
    <t>number of times someone has logged into a computer. Individual users may log in multiple times throughout a week</t>
  </si>
  <si>
    <t xml:space="preserve">inter </t>
  </si>
  <si>
    <t>Number of individual users</t>
  </si>
  <si>
    <t>3% of machines might be down at any given time</t>
  </si>
  <si>
    <t xml:space="preserve">Indicator of how busy one lab is over another. </t>
  </si>
  <si>
    <t>Poten Hours/Seat</t>
  </si>
  <si>
    <t>Hours that the seat is actually available to users</t>
  </si>
  <si>
    <t>number of users logging into each seat</t>
  </si>
  <si>
    <t>Average session length</t>
  </si>
  <si>
    <t>#Seats multiplied by Hours/Sess</t>
  </si>
  <si>
    <t>Hours/DayCorrects for campus closure/holidays</t>
  </si>
  <si>
    <t xml:space="preserve">actual hours of seat time divided by potential hours of seat time </t>
  </si>
  <si>
    <t>Hours Open</t>
  </si>
  <si>
    <t>Extra Hours</t>
  </si>
  <si>
    <t>Peak (.) and Median (*) simultaneous sessions per 2-hour timeslot:</t>
  </si>
  <si>
    <t xml:space="preserve">    |6..1..6..|6..1..6..|6..1..6..|6..1..6..|6..1..6..|6..1..6..|6..1..6..</t>
  </si>
  <si>
    <t>Lab: acs-bml</t>
  </si>
  <si>
    <t>Sessions:  1121 / 543 users</t>
  </si>
  <si>
    <t>Maximum simultaneous sessions: 46 / 67 seats.</t>
  </si>
  <si>
    <t>Median session length:  53 minutes   (Avg hours used/seat:  13.99)</t>
  </si>
  <si>
    <t xml:space="preserve"> 45                                    .                                  </t>
  </si>
  <si>
    <t xml:space="preserve"> 40                        .           ..                                 </t>
  </si>
  <si>
    <t xml:space="preserve"> 35       .        .       .. .        *.       ..                        </t>
  </si>
  <si>
    <t xml:space="preserve"> 30      .*       ..       ....      ..*.       ..                        </t>
  </si>
  <si>
    <t xml:space="preserve"> 25      **.     .....     ****.     .***      .*.        .               </t>
  </si>
  <si>
    <t xml:space="preserve"> 20      **.     .*.**    .*****     ****.    .**..       .         ...   </t>
  </si>
  <si>
    <t xml:space="preserve"> 15      ***     **.***.  .*****    .****.    .**.*..    **..       ***   </t>
  </si>
  <si>
    <t xml:space="preserve"> 10     .***.   .*******  .*****    .***** .  .******   .****      .***   </t>
  </si>
  <si>
    <t xml:space="preserve">  5     *****.  ********. *******.  ********  ********  *****      ****   </t>
  </si>
  <si>
    <t xml:space="preserve">    |a  2  p  |a  2  p  |a  2  p  |a  2  p  |a  2  p  |a  2  p  |a  2  p  </t>
  </si>
  <si>
    <t>---------------------------------------------------------------------------</t>
  </si>
  <si>
    <t>------------------------------------------------------------------</t>
  </si>
  <si>
    <t>Lab activity graphs for the preceding week.</t>
  </si>
  <si>
    <t>----------</t>
  </si>
  <si>
    <t>Maximum simultaneous sessions: 5 / 5 seats.</t>
  </si>
  <si>
    <t>Sessions:  2 / 1 users</t>
  </si>
  <si>
    <t>Maximum simultaneous sessions: 1 / 1 seats.</t>
  </si>
  <si>
    <t>Median session length:  82 minutes   (Avg hours used/seat:   1.37)</t>
  </si>
  <si>
    <t>Sessions:  20 / 12 users</t>
  </si>
  <si>
    <t>Sessions:  11 / 1 users</t>
  </si>
  <si>
    <t>Sessions:  1 / 1 users</t>
  </si>
  <si>
    <t>Median session length:  600 minutes   (Avg hours used/seat:  10.00)</t>
  </si>
  <si>
    <t>Sessions:  6 / 4 users</t>
  </si>
  <si>
    <t>Maximum simultaneous sessions: 2 / 3 seats.</t>
  </si>
  <si>
    <t>Maximum simultaneous sessions: 5 / 11 seats.</t>
  </si>
  <si>
    <t>Lab: acs-glbw</t>
  </si>
  <si>
    <t>Maximum simultaneous sessions: 18 / 18 seats.</t>
  </si>
  <si>
    <t>Lab: acs-hh1155</t>
  </si>
  <si>
    <t>Median session length:  9 minutes   (Avg hours used/seat:   0.15)</t>
  </si>
  <si>
    <t>Lab: acs-hss6033</t>
  </si>
  <si>
    <t>Maximum simultaneous sessions: 12 / 12 seats.</t>
  </si>
  <si>
    <t>Sessions:  13 / 8 users</t>
  </si>
  <si>
    <t>Maximum simultaneous sessions: 4 / 6 seats.</t>
  </si>
  <si>
    <t>Maximum simultaneous sessions: 6 / 7 seats.</t>
  </si>
  <si>
    <t>Maximum simultaneous sessions: 7 / 8 seats.</t>
  </si>
  <si>
    <t>Maximum simultaneous sessions: 25 / 25 seats.</t>
  </si>
  <si>
    <t>Lab: acs-osb10</t>
  </si>
  <si>
    <t>Sessions:  3 / 3 users</t>
  </si>
  <si>
    <t>Maximum simultaneous sessions: 15 / 16 seats.</t>
  </si>
  <si>
    <t>Maximum simultaneous sessions: 17 / 24 seats.</t>
  </si>
  <si>
    <t>Lab: acs-rcl</t>
  </si>
  <si>
    <t>Lab: acs-rh228</t>
  </si>
  <si>
    <t>Sessions:  10 / 6 users</t>
  </si>
  <si>
    <t>Maximum simultaneous sessions: 3 / 4 seats.</t>
  </si>
  <si>
    <t>Lab: acs-rimac</t>
  </si>
  <si>
    <t>Maximum simultaneous sessions: 3 / 3 seats.</t>
  </si>
  <si>
    <t>Lab: acs-sungod</t>
  </si>
  <si>
    <t>Maximum simultaneous sessions: 9 / 9 seats.</t>
  </si>
  <si>
    <t>Lab: acs-va228</t>
  </si>
  <si>
    <t>Lab: acs-vilb3w</t>
  </si>
  <si>
    <t>Maximum simultaneous sessions: 2 / 2 seats.</t>
  </si>
  <si>
    <t>Lab: acs-vilb6e</t>
  </si>
  <si>
    <t>Maximum simultaneous sessions: 17 / 20 seats.</t>
  </si>
  <si>
    <t>Maximum simultaneous sessions: 18 / 20 seats.</t>
  </si>
  <si>
    <t>Lab: ALL-VLAB</t>
  </si>
  <si>
    <t>Sessions:  3902 / 1170 users</t>
  </si>
  <si>
    <t>Maximum simultaneous sessions: 74 / 127 seats.</t>
  </si>
  <si>
    <t>Lab: ALL-XP</t>
  </si>
  <si>
    <t>Lab: acms-ga</t>
  </si>
  <si>
    <t>Lab: acs-apm3402</t>
  </si>
  <si>
    <t>Lab: acs-apm3432</t>
  </si>
  <si>
    <t>Maximum simultaneous sessions: 37 / 40 seats.</t>
  </si>
  <si>
    <t>Lab: acs-b325</t>
  </si>
  <si>
    <t>Lab: acs-b349</t>
  </si>
  <si>
    <t>Maximum simultaneous sessions: 28 / 28 seats.</t>
  </si>
  <si>
    <t>Lab: acs-b432</t>
  </si>
  <si>
    <t>Lab: acs-bh1329</t>
  </si>
  <si>
    <t>Lab: acs-bh1413</t>
  </si>
  <si>
    <t>Sessions:  1520 / 657 users</t>
  </si>
  <si>
    <t>Maximum simultaneous sessions: 57 / 67 seats.</t>
  </si>
  <si>
    <t>Lab: acs-bmlgl</t>
  </si>
  <si>
    <t>Sessions:  97 / 49 users</t>
  </si>
  <si>
    <t>Maximum simultaneous sessions: 4 / 4 seats.</t>
  </si>
  <si>
    <t>Lab: acs-ccc</t>
  </si>
  <si>
    <t>Sessions:  80 / 35 users</t>
  </si>
  <si>
    <t>Lab: acs-csb115</t>
  </si>
  <si>
    <t>Sessions:  394 / 168 users</t>
  </si>
  <si>
    <t>Maximum simultaneous sessions: 30 / 30 seats.</t>
  </si>
  <si>
    <t>Lab: acs-cseb220</t>
  </si>
  <si>
    <t>Sessions:  40 / 32 users</t>
  </si>
  <si>
    <t>Maximum simultaneous sessions: 4 / 22 seats.</t>
  </si>
  <si>
    <t>Lab: acs-cseb250</t>
  </si>
  <si>
    <t>Sessions:  107 / 82 users</t>
  </si>
  <si>
    <t>Maximum simultaneous sessions: 5 / 33 seats.</t>
  </si>
  <si>
    <t>Lab: acs-cseb260</t>
  </si>
  <si>
    <t>Sessions:  363 / 219 users</t>
  </si>
  <si>
    <t>Maximum simultaneous sessions: 19 / 41 seats.</t>
  </si>
  <si>
    <t>Lab: acs-cseb270</t>
  </si>
  <si>
    <t>Sessions:  1078 / 619 users</t>
  </si>
  <si>
    <t>Maximum simultaneous sessions: 42 / 46 seats.</t>
  </si>
  <si>
    <t>Lab: acs-ebu2-107</t>
  </si>
  <si>
    <t>Lab: acs-ebu2-121</t>
  </si>
  <si>
    <t>Sessions:  9 / 3 users</t>
  </si>
  <si>
    <t>Lab: acs-ebu2-127</t>
  </si>
  <si>
    <t>Sessions:  17 / 5 users</t>
  </si>
  <si>
    <t>Lab: acs-ebu2-203</t>
  </si>
  <si>
    <t>Sessions:  670 / 325 users</t>
  </si>
  <si>
    <t>Maximum simultaneous sessions: 31 / 31 seats.</t>
  </si>
  <si>
    <t>Lab: acs-ebu2-205</t>
  </si>
  <si>
    <t>Sessions:  495 / 231 users</t>
  </si>
  <si>
    <t>Maximum simultaneous sessions: 23 / 25 seats.</t>
  </si>
  <si>
    <t>Lab: acs-ebu2-239</t>
  </si>
  <si>
    <t>Sessions:  665 / 247 users</t>
  </si>
  <si>
    <t>Maximum simultaneous sessions: 30 / 32 seats.</t>
  </si>
  <si>
    <t>Lab: acs-ebu2-311</t>
  </si>
  <si>
    <t>Sessions:  4 / 4 users</t>
  </si>
  <si>
    <t>Lab: acs-ebu2-315</t>
  </si>
  <si>
    <t>Sessions:  43 / 29 users</t>
  </si>
  <si>
    <t>Lab: acs-ebu2-330</t>
  </si>
  <si>
    <t>Sessions:  149 / 141 users</t>
  </si>
  <si>
    <t>Maximum simultaneous sessions: 14 / 16 seats.</t>
  </si>
  <si>
    <t>Lab: acs-ebu2-333</t>
  </si>
  <si>
    <t>Sessions:  12 / 7 users</t>
  </si>
  <si>
    <t>Lab: acs-ebu2-335</t>
  </si>
  <si>
    <t>Sessions:  133 / 118 users</t>
  </si>
  <si>
    <t>Maximum simultaneous sessions: 13 / 13 seats.</t>
  </si>
  <si>
    <t>Lab: acs-ebu2-b035</t>
  </si>
  <si>
    <t>Lab: acs-ebu3a161</t>
  </si>
  <si>
    <t>Sessions:  185 / 80 users</t>
  </si>
  <si>
    <t>Maximum simultaneous sessions: 16 / 25 seats.</t>
  </si>
  <si>
    <t>Lab: acs-econ-rdp</t>
  </si>
  <si>
    <t>Sessions:  6 / 2 users</t>
  </si>
  <si>
    <t>Lab: acs-econ100</t>
  </si>
  <si>
    <t>Sessions:  545 / 231 users</t>
  </si>
  <si>
    <t>Maximum simultaneous sessions: 16 / 16 seats.</t>
  </si>
  <si>
    <t>Lab: acs-econ200</t>
  </si>
  <si>
    <t>Sessions:  125 / 50 users</t>
  </si>
  <si>
    <t>Maximum simultaneous sessions: 8 / 15 seats.</t>
  </si>
  <si>
    <t>Lab: acs-elnvlab</t>
  </si>
  <si>
    <t>Sessions:  94 / 55 users</t>
  </si>
  <si>
    <t>Maximum simultaneous sessions: 15 / 19 seats.</t>
  </si>
  <si>
    <t>Lab: acs-erc117</t>
  </si>
  <si>
    <t>Sessions:  780 / 386 users</t>
  </si>
  <si>
    <t>Maximum simultaneous sessions: 29 / 29 seats.</t>
  </si>
  <si>
    <t>Lab: acs-gl1e</t>
  </si>
  <si>
    <t>Sessions:  4319 / 1882 users</t>
  </si>
  <si>
    <t>Maximum simultaneous sessions: 79 / 81 seats.</t>
  </si>
  <si>
    <t>Lab: acs-gl1w</t>
  </si>
  <si>
    <t>Sessions:  2928 / 1494 users</t>
  </si>
  <si>
    <t>Maximum simultaneous sessions: 56 / 58 seats.</t>
  </si>
  <si>
    <t>Lab: acs-gl2095</t>
  </si>
  <si>
    <t>Sessions:  596 / 283 users</t>
  </si>
  <si>
    <t>Lab: acs-glb</t>
  </si>
  <si>
    <t>Sessions:  1679 / 865 users</t>
  </si>
  <si>
    <t>Maximum simultaneous sessions: 45 / 45 seats.</t>
  </si>
  <si>
    <t>Lab: acs-glbsw</t>
  </si>
  <si>
    <t>Sessions:  899 / 467 users</t>
  </si>
  <si>
    <t>Maximum simultaneous sessions: 24 / 25 seats.</t>
  </si>
  <si>
    <t>Sessions:  1914 / 923 users</t>
  </si>
  <si>
    <t>Maximum simultaneous sessions: 52 / 53 seats.</t>
  </si>
  <si>
    <t>Sessions:  29 / 16 users</t>
  </si>
  <si>
    <t>Lab: acs-irps</t>
  </si>
  <si>
    <t>Sessions:  354 / 134 users</t>
  </si>
  <si>
    <t>Maximum simultaneous sessions: 8 / 10 seats.</t>
  </si>
  <si>
    <t>Lab: acs-may2544</t>
  </si>
  <si>
    <t>Sessions:  47 / 40 users</t>
  </si>
  <si>
    <t>Maximum simultaneous sessions: 13 / 15 seats.</t>
  </si>
  <si>
    <t>Lab: acs-may2722</t>
  </si>
  <si>
    <t>Sessions:  23 / 9 users</t>
  </si>
  <si>
    <t>Lab: acs-may3544</t>
  </si>
  <si>
    <t>Sessions:  12 / 5 users</t>
  </si>
  <si>
    <t>Maximum simultaneous sessions: 3 / 5 seats.</t>
  </si>
  <si>
    <t>Lab: acs-may3574</t>
  </si>
  <si>
    <t>Sessions:  33 / 15 users</t>
  </si>
  <si>
    <t>Lab: acs-mgh2116</t>
  </si>
  <si>
    <t>Lab: acs-moms</t>
  </si>
  <si>
    <t>Sessions:  366 / 186 users</t>
  </si>
  <si>
    <t>Lab: acs-nsb1313a</t>
  </si>
  <si>
    <t>Sessions:  5 / 1 users</t>
  </si>
  <si>
    <t>Lab: acs-nsb2303</t>
  </si>
  <si>
    <t>Sessions:  419 / 177 users</t>
  </si>
  <si>
    <t>Maximum simultaneous sessions: 21 / 23 seats.</t>
  </si>
  <si>
    <t>Lab: acs-nsb2311</t>
  </si>
  <si>
    <t>Lab: acs-nsb2319</t>
  </si>
  <si>
    <t>Sessions:  5 / 3 users</t>
  </si>
  <si>
    <t>Sessions:  12 / 6 users</t>
  </si>
  <si>
    <t>Lab: acs-pch104</t>
  </si>
  <si>
    <t>Sessions:  260 / 98 users</t>
  </si>
  <si>
    <t>Maximum simultaneous sessions: 8 / 8 seats.</t>
  </si>
  <si>
    <t>Lab: acs-pfbh108</t>
  </si>
  <si>
    <t>Sessions:  14 / 2 users</t>
  </si>
  <si>
    <t>Maximum simultaneous sessions: 4 / 9 seats.</t>
  </si>
  <si>
    <t>Sessions:  135 / 100 users</t>
  </si>
  <si>
    <t>Sessions:  7 / 3 users</t>
  </si>
  <si>
    <t>Sessions:  93 / 69 users</t>
  </si>
  <si>
    <t>Lab: acs-seq142</t>
  </si>
  <si>
    <t>Sessions:  549 / 362 users</t>
  </si>
  <si>
    <t>Maximum simultaneous sessions: 26 / 26 seats.</t>
  </si>
  <si>
    <t>Lab: acs-sme143</t>
  </si>
  <si>
    <t>Sessions:  1209 / 316 users</t>
  </si>
  <si>
    <t>Maximum simultaneous sessions: 48 / 49 seats.</t>
  </si>
  <si>
    <t>Lab: acs-ssb139</t>
  </si>
  <si>
    <t>Sessions:  147 / 57 users</t>
  </si>
  <si>
    <t>Sessions:  640 / 434 users</t>
  </si>
  <si>
    <t>Lab: acs-treetop</t>
  </si>
  <si>
    <t>Sessions:  656 / 372 users</t>
  </si>
  <si>
    <t>Lab: acs-triton</t>
  </si>
  <si>
    <t>Sessions:  2430 / 1394 users</t>
  </si>
  <si>
    <t>Sessions:  6 / 5 users</t>
  </si>
  <si>
    <t>Lab: acs-va231</t>
  </si>
  <si>
    <t>Sessions:  3 / 1 users</t>
  </si>
  <si>
    <t>Sessions:  197 / 122 users</t>
  </si>
  <si>
    <t>Sessions:  496 / 279 users</t>
  </si>
  <si>
    <t>Lab: acs-wlh2211</t>
  </si>
  <si>
    <t>Sessions:  224 / 141 users</t>
  </si>
  <si>
    <t>Lab: acs-wlh2212</t>
  </si>
  <si>
    <t>Sessions:  233 / 123 users</t>
  </si>
  <si>
    <t>Maximum simultaneous sessions: 14 / 20 seats.</t>
  </si>
  <si>
    <t>Lab: acs-wlh2213a</t>
  </si>
  <si>
    <t>Sessions:  262 / 115 users</t>
  </si>
  <si>
    <t>Maximum simultaneous sessions: 14 / 15 seats.</t>
  </si>
  <si>
    <t>Lab: acs-wlh2214</t>
  </si>
  <si>
    <t>Sessions:  46 / 26 users</t>
  </si>
  <si>
    <t>Maximum simultaneous sessions: 4 / 5 seats.</t>
  </si>
  <si>
    <t>Lab: acs-wlh2215</t>
  </si>
  <si>
    <t>Sessions:  67 / 52 users</t>
  </si>
  <si>
    <t>Maximum simultaneous sessions: 10 / 14 seats.</t>
  </si>
  <si>
    <t>Lab: acs-wlh2216</t>
  </si>
  <si>
    <t>Sessions:  62 / 31 users</t>
  </si>
  <si>
    <t>Lab: acs-wlh2217a</t>
  </si>
  <si>
    <t>Sessions:  31 / 14 users</t>
  </si>
  <si>
    <t>Maximum simultaneous sessions: 5 / 10 seats.</t>
  </si>
  <si>
    <t>Lab: acs-wlh2217c</t>
  </si>
  <si>
    <t>Sessions:  36 / 18 users</t>
  </si>
  <si>
    <t>Lab: acs-yh1146</t>
  </si>
  <si>
    <t>Lab: acs-yh1344</t>
  </si>
  <si>
    <t>Maximum simultaneous sessions: 5 / 6 seats.</t>
  </si>
  <si>
    <t>Lab: acs-yh2310</t>
  </si>
  <si>
    <t>Lab: acs-yh2332</t>
  </si>
  <si>
    <t>Sessions:  6 / 3 users</t>
  </si>
  <si>
    <t>Lab: acs-yh2410</t>
  </si>
  <si>
    <t>Sessions:  83 / 38 users</t>
  </si>
  <si>
    <t>Maximum simultaneous sessions: 6 / 6 seats.</t>
  </si>
  <si>
    <t>Lab: acs-yh2432</t>
  </si>
  <si>
    <t>Sessions:  71 / 41 users</t>
  </si>
  <si>
    <t>Maximum simultaneous sessions: 7 / 7 seats.</t>
  </si>
  <si>
    <t>Lab: acs-yh3020</t>
  </si>
  <si>
    <t>Sessions:  100 / 48 users</t>
  </si>
  <si>
    <t>Maximum simultaneous sessions: 10 / 24 seats.</t>
  </si>
  <si>
    <t>Lab: acs-yh3136</t>
  </si>
  <si>
    <t>Sessions:  34 / 13 users</t>
  </si>
  <si>
    <t>Lab: acs-yh3316</t>
  </si>
  <si>
    <t>&lt;/pre&gt;</t>
  </si>
  <si>
    <t xml:space="preserve">                    Tot   MaxSimul  Tot    Tot      Avg Per-Seat:    Avg</t>
  </si>
  <si>
    <t xml:space="preserve">  Lab Name      |  #Seats  #Users  #Sess  #Users  |  #Hours #Sess  Sess Len</t>
  </si>
  <si>
    <t xml:space="preserve"> ALL-VLAB       |    97      43     1829     618  |   9.9     18      32 min</t>
  </si>
  <si>
    <t xml:space="preserve"> ALL-XP         |  1254     604    22257    7467  |  17.4     17      61 min</t>
  </si>
  <si>
    <t xml:space="preserve"> acms-ga        |    95      43     1827     616  |  10.1     19      31 min</t>
  </si>
  <si>
    <t xml:space="preserve"> acs-bml        |    68      60     1311     594  |  30.0     19      94 min</t>
  </si>
  <si>
    <t xml:space="preserve"> acs-bmlgl      |     4       4       95      45  |  15.1     23      39 min</t>
  </si>
  <si>
    <t xml:space="preserve"> acs-gl1e       |    81      76     2780    1287  |  43.2     34      76 min</t>
  </si>
  <si>
    <t xml:space="preserve"> acs-gl1w       |    58      55     2219    1203  |  41.0     38      64 min</t>
  </si>
  <si>
    <t xml:space="preserve"> acs-gl2095     |    18      18      337     164  |  43.4     18     144 min</t>
  </si>
  <si>
    <t xml:space="preserve"> acs-glb        |    46      45     1150     608  |  28.1     25      67 min</t>
  </si>
  <si>
    <t xml:space="preserve"> acs-glbsw      |    25      25      706     341  |  39.0     28      83 min</t>
  </si>
  <si>
    <t xml:space="preserve"> acs-glbw       |    53      50     1529     660  |  34.5     28      73 min</t>
  </si>
  <si>
    <t>Sessions:  1829 / 618 users</t>
  </si>
  <si>
    <t>Maximum simultaneous sessions: 43 / 97 seats.</t>
  </si>
  <si>
    <t>Median session length:  34 minutes   (Avg hours used/seat:   9.86)</t>
  </si>
  <si>
    <t xml:space="preserve"> 40                .</t>
  </si>
  <si>
    <t xml:space="preserve"> 35               ..                                    .</t>
  </si>
  <si>
    <t xml:space="preserve"> 30       .  .   .*.                .                   .</t>
  </si>
  <si>
    <t xml:space="preserve"> 25    . ....*.  **..              ..            .      *.</t>
  </si>
  <si>
    <t xml:space="preserve"> 20    ..*****.  **..           .  .*          ...      *.</t>
  </si>
  <si>
    <t xml:space="preserve"> 15    *.*****.  **..        . .*  .*     .    .**..   .*.</t>
  </si>
  <si>
    <t xml:space="preserve"> 10    *******...****.*.   ..****. .*. ...*.   *****....*.</t>
  </si>
  <si>
    <t xml:space="preserve">  5    *****************. .*******..**.*****. .*******.**. ...</t>
  </si>
  <si>
    <t xml:space="preserve">    |a  2  p  |a  2  p  |a  2  p  |a  2  p  |a  2  p  |a  2  p  |a  2  p</t>
  </si>
  <si>
    <t xml:space="preserve">     Su 12/ 8  Mo 12/ 9  Tu 12/10  We 12/11  Th 12/12  Fr 12/13  Sa 12/14</t>
  </si>
  <si>
    <t>Sessions:  22257 / 7467 users</t>
  </si>
  <si>
    <t>Maximum simultaneous sessions: 604 / 1254 seats.</t>
  </si>
  <si>
    <t>Median session length:  57 minutes   (Avg hours used/seat:  17.40)</t>
  </si>
  <si>
    <t>600                                             ..</t>
  </si>
  <si>
    <t>540      .**      ...        .*                 ..</t>
  </si>
  <si>
    <t>480      ****.    ***.      .***.     ..*..     **..</t>
  </si>
  <si>
    <t>420     .*****   .*****     *****.   .*****    .***.</t>
  </si>
  <si>
    <t>360     .*****   ******    ******.  .*******   ******.   .</t>
  </si>
  <si>
    <t>300     ******.  *******   *******  .*******  .*******  .*.*.</t>
  </si>
  <si>
    <t>240     ******. .*******. .*******. ********. .*******. .****.</t>
  </si>
  <si>
    <t>180    .******. .*******. .*******. ********. .*******. *****.</t>
  </si>
  <si>
    <t>120    ******** ********* .********.*********.***************.</t>
  </si>
  <si>
    <t xml:space="preserve"> 60   .*******************************************************.      ..</t>
  </si>
  <si>
    <t>Sessions:  1827 / 616 users</t>
  </si>
  <si>
    <t>Maximum simultaneous sessions: 43 / 95 seats.</t>
  </si>
  <si>
    <t>Median session length:  34 minutes   (Avg hours used/seat:  10.06)</t>
  </si>
  <si>
    <t>Lab: acms-mae</t>
  </si>
  <si>
    <t>Sessions:  2 / 2 users</t>
  </si>
  <si>
    <t>Maximum simultaneous sessions: 1 / 2 seats.</t>
  </si>
  <si>
    <t>Median session length:  58 minutes   (Avg hours used/seat:   0.48)</t>
  </si>
  <si>
    <t xml:space="preserve">  1                                    ..                         *</t>
  </si>
  <si>
    <t>Sessions:  11 / 5 users</t>
  </si>
  <si>
    <t>Maximum simultaneous sessions: 2 / 4 seats.</t>
  </si>
  <si>
    <t>Median session length:  87 minutes   (Avg hours used/seat:   2.88)</t>
  </si>
  <si>
    <t xml:space="preserve">  2                                  ..       .</t>
  </si>
  <si>
    <t xml:space="preserve">  1             .*.*.     .***.     .*.       *.   *.      *</t>
  </si>
  <si>
    <t>Sessions:  156 / 94 users</t>
  </si>
  <si>
    <t>Maximum simultaneous sessions: 12 / 37 seats.</t>
  </si>
  <si>
    <t>Median session length:  41 minutes   (Avg hours used/seat:   2.76)</t>
  </si>
  <si>
    <t xml:space="preserve"> 12              .</t>
  </si>
  <si>
    <t xml:space="preserve"> 10              ..          .       .          ..</t>
  </si>
  <si>
    <t xml:space="preserve">  8              ...         *.      .          ..</t>
  </si>
  <si>
    <t xml:space="preserve">  6              .*.         *.     .*...      .*.       .</t>
  </si>
  <si>
    <t xml:space="preserve">  4             .**.       ..*.     .***.      **.       . ..</t>
  </si>
  <si>
    <t xml:space="preserve">  2             ****.     .****  *  .***.      ***.  .  .***.</t>
  </si>
  <si>
    <t>Sessions:  414 / 236 users</t>
  </si>
  <si>
    <t>Maximum simultaneous sessions: 18 / 22 seats.</t>
  </si>
  <si>
    <t>Median session length:  74 minutes   (Avg hours used/seat:  19.70)</t>
  </si>
  <si>
    <t xml:space="preserve"> 18                .</t>
  </si>
  <si>
    <t xml:space="preserve"> 16                .</t>
  </si>
  <si>
    <t xml:space="preserve"> 14       .      .*...     .         ..         ..</t>
  </si>
  <si>
    <t xml:space="preserve"> 12       ..     .****.    . .       ...       ....</t>
  </si>
  <si>
    <t xml:space="preserve"> 10      ..*     *****..   *.*....   **..      ..*.      .</t>
  </si>
  <si>
    <t xml:space="preserve">  8      ***.    *******   *******. .***.   .  *.**..   .*   .</t>
  </si>
  <si>
    <t xml:space="preserve">  6    ..****** .*******. .*******...*******. .******   .*....</t>
  </si>
  <si>
    <t xml:space="preserve">  4    ******** .*******. .********.********* .******.  *****...</t>
  </si>
  <si>
    <t xml:space="preserve">  2   ********* ********..*******************..*******.**********  .</t>
  </si>
  <si>
    <t>Sessions:  485 / 227 users</t>
  </si>
  <si>
    <t>Maximum simultaneous sessions: 26 / 28 seats.</t>
  </si>
  <si>
    <t>Median session length:  102 minutes   (Avg hours used/seat:  25.08)</t>
  </si>
  <si>
    <t xml:space="preserve"> 24                                             ..</t>
  </si>
  <si>
    <t xml:space="preserve"> 21                ..                 ..        *.</t>
  </si>
  <si>
    <t xml:space="preserve"> 18      ...      .**..    . .        ..       .*...</t>
  </si>
  <si>
    <t xml:space="preserve"> 15      ***.     .****    ..***..   .*..      *****</t>
  </si>
  <si>
    <t xml:space="preserve"> 12     .*****.  .*****.   *******  .******.   ******.   . .</t>
  </si>
  <si>
    <t xml:space="preserve">  9     .*****. .*******.  *******. .*******.  *******. .**.</t>
  </si>
  <si>
    <t xml:space="preserve">  6     ******* .******** .******** ********. .*******. .***.</t>
  </si>
  <si>
    <t xml:space="preserve">  3    *********.********.******************..*********.******</t>
  </si>
  <si>
    <t>Sessions:  277 / 161 users</t>
  </si>
  <si>
    <t>Maximum simultaneous sessions: 19 / 40 seats.</t>
  </si>
  <si>
    <t>Median session length:  105 minutes   (Avg hours used/seat:  11.48)</t>
  </si>
  <si>
    <t xml:space="preserve"> 18       .</t>
  </si>
  <si>
    <t xml:space="preserve"> 16       *</t>
  </si>
  <si>
    <t xml:space="preserve"> 14      .*                  ..                  ..</t>
  </si>
  <si>
    <t xml:space="preserve"> 12      .*                  **           *.    .*.</t>
  </si>
  <si>
    <t xml:space="preserve"> 10      .*...      *.     ..**         * *.    .**   .   .</t>
  </si>
  <si>
    <t xml:space="preserve">  8      .**..     **.  .  ****.       .****    .**. *.   *.</t>
  </si>
  <si>
    <t xml:space="preserve">  6     .*****.   .***...  ***** *.    .****.  .***.**.  .*.</t>
  </si>
  <si>
    <t xml:space="preserve">  4     *******  .*******  ********  .*******  ********. .*.</t>
  </si>
  <si>
    <t xml:space="preserve">  2    ****************** .********************************.*.</t>
  </si>
  <si>
    <t>Sessions:  1311 / 594 users</t>
  </si>
  <si>
    <t>Maximum simultaneous sessions: 60 / 68 seats.</t>
  </si>
  <si>
    <t>Median session length:  100 minutes   (Avg hours used/seat:  30.04)</t>
  </si>
  <si>
    <t xml:space="preserve"> 60       .</t>
  </si>
  <si>
    <t xml:space="preserve"> 55      .*                           .         ..</t>
  </si>
  <si>
    <t xml:space="preserve"> 50      ***.     .*.       ....      *.        .*</t>
  </si>
  <si>
    <t xml:space="preserve"> 45      ****    .***.      .***.    .**        **.</t>
  </si>
  <si>
    <t xml:space="preserve"> 40     .****.   ****..     *****    *** .     .***</t>
  </si>
  <si>
    <t xml:space="preserve"> 35     .****.   ******    .*****.   *****.    ****.</t>
  </si>
  <si>
    <t xml:space="preserve"> 30     .*****   ******    .*****.  .******    ****.</t>
  </si>
  <si>
    <t xml:space="preserve"> 25     ******  .******.   ******.  .******   .*****.    ..</t>
  </si>
  <si>
    <t xml:space="preserve"> 20     ******  .******.  .*******  .******.  .******.   ****</t>
  </si>
  <si>
    <t xml:space="preserve"> 15     ******  .*******  .*******  ********  .*******  .****         .</t>
  </si>
  <si>
    <t xml:space="preserve"> 10     ******  ********  ********  ********  ********  *****       .**</t>
  </si>
  <si>
    <t xml:space="preserve">  5     ******  ********  ********  ********  ********  *****      .***</t>
  </si>
  <si>
    <t>Sessions:  95 / 45 users</t>
  </si>
  <si>
    <t>Median session length:  24 minutes   (Avg hours used/seat:  15.12)</t>
  </si>
  <si>
    <t xml:space="preserve">  4       **...</t>
  </si>
  <si>
    <t xml:space="preserve">  3    .. ***..     ..</t>
  </si>
  <si>
    <t xml:space="preserve">  2    .******.. .  **... .     .**    .     .***...   . .....*     .**.</t>
  </si>
  <si>
    <t xml:space="preserve">  1   .*******...*..*****.***..****.*.******..****.**..*.*******. ..******</t>
  </si>
  <si>
    <t>Sessions:  42 / 22 users</t>
  </si>
  <si>
    <t>Median session length:  3 minutes   (Avg hours used/seat:   0.59)</t>
  </si>
  <si>
    <t xml:space="preserve">  3              .</t>
  </si>
  <si>
    <t xml:space="preserve">  2             ...    .                       .</t>
  </si>
  <si>
    <t xml:space="preserve">  1             .*..  .*. ....  .    .         .*.</t>
  </si>
  <si>
    <t>Sessions:  161 / 85 users</t>
  </si>
  <si>
    <t>Maximum simultaneous sessions: 14 / 29 seats.</t>
  </si>
  <si>
    <t>Median session length:  77 minutes   (Avg hours used/seat:   5.44)</t>
  </si>
  <si>
    <t xml:space="preserve"> 14                 .</t>
  </si>
  <si>
    <t xml:space="preserve"> 12                 *</t>
  </si>
  <si>
    <t xml:space="preserve"> 10                 *         .</t>
  </si>
  <si>
    <t xml:space="preserve">  8                 *         .       .          .   *</t>
  </si>
  <si>
    <t xml:space="preserve">  6                .*         *.     ...         *. **</t>
  </si>
  <si>
    <t xml:space="preserve">  4              .*.*         ***.   ***  * .   .*.***.</t>
  </si>
  <si>
    <t xml:space="preserve">  2     .*.**...********.   .****** .******************   ..*     ****.</t>
  </si>
  <si>
    <t>Sessions:  43 / 28 users</t>
  </si>
  <si>
    <t>Maximum simultaneous sessions: 4 / 16 seats.</t>
  </si>
  <si>
    <t>Median session length:  59 minutes   (Avg hours used/seat:   2.93)</t>
  </si>
  <si>
    <t xml:space="preserve">  4         ...      ..</t>
  </si>
  <si>
    <t xml:space="preserve">  3         **.      ..</t>
  </si>
  <si>
    <t xml:space="preserve">  2        ***. .*...*.   .  ..            ..         .</t>
  </si>
  <si>
    <t xml:space="preserve">  1    .**.****.********* ******    .*    .**.      **. **..  .</t>
  </si>
  <si>
    <t>Sessions:  139 / 86 users</t>
  </si>
  <si>
    <t>Maximum simultaneous sessions: 11 / 33 seats.</t>
  </si>
  <si>
    <t>Median session length:  88 minutes   (Avg hours used/seat:   6.01)</t>
  </si>
  <si>
    <t xml:space="preserve"> 10          .                ..*.</t>
  </si>
  <si>
    <t xml:space="preserve">  8          ..      .        .***.              .</t>
  </si>
  <si>
    <t xml:space="preserve">  6       .***.      ***      ****. .*  *.*      .*</t>
  </si>
  <si>
    <t xml:space="preserve">  4      *****.     .***.    .***** .* .***.   . ***.*.</t>
  </si>
  <si>
    <t xml:space="preserve">  2     .*******....*****   .******.********   *.*****.  ..</t>
  </si>
  <si>
    <t>Sessions:  211 / 106 users</t>
  </si>
  <si>
    <t>Maximum simultaneous sessions: 19 / 39 seats.</t>
  </si>
  <si>
    <t>Median session length:  103 minutes   (Avg hours used/seat:   8.12)</t>
  </si>
  <si>
    <t xml:space="preserve"> 18                 .</t>
  </si>
  <si>
    <t xml:space="preserve"> 16                 *</t>
  </si>
  <si>
    <t xml:space="preserve"> 14                .*</t>
  </si>
  <si>
    <t xml:space="preserve"> 12               ..*.</t>
  </si>
  <si>
    <t xml:space="preserve"> 10               .**.                   .</t>
  </si>
  <si>
    <t xml:space="preserve">  8       ....    ***.       .*.  .    .*.**.</t>
  </si>
  <si>
    <t xml:space="preserve">  6      *****   .****.**    .**.*.    ******.  ... .</t>
  </si>
  <si>
    <t xml:space="preserve">  4     .*****.**********.  .*****.   .*******..***.*.   .</t>
  </si>
  <si>
    <t xml:space="preserve">  2    ******************* .******** .****************.  **</t>
  </si>
  <si>
    <t>Sessions:  248 / 132 users</t>
  </si>
  <si>
    <t>Maximum simultaneous sessions: 20 / 45 seats.</t>
  </si>
  <si>
    <t>Median session length:  143 minutes   (Avg hours used/seat:  11.03)</t>
  </si>
  <si>
    <t xml:space="preserve"> 20                                       .</t>
  </si>
  <si>
    <t xml:space="preserve"> 18                                      .*</t>
  </si>
  <si>
    <t xml:space="preserve"> 16      ...                   .         .*.     ..</t>
  </si>
  <si>
    <t xml:space="preserve"> 14      .**.                  ..      . .*.     **.</t>
  </si>
  <si>
    <t xml:space="preserve"> 12      .**.                  **.    .* ***.    **.</t>
  </si>
  <si>
    <t xml:space="preserve"> 10      .***                 .**.   ..*.***.   ***.*..</t>
  </si>
  <si>
    <t xml:space="preserve">  8     .****.              ...***.  .******.   ******.  .</t>
  </si>
  <si>
    <t xml:space="preserve">  6     ******    .*...     ******.  *******.   ******. *.</t>
  </si>
  <si>
    <t xml:space="preserve">  4    .*******  .****..   .******.  ********  .******* **.             .</t>
  </si>
  <si>
    <t xml:space="preserve">  2    ******** .*******. .********  ********* ************.    *.      .*</t>
  </si>
  <si>
    <t>Median session length:  219 minutes   (Avg hours used/seat:   3.65)</t>
  </si>
  <si>
    <t xml:space="preserve">  1                                                      **</t>
  </si>
  <si>
    <t>Median session length:  123 minutes   (Avg hours used/seat:   2.05)</t>
  </si>
  <si>
    <t xml:space="preserve">  1                                                    *.</t>
  </si>
  <si>
    <t>Median session length:  89 minutes   (Avg hours used/seat:   1.83)</t>
  </si>
  <si>
    <t xml:space="preserve">  1                   .    .*.        **          ..    *.</t>
  </si>
  <si>
    <t>Sessions:  335 / 183 users</t>
  </si>
  <si>
    <t>Maximum simultaneous sessions: 28 / 30 seats.</t>
  </si>
  <si>
    <t>Median session length:  169 minutes   (Avg hours used/seat:  20.87)</t>
  </si>
  <si>
    <t xml:space="preserve"> 27                                 *.        *.</t>
  </si>
  <si>
    <t xml:space="preserve"> 24                                .*.       .*.</t>
  </si>
  <si>
    <t xml:space="preserve"> 21                                .*.   ..  .*.</t>
  </si>
  <si>
    <t xml:space="preserve"> 18       *.                       .*.   .*  .*.    ..</t>
  </si>
  <si>
    <t xml:space="preserve"> 15       *.                  .*   .*.   **...*.    .*</t>
  </si>
  <si>
    <t xml:space="preserve"> 12      .** ..    .*        .***  .*.  .***..** . ***.    .</t>
  </si>
  <si>
    <t xml:space="preserve">  9     .*****.   .**..    .*****  .***.****..**.*****.   .**.</t>
  </si>
  <si>
    <t xml:space="preserve">  6     .******   .****..  ******. .*********.*********  .***.</t>
  </si>
  <si>
    <t xml:space="preserve">  3     *******. .*******  ********.******************* .*****</t>
  </si>
  <si>
    <t>Sessions:  151 / 88 users</t>
  </si>
  <si>
    <t>Maximum simultaneous sessions: 17 / 25 seats.</t>
  </si>
  <si>
    <t>Median session length:  95 minutes   (Avg hours used/seat:   9.91)</t>
  </si>
  <si>
    <t xml:space="preserve"> 16                                        .</t>
  </si>
  <si>
    <t xml:space="preserve"> 14                                       .*</t>
  </si>
  <si>
    <t xml:space="preserve"> 12                                       **.</t>
  </si>
  <si>
    <t xml:space="preserve"> 10                                       **.</t>
  </si>
  <si>
    <t xml:space="preserve">  8       .*.                             **.  .   .</t>
  </si>
  <si>
    <t xml:space="preserve">  6       .**.     .                     .***  **..*</t>
  </si>
  <si>
    <t xml:space="preserve">  4       .***.    *. **.   *.          ..*** ******       ..        ...</t>
  </si>
  <si>
    <t xml:space="preserve">  2     .*****.   .******  .***..*.     *****.******...  . **.      .****.</t>
  </si>
  <si>
    <t>Sessions:  197 / 106 users</t>
  </si>
  <si>
    <t>Maximum simultaneous sessions: 28 / 31 seats.</t>
  </si>
  <si>
    <t>Median session length:  129 minutes   (Avg hours used/seat:   9.87)</t>
  </si>
  <si>
    <t xml:space="preserve"> 27                                 *.</t>
  </si>
  <si>
    <t xml:space="preserve"> 24                                 *.</t>
  </si>
  <si>
    <t xml:space="preserve"> 21                                .*.</t>
  </si>
  <si>
    <t xml:space="preserve"> 18                                .*.</t>
  </si>
  <si>
    <t xml:space="preserve"> 15                                .*.           .*</t>
  </si>
  <si>
    <t xml:space="preserve"> 12                                .**           **</t>
  </si>
  <si>
    <t xml:space="preserve">  9                .        ...    .** .       ..**.</t>
  </si>
  <si>
    <t xml:space="preserve">  6              .***       ***.*. .****. .    ****.       .*</t>
  </si>
  <si>
    <t xml:space="preserve">  3      ***     *******  .******* .*******.  .******    ..**.</t>
  </si>
  <si>
    <t>Sessions:  8 / 6 users</t>
  </si>
  <si>
    <t>Median session length:  6 minutes   (Avg hours used/seat:   0.17)</t>
  </si>
  <si>
    <t xml:space="preserve">  2     .***</t>
  </si>
  <si>
    <t xml:space="preserve">  1     *****.       ..                         .</t>
  </si>
  <si>
    <t>Lab: acs-ebu2-312</t>
  </si>
  <si>
    <t>Median session length:  2 minutes   (Avg hours used/seat:   0.03)</t>
  </si>
  <si>
    <t xml:space="preserve">  1                                                      .</t>
  </si>
  <si>
    <t>Median session length:  3 minutes   (Avg hours used/seat:   0.05)</t>
  </si>
  <si>
    <t xml:space="preserve">  1                          .****.</t>
  </si>
  <si>
    <t>Lab: acs-ebu2-328</t>
  </si>
  <si>
    <t>Median session length:  250 minutes   (Avg hours used/seat:   4.17)</t>
  </si>
  <si>
    <t xml:space="preserve">  1                                                      *******.</t>
  </si>
  <si>
    <t>Sessions:  7 / 2 users</t>
  </si>
  <si>
    <t>Median session length:  5 minutes   (Avg hours used/seat:   0.37)</t>
  </si>
  <si>
    <t xml:space="preserve">  2                        .</t>
  </si>
  <si>
    <t xml:space="preserve">  1               ...      *.</t>
  </si>
  <si>
    <t>Median session length:  153 minutes   (Avg hours used/seat:  10.06)</t>
  </si>
  <si>
    <t xml:space="preserve">  2          *</t>
  </si>
  <si>
    <t xml:space="preserve">  1      *****.     *     .*.    **.      .*. ..        .*.          **.</t>
  </si>
  <si>
    <t xml:space="preserve">  1                                                        *****.</t>
  </si>
  <si>
    <t>Sessions:  81 / 60 users</t>
  </si>
  <si>
    <t>Maximum simultaneous sessions: 21 / 25 seats.</t>
  </si>
  <si>
    <t>Median session length:  139 minutes   (Avg hours used/seat:   5.79)</t>
  </si>
  <si>
    <t xml:space="preserve"> 21                                  .*.</t>
  </si>
  <si>
    <t xml:space="preserve"> 18                                  .*.</t>
  </si>
  <si>
    <t xml:space="preserve"> 15                                  .*.</t>
  </si>
  <si>
    <t xml:space="preserve"> 12                                  .*.</t>
  </si>
  <si>
    <t xml:space="preserve">  9                                  **.</t>
  </si>
  <si>
    <t xml:space="preserve">  6                 ..               **..                  .</t>
  </si>
  <si>
    <t xml:space="preserve">  3             .. ..*     .*.      .****.     .****      .*.</t>
  </si>
  <si>
    <t>Sessions:  10 / 4 users</t>
  </si>
  <si>
    <t>Maximum simultaneous sessions: 1 / 3 seats.</t>
  </si>
  <si>
    <t>Median session length:  0 minutes   (Avg hours used/seat:   0.00)</t>
  </si>
  <si>
    <t xml:space="preserve">  1                .**.                             ***.</t>
  </si>
  <si>
    <t>Sessions:  296 / 176 users</t>
  </si>
  <si>
    <t>Maximum simultaneous sessions: 15 / 17 seats.</t>
  </si>
  <si>
    <t>Median session length:  53 minutes   (Avg hours used/seat:  20.84)</t>
  </si>
  <si>
    <t xml:space="preserve"> 14      . ...               ..</t>
  </si>
  <si>
    <t xml:space="preserve"> 12      *****               **         ..</t>
  </si>
  <si>
    <t xml:space="preserve"> 10     .*****     .. .     .***.      .*.</t>
  </si>
  <si>
    <t xml:space="preserve">  8     .*****.   .*..**.   .****.    ..*.                 .</t>
  </si>
  <si>
    <t xml:space="preserve">  6     ******.  ..**.**.  .******.  .****..    ....      .*.</t>
  </si>
  <si>
    <t xml:space="preserve">  4     ******.  .*******  ********. *******.  .*....**  .***.</t>
  </si>
  <si>
    <t xml:space="preserve">  2    .******..********* .*****************. .********. .***.    ...</t>
  </si>
  <si>
    <t>Sessions:  137 / 54 users</t>
  </si>
  <si>
    <t>Maximum simultaneous sessions: 10 / 15 seats.</t>
  </si>
  <si>
    <t>Median session length:  47 minutes   (Avg hours used/seat:   8.55)</t>
  </si>
  <si>
    <t xml:space="preserve"> 10                .</t>
  </si>
  <si>
    <t xml:space="preserve">  9                .</t>
  </si>
  <si>
    <t xml:space="preserve">  8        ...     .        .</t>
  </si>
  <si>
    <t xml:space="preserve">  7        *.*.    *.       .        .  .                  ..</t>
  </si>
  <si>
    <t xml:space="preserve">  6        ***.  ..*.      .*..      ....                 **.</t>
  </si>
  <si>
    <t xml:space="preserve">  5       .***.  ..**      **..      .***                .**.</t>
  </si>
  <si>
    <t xml:space="preserve">  4       .****  ****..   .***.      .***.      ..       .**.</t>
  </si>
  <si>
    <t xml:space="preserve">  3       .**** .****..   .****      ****...    .*     ...**.         .</t>
  </si>
  <si>
    <t xml:space="preserve">  2     ..***** .*****.   ***** ..  .*******.  ..*..   ******      . *...</t>
  </si>
  <si>
    <t xml:space="preserve">  1    **.******.******.  *****.**...********. **************.**.  *****.</t>
  </si>
  <si>
    <t>Sessions:  631 / 287 users</t>
  </si>
  <si>
    <t>Maximum simultaneous sessions: 25 / 30 seats.</t>
  </si>
  <si>
    <t>Median session length:  58 minutes   (Avg hours used/seat:  20.91)</t>
  </si>
  <si>
    <t xml:space="preserve"> 24               .   .                   .</t>
  </si>
  <si>
    <t xml:space="preserve"> 21      .. .     .  ..         .         .      .</t>
  </si>
  <si>
    <t xml:space="preserve"> 18     .*..*.    *..**.        ..      .**.     .</t>
  </si>
  <si>
    <t xml:space="preserve"> 15     ******   .*.***.    ....**   . .***.    .*.   .</t>
  </si>
  <si>
    <t xml:space="preserve"> 12     ******   .******.   .*****.  . .****.   .*. .*.</t>
  </si>
  <si>
    <t xml:space="preserve">  9     ******.  *******.   ******.  ..*****.  .**...*.  ..</t>
  </si>
  <si>
    <t xml:space="preserve">  6     ******. .*******.  *******.  *******. .********  ...*.</t>
  </si>
  <si>
    <t xml:space="preserve">  3    *******. .********.*********.********..**********.****.     ..   .</t>
  </si>
  <si>
    <t>Sessions:  2780 / 1287 users</t>
  </si>
  <si>
    <t>Maximum simultaneous sessions: 76 / 81 seats.</t>
  </si>
  <si>
    <t>Median session length:  80 minutes   (Avg hours used/seat:  43.21)</t>
  </si>
  <si>
    <t xml:space="preserve"> 75      .         ..</t>
  </si>
  <si>
    <t xml:space="preserve"> 70      .....    ***.       .*.                ..</t>
  </si>
  <si>
    <t xml:space="preserve"> 65      ***.*.  .****.     .***       .....   .*.. .</t>
  </si>
  <si>
    <t xml:space="preserve"> 60      *****.  .****...   ****..   ...*.**   ***...    .</t>
  </si>
  <si>
    <t xml:space="preserve"> 55     .*****.  .*****..  .******   .******   ****.*.  .*</t>
  </si>
  <si>
    <t xml:space="preserve"> 50     .*****.  *******.  *******. .*******.  *******  .* .</t>
  </si>
  <si>
    <t xml:space="preserve"> 45     ******.  ********  *******. .*******.  *******  .* ...</t>
  </si>
  <si>
    <t xml:space="preserve"> 40     ******. .********  *******. .*******. .*******  .*.**.</t>
  </si>
  <si>
    <t xml:space="preserve"> 35     ******* .********  *******. ********. .*******. .****.</t>
  </si>
  <si>
    <t xml:space="preserve"> 30     ******* .********..******** ********* .*******..*****.</t>
  </si>
  <si>
    <t xml:space="preserve"> 25     ******* **********.********.*********.********..*****.</t>
  </si>
  <si>
    <t xml:space="preserve"> 20    .*******.**********.**********************************.</t>
  </si>
  <si>
    <t xml:space="preserve"> 15    .*****************************************************.</t>
  </si>
  <si>
    <t xml:space="preserve"> 10    ******************************************************.</t>
  </si>
  <si>
    <t xml:space="preserve">  5   .*********************************************************.</t>
  </si>
  <si>
    <t>Sessions:  2219 / 1203 users</t>
  </si>
  <si>
    <t>Maximum simultaneous sessions: 55 / 58 seats.</t>
  </si>
  <si>
    <t>Median session length:  67 minutes   (Avg hours used/seat:  40.97)</t>
  </si>
  <si>
    <t xml:space="preserve"> 55                                    .        .</t>
  </si>
  <si>
    <t xml:space="preserve"> 50     ...                 *.**     ..*...    .*...</t>
  </si>
  <si>
    <t xml:space="preserve"> 45     ***..    ..**..    .****..   .*****    ****.     ...</t>
  </si>
  <si>
    <t xml:space="preserve"> 40     *****.   ******    *******   ******.. .*****..   **...</t>
  </si>
  <si>
    <t xml:space="preserve"> 35    .******  .*******  .*******. .*******. .*******  .**.*.</t>
  </si>
  <si>
    <t xml:space="preserve"> 30    .******. .*******  .*******. .*******. .*******. .****.</t>
  </si>
  <si>
    <t xml:space="preserve"> 25    .******. .*******. .*******. ********. .******** .****.</t>
  </si>
  <si>
    <t xml:space="preserve"> 20    *******. .*******. .******** *********.***************.</t>
  </si>
  <si>
    <t xml:space="preserve"> 15    *******. ********..*********.*************************.</t>
  </si>
  <si>
    <t xml:space="preserve"> 10   .******** *********.***********************************.</t>
  </si>
  <si>
    <t xml:space="preserve">  5   *********.**********************************************.    .***</t>
  </si>
  <si>
    <t>Sessions:  337 / 164 users</t>
  </si>
  <si>
    <t>Median session length:  159 minutes   (Avg hours used/seat:  43.42)</t>
  </si>
  <si>
    <t xml:space="preserve"> 18               ..         .</t>
  </si>
  <si>
    <t xml:space="preserve"> 16         .     ****.    ...*...        .*.</t>
  </si>
  <si>
    <t xml:space="preserve"> 14      .***     *****    ..*****.    ....*.   .  .* .</t>
  </si>
  <si>
    <t xml:space="preserve"> 12      .***.    *****.   *******.   ..*.**.   *...*.*</t>
  </si>
  <si>
    <t xml:space="preserve"> 10      ****.   *******.  *******.  ..*****.  .*..******</t>
  </si>
  <si>
    <t xml:space="preserve">  8     .*****. .*******...*******.. .******** .*..******.</t>
  </si>
  <si>
    <t xml:space="preserve">  6     .*****. .*********.********* .******** .*..*******</t>
  </si>
  <si>
    <t xml:space="preserve">  4     *******.**********.*********.*********.*************..</t>
  </si>
  <si>
    <t xml:space="preserve">  2 ...*******************.**********************************.</t>
  </si>
  <si>
    <t>Sessions:  1150 / 608 users</t>
  </si>
  <si>
    <t>Maximum simultaneous sessions: 45 / 46 seats.</t>
  </si>
  <si>
    <t>Median session length:  73 minutes   (Avg hours used/seat:  28.13)</t>
  </si>
  <si>
    <t xml:space="preserve"> 45                                             ..</t>
  </si>
  <si>
    <t xml:space="preserve"> 40      .*.       .         ...       .        *...</t>
  </si>
  <si>
    <t xml:space="preserve"> 35      ***.     ....       ***.     ... .    .*...</t>
  </si>
  <si>
    <t xml:space="preserve"> 30      ***.    .****.     *****    ..**.*.   ****.</t>
  </si>
  <si>
    <t xml:space="preserve"> 25      ****.   ******    .*****    .*****.   *****</t>
  </si>
  <si>
    <t xml:space="preserve"> 20     .****.   ******.   ******.  .*******   *****.    ....</t>
  </si>
  <si>
    <t xml:space="preserve"> 15     ******  .*******  .******.  .*******  .******.  .****.</t>
  </si>
  <si>
    <t xml:space="preserve"> 10    .******  ********  .*******  ********  .*******  .****.</t>
  </si>
  <si>
    <t xml:space="preserve">  5    ******* .********  ********  ********  ******** .*****.</t>
  </si>
  <si>
    <t>Sessions:  706 / 341 users</t>
  </si>
  <si>
    <t>Median session length:  89 minutes   (Avg hours used/seat:  39.00)</t>
  </si>
  <si>
    <t xml:space="preserve"> 24      .*                  ....        .        ..</t>
  </si>
  <si>
    <t xml:space="preserve"> 21     .**..    ..*.       .****.    ..***.   .*.**.</t>
  </si>
  <si>
    <t xml:space="preserve"> 18     *****.   ..**..    ..****.   .******   ******</t>
  </si>
  <si>
    <t xml:space="preserve"> 15    .******  .*.*****   *******   .******.  ******.   . ...</t>
  </si>
  <si>
    <t xml:space="preserve"> 12    *******. .*******.  *******. .*******.  ******.   ...*.</t>
  </si>
  <si>
    <t xml:space="preserve">  9    *******. .*******.  *******. .*******. .*******   ****.</t>
  </si>
  <si>
    <t xml:space="preserve">  6    *******. ********. .********.********* .*******. .*****.</t>
  </si>
  <si>
    <t xml:space="preserve">  3   .********.*********.*******************.*********.******.</t>
  </si>
  <si>
    <t>Sessions:  1529 / 660 users</t>
  </si>
  <si>
    <t>Maximum simultaneous sessions: 50 / 53 seats.</t>
  </si>
  <si>
    <t>Median session length:  78 minutes   (Avg hours used/seat:  34.48)</t>
  </si>
  <si>
    <t xml:space="preserve"> 50                ..                   .</t>
  </si>
  <si>
    <t xml:space="preserve"> 45      .**.     .**.      .***..      *..     *...</t>
  </si>
  <si>
    <t xml:space="preserve"> 40      ****.    .**..*.   .****.     .***..   *.*...</t>
  </si>
  <si>
    <t xml:space="preserve"> 35      *****    ******.   *****.    .*****.  .*****.</t>
  </si>
  <si>
    <t xml:space="preserve"> 30      *****.  .******.   ******.   ******.  .*****.</t>
  </si>
  <si>
    <t xml:space="preserve"> 25      *****.  .******.   ******.  .*******  *******   **.</t>
  </si>
  <si>
    <t xml:space="preserve"> 20     .*****.  *******.  .******* .********  *******.  **.</t>
  </si>
  <si>
    <t xml:space="preserve"> 15     ******* .******** .******** .********  ********..**...</t>
  </si>
  <si>
    <t xml:space="preserve"> 10    .*******.********* .*******************.**************.</t>
  </si>
  <si>
    <t xml:space="preserve">  5    ******************.***********************************.</t>
  </si>
  <si>
    <t>Sessions:  17 / 10 users</t>
  </si>
  <si>
    <t>Median session length:  6 minutes   (Avg hours used/seat:   0.99)</t>
  </si>
  <si>
    <t xml:space="preserve">  1             ..   .      ...       ..       ...    .  .  .</t>
  </si>
  <si>
    <t>Maximum simultaneous sessions: 6 / 10 seats.</t>
  </si>
  <si>
    <t>Median session length:  4 minutes   (Avg hours used/seat:   1.13)</t>
  </si>
  <si>
    <t xml:space="preserve">  6                                               .</t>
  </si>
  <si>
    <t xml:space="preserve">  5                .       .          ..         ..</t>
  </si>
  <si>
    <t xml:space="preserve">  4               ...     .. .        **.      ..**.</t>
  </si>
  <si>
    <t xml:space="preserve">  3     ..*..    ..*...  ..*.*.      .***.    .*****</t>
  </si>
  <si>
    <t xml:space="preserve">  2    .****.   .******  .*****. .....***.**  .*****..   .. .</t>
  </si>
  <si>
    <t xml:space="preserve">  1   *********..******. *********.********* .********. ..*.****.  ...</t>
  </si>
  <si>
    <t>Sessions:  4 / 3 users</t>
  </si>
  <si>
    <t>Median session length:  18 minutes   (Avg hours used/seat:   0.41)</t>
  </si>
  <si>
    <t xml:space="preserve">  1             .                      ..       .         *.</t>
  </si>
  <si>
    <t>Sessions:  3 / 2 users</t>
  </si>
  <si>
    <t>Median session length:  171 minutes   (Avg hours used/seat:   1.79)</t>
  </si>
  <si>
    <t xml:space="preserve">  1     **              ****         ..</t>
  </si>
  <si>
    <t>Sessions:  16 / 6 users</t>
  </si>
  <si>
    <t>Maximum simultaneous sessions: 3 / 6 seats.</t>
  </si>
  <si>
    <t>Median session length:  136 minutes   (Avg hours used/seat:   5.46)</t>
  </si>
  <si>
    <t xml:space="preserve">  3                           .</t>
  </si>
  <si>
    <t xml:space="preserve">  2        .*        **.      *.     ..</t>
  </si>
  <si>
    <t xml:space="preserve">  1      ****        ***   . ***     .**.   *..*****     .*</t>
  </si>
  <si>
    <t>Median session length:  32 minutes   (Avg hours used/seat:   0.80)</t>
  </si>
  <si>
    <t xml:space="preserve">  1                .                   ..       .</t>
  </si>
  <si>
    <t>Sessions:  161 / 107 users</t>
  </si>
  <si>
    <t>Median session length:  4 minutes   (Avg hours used/seat:   4.37)</t>
  </si>
  <si>
    <t xml:space="preserve">  2              ...*.    ....      **. . .   . .. .    ....</t>
  </si>
  <si>
    <t xml:space="preserve">  1        ..  ...***..  ...*...   .***....  ....*..   ..**.</t>
  </si>
  <si>
    <t>Lab: acs-nsb1303a</t>
  </si>
  <si>
    <t>Median session length:  8 minutes   (Avg hours used/seat:   0.13)</t>
  </si>
  <si>
    <t xml:space="preserve">  1                                    .</t>
  </si>
  <si>
    <t>Sessions:  166 / 95 users</t>
  </si>
  <si>
    <t>Maximum simultaneous sessions: 12 / 22 seats.</t>
  </si>
  <si>
    <t>Median session length:  56 minutes   (Avg hours used/seat:   7.95)</t>
  </si>
  <si>
    <t xml:space="preserve"> 12                                              ..</t>
  </si>
  <si>
    <t xml:space="preserve"> 10                                       .      ..</t>
  </si>
  <si>
    <t xml:space="preserve">  8                        ...            *.   ..*.       *...</t>
  </si>
  <si>
    <t xml:space="preserve">  6                .       .*.         ...*.   ****.. .  .***.</t>
  </si>
  <si>
    <t xml:space="preserve">  4             .*..       **.  ..     .****. .****** .  ****.</t>
  </si>
  <si>
    <t xml:space="preserve">  2     .*.     .***..     ***.**** .*******. ********...*****.      .</t>
  </si>
  <si>
    <t>Median session length:  11 minutes   (Avg hours used/seat:   0.57)</t>
  </si>
  <si>
    <t xml:space="preserve">  1             .*****      .       . .            .</t>
  </si>
  <si>
    <t>Sessions:  172 / 71 users</t>
  </si>
  <si>
    <t>Median session length:  10 minutes   (Avg hours used/seat:   6.09)</t>
  </si>
  <si>
    <t xml:space="preserve">  7                                              .</t>
  </si>
  <si>
    <t xml:space="preserve">  6                        .          .          .       .</t>
  </si>
  <si>
    <t xml:space="preserve">  5               .        .          .          .    .  .</t>
  </si>
  <si>
    <t xml:space="preserve">  4               .        ..         ..        ..  . .  . .</t>
  </si>
  <si>
    <t xml:space="preserve">  3       .      .*..     .*. .*      *..      .*.... . .*...</t>
  </si>
  <si>
    <t xml:space="preserve">  2   .  .*      .*.*.    .**.**   . .*.*..  ..***.***. .*****</t>
  </si>
  <si>
    <t xml:space="preserve">  1   .********. .***...  ******   .*********.****************..</t>
  </si>
  <si>
    <t>Sessions:  97 / 80 users</t>
  </si>
  <si>
    <t>Median session length:  7 minutes   (Avg hours used/seat:   8.55)</t>
  </si>
  <si>
    <t xml:space="preserve">  1            .**.**.*.. .*******..**.*..............* **.. ...</t>
  </si>
  <si>
    <t>Sessions:  4 / 2 users</t>
  </si>
  <si>
    <t>Median session length:  3 minutes   (Avg hours used/seat:   0.33)</t>
  </si>
  <si>
    <t xml:space="preserve">  1              .                      .                .</t>
  </si>
  <si>
    <t>Sessions:  87 / 70 users</t>
  </si>
  <si>
    <t>Median session length:  16 minutes   (Avg hours used/seat:  13.38)</t>
  </si>
  <si>
    <t xml:space="preserve">  2    . ..      .  ...     . ..*    . *.*.   ..  ..</t>
  </si>
  <si>
    <t xml:space="preserve">  1   *****.**  .* .***.. ..**..*   .******   *.*..*.    *..*.</t>
  </si>
  <si>
    <t>Sessions:  500 / 272 users</t>
  </si>
  <si>
    <t>Maximum simultaneous sessions: 24 / 26 seats.</t>
  </si>
  <si>
    <t>Median session length:  79 minutes   (Avg hours used/seat:  21.66)</t>
  </si>
  <si>
    <t xml:space="preserve"> 24                                    .</t>
  </si>
  <si>
    <t xml:space="preserve"> 21      ..                            .*        ...</t>
  </si>
  <si>
    <t xml:space="preserve"> 18      .*                .  .       ..*.       .*.</t>
  </si>
  <si>
    <t xml:space="preserve"> 15      .**.      .*      *..***     .**.       .**</t>
  </si>
  <si>
    <t xml:space="preserve"> 12      .***      .* .    **.***.    ****      ..***</t>
  </si>
  <si>
    <t xml:space="preserve">  9     .****.   ..**..*   *******.  .****.     *****   ..</t>
  </si>
  <si>
    <t xml:space="preserve">  6     .****.   *******. .*******.  ******..  .*****.. ***.</t>
  </si>
  <si>
    <t xml:space="preserve">  3    .******. .********.********* .********..*************</t>
  </si>
  <si>
    <t>Sessions:  724 / 262 users</t>
  </si>
  <si>
    <t>Median session length:  98 minutes   (Avg hours used/seat:  21.39)</t>
  </si>
  <si>
    <t xml:space="preserve"> 45     .**.</t>
  </si>
  <si>
    <t xml:space="preserve"> 40     .****.    .          ..</t>
  </si>
  <si>
    <t xml:space="preserve"> 35     .****.    ..         **</t>
  </si>
  <si>
    <t xml:space="preserve"> 30     ******    *.        .**</t>
  </si>
  <si>
    <t xml:space="preserve"> 25    .******.   *.        ***                 ..</t>
  </si>
  <si>
    <t xml:space="preserve"> 20    .******.  .**..      ***..       *       *.        .*.</t>
  </si>
  <si>
    <t xml:space="preserve"> 15    *******.  .****.    .*****.   . .*.     .** **    ..**.</t>
  </si>
  <si>
    <t xml:space="preserve"> 10   .*******.  ******.   ******.  .*.***     .*****.  .****.</t>
  </si>
  <si>
    <t xml:space="preserve">  5   *********.********. .*******  .*****... .******* ..*****.</t>
  </si>
  <si>
    <t>Sessions:  170 / 70 users</t>
  </si>
  <si>
    <t>Maximum simultaneous sessions: 12 / 16 seats.</t>
  </si>
  <si>
    <t>Median session length:  23 minutes   (Avg hours used/seat:   8.11)</t>
  </si>
  <si>
    <t xml:space="preserve"> 12                                      .</t>
  </si>
  <si>
    <t xml:space="preserve"> 10                                      *.      .*.</t>
  </si>
  <si>
    <t xml:space="preserve">  8                          ..          *.      .**</t>
  </si>
  <si>
    <t xml:space="preserve">  6                ..      . *.        ..*.     .****</t>
  </si>
  <si>
    <t xml:space="preserve">  4         .*. ..***.     ..****      ****.   .******.  .</t>
  </si>
  <si>
    <t xml:space="preserve">  2      .****. ******.   .*******. *.*****.  .*******..***. .       .**.</t>
  </si>
  <si>
    <t>Sessions:  471 / 340 users</t>
  </si>
  <si>
    <t>Median session length:  24 minutes   (Avg hours used/seat:  24.23)</t>
  </si>
  <si>
    <t xml:space="preserve">  9               ...      ...       . .      ..*.*.     ...</t>
  </si>
  <si>
    <t xml:space="preserve">  8       ..     .....     .*. .     ...      ..*.*.     ..*..</t>
  </si>
  <si>
    <t xml:space="preserve">  7     .....    ..*..     .**...   ...*...   .****..    ***..</t>
  </si>
  <si>
    <t xml:space="preserve">  6     .**..    ..**.     ***...   .*.**..   .****..    ****.</t>
  </si>
  <si>
    <t xml:space="preserve">  5    .****.    *****.   .****...  *******   .****..   .****.</t>
  </si>
  <si>
    <t xml:space="preserve">  4    .****.   .******   .******.  *******.  .*****.   .****.</t>
  </si>
  <si>
    <t xml:space="preserve">  3    ******   *******   .******.  *******. .******. . .*****       .</t>
  </si>
  <si>
    <t xml:space="preserve">  2   .******   *******.  ******** .******** .*******....*****..     *.</t>
  </si>
  <si>
    <t xml:space="preserve">  1   .******.  *******. .********.*********..********..*******.   .***.</t>
  </si>
  <si>
    <t>Sessions:  437 / 279 users</t>
  </si>
  <si>
    <t>Median session length:  44 minutes   (Avg hours used/seat:  21.77)</t>
  </si>
  <si>
    <t xml:space="preserve"> 12              .*..       .        ...       ... .     .</t>
  </si>
  <si>
    <t xml:space="preserve"> 10      .       ****.     .***.     *...      ***..     ...</t>
  </si>
  <si>
    <t xml:space="preserve">  8     .*.     .****.     *****.   .*...     .****.    .**.</t>
  </si>
  <si>
    <t xml:space="preserve">  6    .***     ******.    *****.   .*.**.    .*****    .***.</t>
  </si>
  <si>
    <t xml:space="preserve">  4    .****.   *******   .*****.   .****..   .*****.   ****.</t>
  </si>
  <si>
    <t xml:space="preserve">  2   .******.  ********* *******. .*******.  .******  .*****.</t>
  </si>
  <si>
    <t>Sessions:  1831 / 1146 users</t>
  </si>
  <si>
    <t>Median session length:  27 minutes   (Avg hours used/seat:  33.39)</t>
  </si>
  <si>
    <t xml:space="preserve"> 27        ..     ....                  ..              ..</t>
  </si>
  <si>
    <t xml:space="preserve"> 24      .*.*    .*.*.     .*...    .*....    .**..     .*....</t>
  </si>
  <si>
    <t xml:space="preserve"> 21     ..***   .*****.   .**.**..  .*****.  ..****..   *****.</t>
  </si>
  <si>
    <t xml:space="preserve"> 18     *****.  *******   .*******. .*****.  ..****...  *****.</t>
  </si>
  <si>
    <t xml:space="preserve"> 15    .*****.  *******   .*******. ******.  ******.*. .*****..</t>
  </si>
  <si>
    <t xml:space="preserve"> 12    .*****...********...*******..*******..*********..******..</t>
  </si>
  <si>
    <t xml:space="preserve">  9    *******..********..********..******************.********.    ..</t>
  </si>
  <si>
    <t xml:space="preserve">  6    *********************************************************    *.</t>
  </si>
  <si>
    <t xml:space="preserve">  3    *********************************************************   .***.</t>
  </si>
  <si>
    <t xml:space="preserve">  1                          .            ..</t>
  </si>
  <si>
    <t>Sessions:  143 / 103 users</t>
  </si>
  <si>
    <t>Median session length:  7 minutes   (Avg hours used/seat:   7.43)</t>
  </si>
  <si>
    <t xml:space="preserve">  2   ..* .***. ..*.****.  .*****   *.....*.*..*...*..  ...  .    .</t>
  </si>
  <si>
    <t xml:space="preserve">  1   ***.***** .********.*******..**.*****.*********...**....    ..     .</t>
  </si>
  <si>
    <t>Sessions:  454 / 279 users</t>
  </si>
  <si>
    <t>Median session length:  7 minutes   (Avg hours used/seat:  11.25)</t>
  </si>
  <si>
    <t xml:space="preserve">  4   .*.***..   . . .*..  . . .. . .........  ...  .... .</t>
  </si>
  <si>
    <t xml:space="preserve">  3  .******.*. .*....***..*....... ****...*. ..*....*...... . .  .</t>
  </si>
  <si>
    <t xml:space="preserve">  2  *********. .*...*******.****...*********...*.********...*... *..  ..</t>
  </si>
  <si>
    <t xml:space="preserve">  1 .**********..************************************************.***..**.</t>
  </si>
  <si>
    <t>Sessions:  96 / 43 users</t>
  </si>
  <si>
    <t>Median session length:  81 minutes   (Avg hours used/seat:  11.13)</t>
  </si>
  <si>
    <t xml:space="preserve"> 12                                                                .*..</t>
  </si>
  <si>
    <t xml:space="preserve"> 10                                                                .***</t>
  </si>
  <si>
    <t xml:space="preserve">  8                                                                ****.</t>
  </si>
  <si>
    <t xml:space="preserve">  6                                                                ****.</t>
  </si>
  <si>
    <t xml:space="preserve">  4      ..         ..                   **.   .   *.        .     *****</t>
  </si>
  <si>
    <t xml:space="preserve">  2    .*****    **..**.   .*****     .. ***  .*. .**** .* . *.    *****.</t>
  </si>
  <si>
    <t>Sessions:  114 / 50 users</t>
  </si>
  <si>
    <t>Maximum simultaneous sessions: 10 / 20 seats.</t>
  </si>
  <si>
    <t>Median session length:  93 minutes   (Avg hours used/seat:   9.91)</t>
  </si>
  <si>
    <t xml:space="preserve"> 10                                              .</t>
  </si>
  <si>
    <t xml:space="preserve">  9                                             ..</t>
  </si>
  <si>
    <t xml:space="preserve">  8           .                                 ..</t>
  </si>
  <si>
    <t xml:space="preserve">  7           *                                ...       .</t>
  </si>
  <si>
    <t xml:space="preserve">  6          .*         .         .            .*.       .</t>
  </si>
  <si>
    <t xml:space="preserve">  5      ..  **       ..*        ...         . .*.      .. ..</t>
  </si>
  <si>
    <t xml:space="preserve">  4    .**. .**       ***  ..   .***         *.**.  .*  .* *..</t>
  </si>
  <si>
    <t xml:space="preserve">  3    .*** ***    .  ***. .*   .***...     .****....* *.*.**.</t>
  </si>
  <si>
    <t xml:space="preserve">  2    **** ***   **..***. .*   .******     **********.******.</t>
  </si>
  <si>
    <t xml:space="preserve">  1    **** ***..****.****..*   .*******    ******************.</t>
  </si>
  <si>
    <t>Sessions:  105 / 45 users</t>
  </si>
  <si>
    <t>Maximum simultaneous sessions: 11 / 15 seats.</t>
  </si>
  <si>
    <t>Median session length:  77 minutes   (Avg hours used/seat:   8.54)</t>
  </si>
  <si>
    <t xml:space="preserve"> 10                                             .</t>
  </si>
  <si>
    <t xml:space="preserve">  8                          *                  *.</t>
  </si>
  <si>
    <t xml:space="preserve">  6                        .**.          .     .*...</t>
  </si>
  <si>
    <t xml:space="preserve">  4        *..     . ..    .****     ..  *     .*...</t>
  </si>
  <si>
    <t xml:space="preserve">  2        ***   *.****.   *****.*** ***.*    ***..****  . ...</t>
  </si>
  <si>
    <t>Sessions:  31 / 10 users</t>
  </si>
  <si>
    <t>Median session length:  80 minutes   (Avg hours used/seat:   5.12)</t>
  </si>
  <si>
    <t xml:space="preserve">  4                                                         ..</t>
  </si>
  <si>
    <t xml:space="preserve">  3                                             ..       . .*.</t>
  </si>
  <si>
    <t xml:space="preserve">  2                             *.     ..       **.      . **.</t>
  </si>
  <si>
    <t xml:space="preserve">  1      .*.     .*   .       .**. *  ***..   .***...**  ..**.</t>
  </si>
  <si>
    <t>Sessions:  62 / 29 users</t>
  </si>
  <si>
    <t>Median session length:  113 minutes   (Avg hours used/seat:  28.13)</t>
  </si>
  <si>
    <t xml:space="preserve">  5                  .        *         *.     .*.  .   .</t>
  </si>
  <si>
    <t xml:space="preserve">  4                 .*       .*        .**     **.  .   ..</t>
  </si>
  <si>
    <t xml:space="preserve">  3                 **      ..***     *.**.   .**. ***. **</t>
  </si>
  <si>
    <t xml:space="preserve">  2           . *. ****     *****  .  *.**.   .**. ***..**</t>
  </si>
  <si>
    <t xml:space="preserve">  1       **  ****.*****.  .*****..*  *.***   ***..***..**  *. .</t>
  </si>
  <si>
    <t>Sessions:  16 / 9 users</t>
  </si>
  <si>
    <t>Maximum simultaneous sessions: 3 / 7 seats.</t>
  </si>
  <si>
    <t>Median session length:  86 minutes   (Avg hours used/seat:   5.19)</t>
  </si>
  <si>
    <t xml:space="preserve">  3                          ..</t>
  </si>
  <si>
    <t xml:space="preserve">  2                        ..**       .**       ..       * . .</t>
  </si>
  <si>
    <t xml:space="preserve">  1                  **    .***.      .**       .**.   .** .*.</t>
  </si>
  <si>
    <t>Sessions:  32 / 16 users</t>
  </si>
  <si>
    <t>Median session length:  204 minutes   (Avg hours used/seat:  15.48)</t>
  </si>
  <si>
    <t xml:space="preserve">  5                                             ...        .*.</t>
  </si>
  <si>
    <t xml:space="preserve">  4                                   **        ***        .*.</t>
  </si>
  <si>
    <t xml:space="preserve">  3                                  .****      ***      ..**.</t>
  </si>
  <si>
    <t xml:space="preserve">  2      ..       *.       .*.       .*****  .  ***.    .*.**.</t>
  </si>
  <si>
    <t xml:space="preserve">  1      .*************    .*****  * .*****. . .***.   .*****.</t>
  </si>
  <si>
    <t>Sessions:  4 / 1 users</t>
  </si>
  <si>
    <t>Median session length:  64 minutes   (Avg hours used/seat:   4.37)</t>
  </si>
  <si>
    <t xml:space="preserve">  1              .**.     *****.</t>
  </si>
  <si>
    <t xml:space="preserve">  1                          *****.</t>
  </si>
  <si>
    <t xml:space="preserve">  1              ..</t>
  </si>
  <si>
    <t>Sessions:  35 / 22 users</t>
  </si>
  <si>
    <t>Median session length:  127 minutes   (Avg hours used/seat:  13.85)</t>
  </si>
  <si>
    <t xml:space="preserve">  5                                       *</t>
  </si>
  <si>
    <t xml:space="preserve">  4                   **     .         . .*</t>
  </si>
  <si>
    <t xml:space="preserve">  3                   **.    .*        .*.*         ..</t>
  </si>
  <si>
    <t xml:space="preserve">  2        ..    *.  .***    ****    ..****.     ..**..</t>
  </si>
  <si>
    <t xml:space="preserve">  1     .*.***..*********. .******. .********    ******</t>
  </si>
  <si>
    <t>Sessions:  24 / 16 users</t>
  </si>
  <si>
    <t>Median session length:  141 minutes   (Avg hours used/seat:   5.86)</t>
  </si>
  <si>
    <t xml:space="preserve">  6                                    ..</t>
  </si>
  <si>
    <t xml:space="preserve">  5                                    *.</t>
  </si>
  <si>
    <t xml:space="preserve">  4                                   .*.  .</t>
  </si>
  <si>
    <t xml:space="preserve">  3                                   .** .*</t>
  </si>
  <si>
    <t xml:space="preserve">  2              ...   .      ..      ***.**.</t>
  </si>
  <si>
    <t xml:space="preserve">  1            .*****. .   .******    *******..             .</t>
  </si>
  <si>
    <t>Sessions:  25 / 16 users</t>
  </si>
  <si>
    <t>Maximum simultaneous sessions: 6 / 16 seats.</t>
  </si>
  <si>
    <t>Median session length:  113 minutes   (Avg hours used/seat:   3.33)</t>
  </si>
  <si>
    <t xml:space="preserve">  6                                    .</t>
  </si>
  <si>
    <t xml:space="preserve">  4                                   .**</t>
  </si>
  <si>
    <t xml:space="preserve">  3              .                    ***.</t>
  </si>
  <si>
    <t xml:space="preserve">  2        .**   .              *.   .***. .</t>
  </si>
  <si>
    <t xml:space="preserve">  1      *****   *.**.        .**.   *****.*       .    *.</t>
  </si>
  <si>
    <t>Sessions:  9 / 6 users</t>
  </si>
  <si>
    <t>Median session length:  5 minutes   (Avg hours used/seat:   0.45)</t>
  </si>
  <si>
    <t xml:space="preserve">  1                        ..          .      .         ...</t>
  </si>
  <si>
    <t xml:space="preserve"> ALL-VLAB       |   127      74     3902    1170  |  15.4     30      30 min</t>
  </si>
  <si>
    <t xml:space="preserve"> ALL-XP         |  1439     800    37721   10757  |  17.5     26      40 min</t>
  </si>
  <si>
    <t xml:space="preserve"> acms-ga        |   127      74     3902    1170  |  15.4     30      30 min</t>
  </si>
  <si>
    <t xml:space="preserve"> acs-bml        |    67      57     1520     657  |  26.2     22      71 min</t>
  </si>
  <si>
    <t xml:space="preserve"> acs-bmlgl      |     4       4       97      49  |  25.7     24      64 min</t>
  </si>
  <si>
    <t xml:space="preserve"> acs-gl1e       |    81      79     4319    1882  |  50.6     53      57 min</t>
  </si>
  <si>
    <t xml:space="preserve"> acs-gl1w       |    58      56     2928    1494  |  38.4     50      46 min</t>
  </si>
  <si>
    <t xml:space="preserve"> acs-gl2095     |    18      18      596     283  |  43.5     33      79 min</t>
  </si>
  <si>
    <t xml:space="preserve"> acs-glb        |    45      45     1679     865  |  30.9     37      50 min</t>
  </si>
  <si>
    <t xml:space="preserve"> acs-glbsw      |    25      24      899     467  |  42.6     35      72 min</t>
  </si>
  <si>
    <t xml:space="preserve"> acs-glbw       |    53      52     1914     923  |  35.6     36      59 min</t>
  </si>
  <si>
    <t>Median session length:  33 minutes   (Avg hours used/seat:  15.44)</t>
  </si>
  <si>
    <t xml:space="preserve"> 70                                     .</t>
  </si>
  <si>
    <t xml:space="preserve"> 65                                     ..</t>
  </si>
  <si>
    <t xml:space="preserve"> 60                                     ..</t>
  </si>
  <si>
    <t xml:space="preserve"> 55                                     ..</t>
  </si>
  <si>
    <t xml:space="preserve"> 50                    .         .      ..</t>
  </si>
  <si>
    <t xml:space="preserve"> 45                    *     .. ...     ...</t>
  </si>
  <si>
    <t xml:space="preserve"> 40                  ..*     .. .*.    .*...</t>
  </si>
  <si>
    <t xml:space="preserve"> 35         .       ..**.    .*.**.    .*...        .</t>
  </si>
  <si>
    <t xml:space="preserve"> 30       ..*.      ****.   ..****.  ..*****        ..</t>
  </si>
  <si>
    <t xml:space="preserve"> 25       .***     .****.   .*****. ..******.     . ..              .  ..</t>
  </si>
  <si>
    <t xml:space="preserve"> 20    ....***. . ..****.  .******. ********.    .. **      .       ....*.</t>
  </si>
  <si>
    <t xml:space="preserve"> 15    ..*****. . *.****. .*******. ********. ...**.**   .......    *****.</t>
  </si>
  <si>
    <t xml:space="preserve"> 10    *******. ********..********. ********. .****.**. ..******   .******</t>
  </si>
  <si>
    <t xml:space="preserve">  5   .********.*******************.*********.*********.********. .*******</t>
  </si>
  <si>
    <t xml:space="preserve">     Su 12/ 1  Mo 12/ 2  Tu 12/ 3  We 12/ 4  Th 12/ 5  Fr 12/ 6  Sa 12/ 7</t>
  </si>
  <si>
    <t xml:space="preserve">  1                        .*****</t>
  </si>
  <si>
    <t>Median session length:  75 minutes   (Avg hours used/seat:  26.24)</t>
  </si>
  <si>
    <t xml:space="preserve"> 55                                              .         ..</t>
  </si>
  <si>
    <t xml:space="preserve"> 50                                   ...        .        .*.</t>
  </si>
  <si>
    <t xml:space="preserve"> 45               ..       .  .       .*.        .        .*.        .</t>
  </si>
  <si>
    <t xml:space="preserve"> 40               **.      ....       .*.      . *        .**       .*.</t>
  </si>
  <si>
    <t xml:space="preserve"> 35              .***      **** .    .**..*   ...*. .     ***       **.</t>
  </si>
  <si>
    <t xml:space="preserve"> 30      **      ****..    ******    ***..*.  ..**..*.   .***       ***</t>
  </si>
  <si>
    <t xml:space="preserve"> 25      **.     ****.*.   ******   .***..**  ..*****.   .***       ***</t>
  </si>
  <si>
    <t xml:space="preserve"> 20      ***.   .******.  .******.  .***.***  ..*****.   ****      .***</t>
  </si>
  <si>
    <t xml:space="preserve"> 15     .****.  .*******  .*******  .***.***  .*******  .****      .***</t>
  </si>
  <si>
    <t xml:space="preserve"> 10     .****.  ********  .*******  ****.***  ********  .****      ****</t>
  </si>
  <si>
    <t xml:space="preserve">  5     ******  ********  ********  ********  ********  *****      ****</t>
  </si>
  <si>
    <t>Median session length:  70 minutes   (Avg hours used/seat:  25.69)</t>
  </si>
  <si>
    <t xml:space="preserve">  4                   .     .*.        .  **  ..</t>
  </si>
  <si>
    <t xml:space="preserve">  3            .   . .....*..**  .. .  . .**. .*            . ...   .*. .</t>
  </si>
  <si>
    <t xml:space="preserve">  2     .*.  .*.  .* .***.*****..**..*.*.****..*.    . .  . .*.*.   .*****</t>
  </si>
  <si>
    <t xml:space="preserve">  1    ..*** .**.*.******.**********.********.********......****. ...*****</t>
  </si>
  <si>
    <t>Median session length:  9 minutes   (Avg hours used/seat:   4.21)</t>
  </si>
  <si>
    <t xml:space="preserve">  3               ..                   ..      .   .</t>
  </si>
  <si>
    <t xml:space="preserve">  2              ....       ..      . ...      . ...     .</t>
  </si>
  <si>
    <t xml:space="preserve">  1              **.*..   ..*....   .*****.   .* ....   .*.</t>
  </si>
  <si>
    <t>Median session length:  69 minutes   (Avg hours used/seat:  11.58)</t>
  </si>
  <si>
    <t xml:space="preserve"> 30                                    .</t>
  </si>
  <si>
    <t xml:space="preserve"> 27                                    ...</t>
  </si>
  <si>
    <t xml:space="preserve"> 24                                   ...*      .</t>
  </si>
  <si>
    <t xml:space="preserve"> 21                          .        ...*      ..</t>
  </si>
  <si>
    <t xml:space="preserve"> 18              .           *        .*.*.     .*</t>
  </si>
  <si>
    <t xml:space="preserve"> 15              .          .*        .***.     .*</t>
  </si>
  <si>
    <t xml:space="preserve"> 12              .          .*        .****.    **       . .</t>
  </si>
  <si>
    <t xml:space="preserve">  9              *          .*       ..*****    **       * ..</t>
  </si>
  <si>
    <t xml:space="preserve">  6              *. ***   ..***.     .******    **..    .****</t>
  </si>
  <si>
    <t xml:space="preserve">  3             .*******. .*******. ********. .*******. .*****.</t>
  </si>
  <si>
    <t>Median session length:  77 minutes   (Avg hours used/seat:   2.41)</t>
  </si>
  <si>
    <t xml:space="preserve">  4                                    . *.</t>
  </si>
  <si>
    <t xml:space="preserve">  3                             .*    .****..                  .</t>
  </si>
  <si>
    <t xml:space="preserve">  2                        ..   **.  .******.  .. *        ..  *</t>
  </si>
  <si>
    <t xml:space="preserve">  1     **  ..   ..  *.*.  ..   ****.*******.  *..*.  .*  *.* .*.      .</t>
  </si>
  <si>
    <t>Median session length:  67 minutes   (Avg hours used/seat:   3.23)</t>
  </si>
  <si>
    <t xml:space="preserve">  5                          ..                       .   .</t>
  </si>
  <si>
    <t xml:space="preserve">  4                 ..       *..           .      .  ..  **. *        ..</t>
  </si>
  <si>
    <t xml:space="preserve">  3                 ..      .**. ..  .*.  .*.  .  . .....*****.       ..</t>
  </si>
  <si>
    <t xml:space="preserve">  2           .   ..*.     .*****.*  .**. .*. .*.**....*******.  .* ***..</t>
  </si>
  <si>
    <t xml:space="preserve">  1   .  . ****   ****** **.*************.**. ****************** .*******</t>
  </si>
  <si>
    <t>Median session length:  79 minutes   (Avg hours used/seat:  11.38)</t>
  </si>
  <si>
    <t xml:space="preserve"> 18                        . ..                   ..</t>
  </si>
  <si>
    <t xml:space="preserve"> 16                        ....                  .*.</t>
  </si>
  <si>
    <t xml:space="preserve"> 14                .       ..**.                 .*.</t>
  </si>
  <si>
    <t xml:space="preserve"> 12               ..*      ****.      .*.        .**..</t>
  </si>
  <si>
    <t xml:space="preserve"> 10               .**.     *****      **.        *****    ...         ..</t>
  </si>
  <si>
    <t xml:space="preserve">  8          *.   *****.  .*****     .***       .*****.   .*.       .***.</t>
  </si>
  <si>
    <t xml:space="preserve">  6          *.   ******  .******.   .***.     .******.  .**.       .***.</t>
  </si>
  <si>
    <t xml:space="preserve">  4         ***  .******. .*******.  *******. .*******.  .*****     ******</t>
  </si>
  <si>
    <t xml:space="preserve">  2     . ..***.********* .********  *********.********  ********  .******</t>
  </si>
  <si>
    <t>Median session length:  87 minutes   (Avg hours used/seat:  22.70)</t>
  </si>
  <si>
    <t xml:space="preserve"> 40                        ...                   ..</t>
  </si>
  <si>
    <t xml:space="preserve"> 35                       .***.     . .*       ..*.</t>
  </si>
  <si>
    <t xml:space="preserve"> 30                ..     .***..    ...*..*.  ..**.</t>
  </si>
  <si>
    <t xml:space="preserve"> 25                ..  .  ******.   *..****.  ****. ..              .</t>
  </si>
  <si>
    <t xml:space="preserve"> 20              . **.**. ********  *.******  ****..**.             .</t>
  </si>
  <si>
    <t xml:space="preserve"> 15              ..**.*** ********. *.******. ********.     ..      *</t>
  </si>
  <si>
    <t xml:space="preserve"> 10         .    ******** ********. ********. *********   ..***.   .* *.</t>
  </si>
  <si>
    <t xml:space="preserve">  5        .* . .********.********. ********* *********. .******.  .****</t>
  </si>
  <si>
    <t>Median session length:  88 minutes   (Avg hours used/seat:   1.47)</t>
  </si>
  <si>
    <t xml:space="preserve">  1                ..</t>
  </si>
  <si>
    <t>Median session length:  9 minutes   (Avg hours used/seat:   1.04)</t>
  </si>
  <si>
    <t xml:space="preserve">  2                          .         .</t>
  </si>
  <si>
    <t xml:space="preserve">  1                         ..        .*</t>
  </si>
  <si>
    <t>Median session length:  99 minutes   (Avg hours used/seat:  10.93)</t>
  </si>
  <si>
    <t xml:space="preserve">  2                                               ***.   . *.</t>
  </si>
  <si>
    <t xml:space="preserve">  1        .*.   **    ***      .**    *.        .***.   . **</t>
  </si>
  <si>
    <t>Median session length:  81 minutes   (Avg hours used/seat:  29.22)</t>
  </si>
  <si>
    <t xml:space="preserve"> 28                 .                            *</t>
  </si>
  <si>
    <t xml:space="preserve"> 24                ..                . ..       .*.        .</t>
  </si>
  <si>
    <t xml:space="preserve"> 20                ..         ..     . *..      **...*.  . *.</t>
  </si>
  <si>
    <t xml:space="preserve"> 16                *...    . .**.   ..****.    .******.  ..*.</t>
  </si>
  <si>
    <t xml:space="preserve"> 12                ****    ..****.  .****** .  *******. ..***         ..</t>
  </si>
  <si>
    <t xml:space="preserve">  8              *.****   .*******. .******.* ********* ******      ..**.</t>
  </si>
  <si>
    <t xml:space="preserve">  4       .     ********* ********. *********.****************.    ******</t>
  </si>
  <si>
    <t>Median session length:  97 minutes   (Avg hours used/seat:  26.25)</t>
  </si>
  <si>
    <t xml:space="preserve"> 21                                  .   .     ...</t>
  </si>
  <si>
    <t xml:space="preserve"> 18                       ..  .      *   *.    .**.      ....</t>
  </si>
  <si>
    <t xml:space="preserve"> 15               .       .*.**      *...**    ***.      .*.*.</t>
  </si>
  <si>
    <t xml:space="preserve"> 12               **..    .****..    **.***.   ****      *****</t>
  </si>
  <si>
    <t xml:space="preserve">  9              ***...   .******.  .**.***.  .******    *****</t>
  </si>
  <si>
    <t xml:space="preserve">  6              ******.  ********  .******.  ********. .*****.   ....</t>
  </si>
  <si>
    <t xml:space="preserve">  3    .***.**   *******..********  *********.********* *******   ****.*..</t>
  </si>
  <si>
    <t>Median session length:  76 minutes   (Avg hours used/seat:  20.59)</t>
  </si>
  <si>
    <t xml:space="preserve"> 30                            .</t>
  </si>
  <si>
    <t xml:space="preserve"> 27                            .</t>
  </si>
  <si>
    <t xml:space="preserve"> 24                          .....               .</t>
  </si>
  <si>
    <t xml:space="preserve"> 21                        . *.**.               .</t>
  </si>
  <si>
    <t xml:space="preserve"> 18              .  ....   . *****. . . .        *</t>
  </si>
  <si>
    <t xml:space="preserve"> 15              ...***.   *.*****. *.*..  *.    *       ...          **</t>
  </si>
  <si>
    <t xml:space="preserve"> 12              *******   *.*****. *****.**. .. *...    .*.         .**.</t>
  </si>
  <si>
    <t xml:space="preserve">  9              *******  .*.****** *****.**. .*.**.**. ..**...     .***.</t>
  </si>
  <si>
    <t xml:space="preserve">  6         *    *******  .******** ********* .*.*****. ..****.    *****.</t>
  </si>
  <si>
    <t xml:space="preserve">  3      .****. .*******. .********.*********.*****************   .******</t>
  </si>
  <si>
    <t>Median session length:  183 minutes   (Avg hours used/seat:   2.97)</t>
  </si>
  <si>
    <t xml:space="preserve">  2                                                                . .**.</t>
  </si>
  <si>
    <t xml:space="preserve">  1                                               **               ******</t>
  </si>
  <si>
    <t>Median session length:  51 minutes   (Avg hours used/seat:  14.88)</t>
  </si>
  <si>
    <t xml:space="preserve">  2     .*           *       .**.     ****     *. ..        ...</t>
  </si>
  <si>
    <t xml:space="preserve">  1     .*****    .******  ..****    ******** .**.*****  ..******</t>
  </si>
  <si>
    <t>Median session length:  102 minutes   (Avg hours used/seat:  12.36)</t>
  </si>
  <si>
    <t xml:space="preserve"> 14                                 ..          **        .*.</t>
  </si>
  <si>
    <t xml:space="preserve"> 12                          *      ..*.        **.      ***.</t>
  </si>
  <si>
    <t xml:space="preserve"> 10                         **.     ****.       **.     .***.</t>
  </si>
  <si>
    <t xml:space="preserve">  8                         **.     ****.       **.     .***.</t>
  </si>
  <si>
    <t xml:space="preserve">  6                         **.     ****.       **.     .***.</t>
  </si>
  <si>
    <t xml:space="preserve">  4                         **.     ****.       **.     .***.</t>
  </si>
  <si>
    <t xml:space="preserve">  2                         ***     ****.       **.     .*******.</t>
  </si>
  <si>
    <t>Median session length:  85 minutes   (Avg hours used/seat:   3.53)</t>
  </si>
  <si>
    <t xml:space="preserve">  2                                      ..</t>
  </si>
  <si>
    <t xml:space="preserve">  1              *****.      ..   ..     ..   .*****    *.   .</t>
  </si>
  <si>
    <t>Median session length:  87 minutes   (Avg hours used/seat:  10.91)</t>
  </si>
  <si>
    <t xml:space="preserve"> 12                                  ...                ...</t>
  </si>
  <si>
    <t xml:space="preserve"> 10                                 **.*.               *.**</t>
  </si>
  <si>
    <t xml:space="preserve">  8                       * *       **.*.     *         ****.</t>
  </si>
  <si>
    <t xml:space="preserve">  6                       * **      **.**    .*         ****.</t>
  </si>
  <si>
    <t xml:space="preserve">  4              .       .* **      **.**    .*         ****.</t>
  </si>
  <si>
    <t xml:space="preserve">  2              .       .*.**      ********..*         *****</t>
  </si>
  <si>
    <t>Median session length:  4 minutes   (Avg hours used/seat:   0.07)</t>
  </si>
  <si>
    <t xml:space="preserve">  1                                                        .</t>
  </si>
  <si>
    <t>Median session length:  65 minutes   (Avg hours used/seat:   5.78)</t>
  </si>
  <si>
    <t xml:space="preserve"> 16                         .</t>
  </si>
  <si>
    <t xml:space="preserve"> 14                        ..</t>
  </si>
  <si>
    <t xml:space="preserve"> 12                ..      *.                  .         .</t>
  </si>
  <si>
    <t xml:space="preserve"> 10                ..      *.                  ..        ..</t>
  </si>
  <si>
    <t xml:space="preserve">  8              ..**.     *..       ...       *.        **</t>
  </si>
  <si>
    <t xml:space="preserve">  6              ..***.    *.* .     ...      .*. .      **</t>
  </si>
  <si>
    <t xml:space="preserve">  4              *.*****   ***..     *.*.     .*. *      ***.</t>
  </si>
  <si>
    <t xml:space="preserve">  2             .*******. .***.*.    *****    .*. *.    .****</t>
  </si>
  <si>
    <t xml:space="preserve">  2                             **.</t>
  </si>
  <si>
    <t xml:space="preserve">  1                             **.</t>
  </si>
  <si>
    <t>Median session length:  33 minutes   (Avg hours used/seat:  18.50)</t>
  </si>
  <si>
    <t xml:space="preserve"> 16                                             .</t>
  </si>
  <si>
    <t xml:space="preserve"> 14                          .         ..       ... .       .</t>
  </si>
  <si>
    <t xml:space="preserve"> 12                          . .       **..     .** *.     ..</t>
  </si>
  <si>
    <t xml:space="preserve"> 10                .   .    .*.**    . ***.    ..**.**.    .*</t>
  </si>
  <si>
    <t xml:space="preserve">  8               ...  *.  .**.**    *.****   .*******.    **.       .*.</t>
  </si>
  <si>
    <t xml:space="preserve">  6              .*** .*.  .*****.  .*.****   .*******.    ***.      **..</t>
  </si>
  <si>
    <t xml:space="preserve">  4        .     ****.**. .******.* .******.  ********.  ..*****.   *****.</t>
  </si>
  <si>
    <t xml:space="preserve">  2        **.  *******************.********. ********* .*******.   *****.</t>
  </si>
  <si>
    <t>Median session length:  21 minutes   (Avg hours used/seat:   5.83)</t>
  </si>
  <si>
    <t xml:space="preserve">  8                                                       .</t>
  </si>
  <si>
    <t xml:space="preserve">  7                                                       . .</t>
  </si>
  <si>
    <t xml:space="preserve">  6              ..                   ..*      ..         .*.</t>
  </si>
  <si>
    <t xml:space="preserve">  5              .**.                ..**.    ...         .**.</t>
  </si>
  <si>
    <t xml:space="preserve">  4       .**    ***..      .       .****.    ...         .***</t>
  </si>
  <si>
    <t xml:space="preserve">  3       .**   .****.     .... ..  ******    .*.        .****.      .</t>
  </si>
  <si>
    <t xml:space="preserve">  2    .*****. .******.   .**.* **. ******.   .**.    .  .*****.    .*</t>
  </si>
  <si>
    <t xml:space="preserve">  1    .****** .********  ********..********. .***..  . .********  .****.</t>
  </si>
  <si>
    <t>Median session length:  52 minutes   (Avg hours used/seat:   3.62)</t>
  </si>
  <si>
    <t xml:space="preserve"> 14                        .</t>
  </si>
  <si>
    <t xml:space="preserve"> 12                       ....</t>
  </si>
  <si>
    <t xml:space="preserve"> 10                       ....                 .</t>
  </si>
  <si>
    <t xml:space="preserve">  8                       ...*                ....</t>
  </si>
  <si>
    <t xml:space="preserve">  6               .       ...*                *...</t>
  </si>
  <si>
    <t xml:space="preserve">  4               .       ...*                *..*</t>
  </si>
  <si>
    <t xml:space="preserve">  2               *      .*.**.       .       *..*</t>
  </si>
  <si>
    <t>Median session length:  63 minutes   (Avg hours used/seat:  25.98)</t>
  </si>
  <si>
    <t xml:space="preserve"> 27                           *.        .</t>
  </si>
  <si>
    <t xml:space="preserve"> 24                 .        .*.        **       .</t>
  </si>
  <si>
    <t xml:space="preserve"> 21                 *...     *** .      **.      *          .</t>
  </si>
  <si>
    <t xml:space="preserve"> 18                 *..*.   .***.*.    .**.     .*          ..       ...</t>
  </si>
  <si>
    <t xml:space="preserve"> 15                .*..*.   .*****.   ..**..    .*          .*      .*.*</t>
  </si>
  <si>
    <t xml:space="preserve"> 12                .****.   .*****.  ..*****   .**... .     .*..    ****.</t>
  </si>
  <si>
    <t xml:space="preserve">  9        ..    ..*****.  .******.  *******.  *******.    .**.*.   *****.</t>
  </si>
  <si>
    <t xml:space="preserve">  6        **    *******. .*******. .********  *******.   .*****.  .******</t>
  </si>
  <si>
    <t xml:space="preserve">  3    ******.  .*******..********* ********* .******** *.*******  *******</t>
  </si>
  <si>
    <t>Median session length:  63 minutes   (Avg hours used/seat:  50.61)</t>
  </si>
  <si>
    <t xml:space="preserve"> 75              ..*.       ......   ..*...      ..   .</t>
  </si>
  <si>
    <t xml:space="preserve"> 70              ..*.....  .******.  .*****..    *.....    .         ..</t>
  </si>
  <si>
    <t xml:space="preserve"> 65              .****...  .******.  .******.  ..***.*.    .         **</t>
  </si>
  <si>
    <t xml:space="preserve"> 60              *******.  *******.  .******.  ..*****.  ..*.        **.</t>
  </si>
  <si>
    <t xml:space="preserve"> 55              *******.  *******.  *******.  .******.  *.**       .**.</t>
  </si>
  <si>
    <t xml:space="preserve"> 50       ..     *******. .*******.  *******. ..******.  ****.      .***</t>
  </si>
  <si>
    <t xml:space="preserve"> 45      .**    .*******. .*******. .*******. .*******. .****...    ****</t>
  </si>
  <si>
    <t xml:space="preserve"> 40     ..***   .*******. .*******. .******** .******** .*******    ****</t>
  </si>
  <si>
    <t xml:space="preserve"> 35     .****.. .*******. .*******. .******** .******** .*******.   ****.</t>
  </si>
  <si>
    <t xml:space="preserve"> 30     .*****. ********. ********* .******** ********* .*******.  .*****</t>
  </si>
  <si>
    <t xml:space="preserve"> 25     ******. ********* ********* .******** ********* ********.  .*****</t>
  </si>
  <si>
    <t xml:space="preserve"> 20    .******. ******************* *********.******************.  .*****.</t>
  </si>
  <si>
    <t xml:space="preserve"> 15    .******* *******************.*****************************  *******</t>
  </si>
  <si>
    <t xml:space="preserve"> 10    .*******.************************************************* .*******</t>
  </si>
  <si>
    <t xml:space="preserve">  5    **********************************************************..*******</t>
  </si>
  <si>
    <t>Median session length:  50 minutes   (Avg hours used/seat:  38.41)</t>
  </si>
  <si>
    <t xml:space="preserve"> 55              ....        .                 .         .</t>
  </si>
  <si>
    <t xml:space="preserve"> 50              .**..     .**.       ..       . ...     ..</t>
  </si>
  <si>
    <t xml:space="preserve"> 45              ****.    .*****.   .***....  ...***    .**..       .*.</t>
  </si>
  <si>
    <t xml:space="preserve"> 40              *****.   .******.  .******.  ..*****.  .***.       ***.</t>
  </si>
  <si>
    <t xml:space="preserve"> 35             .*****.   .******.  .******.  .******.  .******    .****</t>
  </si>
  <si>
    <t xml:space="preserve"> 30      . .    .******   .*******  .*******  .******.  .******.   .****.</t>
  </si>
  <si>
    <t xml:space="preserve"> 25      *.*.   .******.  .*******  .*******  .*******  .******.   .****.</t>
  </si>
  <si>
    <t xml:space="preserve"> 20     *****   .******.  ********  ********  .*******  .*******   ******</t>
  </si>
  <si>
    <t xml:space="preserve"> 15    .*****.  ********  ********  ********  ********  .*******.  ******.</t>
  </si>
  <si>
    <t xml:space="preserve"> 10    .******  ********  ********  ********  ********  ********. .*******</t>
  </si>
  <si>
    <t xml:space="preserve">  5    ******* .******** .********  ********. ******** .********* .*******</t>
  </si>
  <si>
    <t>Median session length:  96 minutes   (Avg hours used/seat:  43.54)</t>
  </si>
  <si>
    <t xml:space="preserve"> 18              ...        ...                            .</t>
  </si>
  <si>
    <t xml:space="preserve"> 16              .**..      **...      *. ..     *...      ..</t>
  </si>
  <si>
    <t xml:space="preserve"> 14              .**.**.   .***.*..  .***.**.   .***...    *.   .</t>
  </si>
  <si>
    <t xml:space="preserve"> 12       ..     .******.  .******.  .******.   ******.   .*** ..    ..</t>
  </si>
  <si>
    <t xml:space="preserve"> 10      .**.    *******.  ********  .******.  .******.  .****.*.    .**</t>
  </si>
  <si>
    <t xml:space="preserve">  8     .****.   *******. .********  *******. .*******.  .******.   .***.</t>
  </si>
  <si>
    <t xml:space="preserve">  6     .*****   *******. .********  ******** .*******.  ********   .****.</t>
  </si>
  <si>
    <t xml:space="preserve">  4     .*****. .*******. .******** ********* ********* .********.  *****.</t>
  </si>
  <si>
    <t xml:space="preserve">  2     ******. *********.********* ******************************..******</t>
  </si>
  <si>
    <t>Median session length:  58 minutes   (Avg hours used/seat:  30.92)</t>
  </si>
  <si>
    <t xml:space="preserve"> 45                         ..</t>
  </si>
  <si>
    <t xml:space="preserve"> 40              ..*.       .*.      ..**..      ..</t>
  </si>
  <si>
    <t xml:space="preserve"> 35              .**.      .**..     .*****     .*.      ..           .</t>
  </si>
  <si>
    <t xml:space="preserve"> 30              ****.     .****..   *******    .**.     .*.         .*.</t>
  </si>
  <si>
    <t xml:space="preserve"> 25              ****.     ******.   *******   .***.     ****        ***</t>
  </si>
  <si>
    <t xml:space="preserve"> 20             .*****.    *******   *******   .****.    ****       .***.</t>
  </si>
  <si>
    <t xml:space="preserve"> 15             .*******  .*******  .*******  .******.  .****.      *****</t>
  </si>
  <si>
    <t xml:space="preserve"> 10        .*   .*******  .*******  ********  *******.  ********    ******</t>
  </si>
  <si>
    <t xml:space="preserve">  5     ******  ********  ********  ********..********  ********   .******</t>
  </si>
  <si>
    <t>Median session length:  71 minutes   (Avg hours used/seat:  42.56)</t>
  </si>
  <si>
    <t xml:space="preserve"> 24               ...      . ..          .      .          .</t>
  </si>
  <si>
    <t xml:space="preserve"> 21              .**..     .**..     ..****     ***      ....</t>
  </si>
  <si>
    <t xml:space="preserve"> 18              *****..   ***.**    .*****    .***...   ..**       .*..</t>
  </si>
  <si>
    <t xml:space="preserve"> 15             .******.  .******.   ******.   .******   ****.      ***.</t>
  </si>
  <si>
    <t xml:space="preserve"> 12       *.    .*******  .******.   ******.   *******   *****.    .****.</t>
  </si>
  <si>
    <t xml:space="preserve">  9      .*.    .*******  .******.  .*******  .*******   ******.   .*****.</t>
  </si>
  <si>
    <t xml:space="preserve">  6     .***    .*******  .*******  .*******  .*******  .*******  .*******</t>
  </si>
  <si>
    <t xml:space="preserve">  3    .****** .******** .********  ********  ********. *********.********</t>
  </si>
  <si>
    <t>Median session length:  63 minutes   (Avg hours used/seat:  35.62)</t>
  </si>
  <si>
    <t xml:space="preserve"> 50               ...       ..       ....        .</t>
  </si>
  <si>
    <t xml:space="preserve"> 45               .*.       .**      .***..     .*.</t>
  </si>
  <si>
    <t xml:space="preserve"> 40              .**...    .***..    .***..     **...      ..        *.</t>
  </si>
  <si>
    <t xml:space="preserve"> 35              .***.*.   .****..   .*****     ****.     .*. .     .**</t>
  </si>
  <si>
    <t xml:space="preserve"> 30              .******   .*****.   ******     *****     ***..     .**.</t>
  </si>
  <si>
    <t xml:space="preserve"> 25              *******   .******   ******.   .*****.    *****     .**.</t>
  </si>
  <si>
    <t xml:space="preserve"> 20              *******   *******   *******  .*******   .******.   ****.</t>
  </si>
  <si>
    <t xml:space="preserve"> 15         ..   *******  .*******   *******  .*******   *******.  .*****</t>
  </si>
  <si>
    <t xml:space="preserve"> 10     .**.**  .*******  .*******  .*******  .*******  .********  .******</t>
  </si>
  <si>
    <t xml:space="preserve">  5     ******  ********  .*******  ********  ********  .********  *******</t>
  </si>
  <si>
    <t>Median session length:  8 minutes   (Avg hours used/seat:   1.40)</t>
  </si>
  <si>
    <t xml:space="preserve">  2                         ..       .                    .</t>
  </si>
  <si>
    <t xml:space="preserve">  1              ...       ..* .    ...        ..        .* ...</t>
  </si>
  <si>
    <t>Median session length:  3 minutes   (Avg hours used/seat:   1.34)</t>
  </si>
  <si>
    <t xml:space="preserve">  8                                                        .</t>
  </si>
  <si>
    <t xml:space="preserve">  7                                  .                     .</t>
  </si>
  <si>
    <t xml:space="preserve">  6                                  .                     ..</t>
  </si>
  <si>
    <t xml:space="preserve">  5             .             .     ... .       .         ...</t>
  </si>
  <si>
    <t xml:space="preserve">  4             .   .     .   ..    .....       ....     ..**</t>
  </si>
  <si>
    <t xml:space="preserve">  3             .. ..     . . *. .. .*...      .....    ...**       .</t>
  </si>
  <si>
    <t xml:space="preserve">  2       *     ....*.   .....**.*. .****. .  ..****   .*****. .   .....</t>
  </si>
  <si>
    <t xml:space="preserve">  1    .*****   *..***.  ...*************. . ..*****..********.** .*****.</t>
  </si>
  <si>
    <t>Median session length:  30 minutes   (Avg hours used/seat:   0.99)</t>
  </si>
  <si>
    <t xml:space="preserve"> 12               .</t>
  </si>
  <si>
    <t xml:space="preserve"> 10               .</t>
  </si>
  <si>
    <t xml:space="preserve">  8               *                   .</t>
  </si>
  <si>
    <t xml:space="preserve">  6              .*                   .</t>
  </si>
  <si>
    <t xml:space="preserve">  4              .*                   * .</t>
  </si>
  <si>
    <t xml:space="preserve">  2              .*        ..         *****.   ..</t>
  </si>
  <si>
    <t>Median session length:  35 minutes   (Avg hours used/seat:   1.12)</t>
  </si>
  <si>
    <t xml:space="preserve">  4                                    .</t>
  </si>
  <si>
    <t xml:space="preserve">  3                                  .*.</t>
  </si>
  <si>
    <t xml:space="preserve">  2                .         .       .** ..       ..</t>
  </si>
  <si>
    <t xml:space="preserve">  1           .   ....     ...*.     *****.    .*****.   .      .</t>
  </si>
  <si>
    <t>Median session length:  225 minutes   (Avg hours used/seat:  12.95)</t>
  </si>
  <si>
    <t xml:space="preserve">  3               **                   .</t>
  </si>
  <si>
    <t xml:space="preserve">  2               **                  **.</t>
  </si>
  <si>
    <t xml:space="preserve">  1   *****.   ..****.  .***.        ******.             ******.</t>
  </si>
  <si>
    <t>Median session length:  165 minutes   (Avg hours used/seat:   6.71)</t>
  </si>
  <si>
    <t xml:space="preserve">  7                                   .</t>
  </si>
  <si>
    <t xml:space="preserve">  6                                   ..</t>
  </si>
  <si>
    <t xml:space="preserve">  5                                   **</t>
  </si>
  <si>
    <t xml:space="preserve">  4               **                  **</t>
  </si>
  <si>
    <t xml:space="preserve">  3               ***.         *.     **</t>
  </si>
  <si>
    <t xml:space="preserve">  2         .*    *****       .*.     **.         .        .</t>
  </si>
  <si>
    <t xml:space="preserve">  1      .****.  ******   .*..***.   .*****. .*. .*       .**.        .***</t>
  </si>
  <si>
    <t>Median session length:  76 minutes   (Avg hours used/seat:   1.28)</t>
  </si>
  <si>
    <t xml:space="preserve">  1                        .                     *       ..</t>
  </si>
  <si>
    <t>Median session length:  4 minutes   (Avg hours used/seat:   8.54)</t>
  </si>
  <si>
    <t xml:space="preserve">  2            .......   .....*.    ......   ...**..    ..*...</t>
  </si>
  <si>
    <t xml:space="preserve">  1            .******.  .***.*..  .**.**..  .*****..  ..**.*.</t>
  </si>
  <si>
    <t xml:space="preserve">  5             *****.</t>
  </si>
  <si>
    <t xml:space="preserve">  4             *****.</t>
  </si>
  <si>
    <t xml:space="preserve">  3             *****.</t>
  </si>
  <si>
    <t xml:space="preserve">  2             *****.</t>
  </si>
  <si>
    <t xml:space="preserve">  1             *****.</t>
  </si>
  <si>
    <t>Median session length:  27 minutes   (Avg hours used/seat:   9.59)</t>
  </si>
  <si>
    <t xml:space="preserve"> 21                                  .</t>
  </si>
  <si>
    <t xml:space="preserve"> 18                         .        .</t>
  </si>
  <si>
    <t xml:space="preserve"> 15                        ...       .</t>
  </si>
  <si>
    <t xml:space="preserve"> 12                        .*.       ..</t>
  </si>
  <si>
    <t xml:space="preserve">  9              . *.  .  .**.       *..       ...</t>
  </si>
  <si>
    <t xml:space="preserve">  6              ..**..*..****.      ***.  .. .*****      *..</t>
  </si>
  <si>
    <t xml:space="preserve">  3             .*******..*****     .*******. .******.  .****</t>
  </si>
  <si>
    <t>Median session length:  10 minutes   (Avg hours used/seat:   0.12)</t>
  </si>
  <si>
    <t xml:space="preserve">  2               .</t>
  </si>
  <si>
    <t xml:space="preserve">  1            .*****</t>
  </si>
  <si>
    <t>Median session length:  37 minutes   (Avg hours used/seat:  20.93)</t>
  </si>
  <si>
    <t xml:space="preserve">  1            .*****.      .       *****.</t>
  </si>
  <si>
    <t>Median session length:  25 minutes   (Avg hours used/seat:   2.97)</t>
  </si>
  <si>
    <t xml:space="preserve">  1              ..                 ...*        .*      ..**</t>
  </si>
  <si>
    <t>Median session length:  13 minutes   (Avg hours used/seat:  10.86)</t>
  </si>
  <si>
    <t xml:space="preserve">  8                                    .        .</t>
  </si>
  <si>
    <t xml:space="preserve">  7             .  .                 ....       .</t>
  </si>
  <si>
    <t xml:space="preserve">  6             .. .       . .       ....     ....       ..</t>
  </si>
  <si>
    <t xml:space="preserve">  5             ....       . .       .*..     ...*..    ...</t>
  </si>
  <si>
    <t xml:space="preserve">  4             ...**      . ..      ***..    .***.**   .** ..</t>
  </si>
  <si>
    <t xml:space="preserve">  3             *****     .*.*..    .***.*    .***.***  .**.*.</t>
  </si>
  <si>
    <t xml:space="preserve">  2            .******.   .****..   .*****.   .*******. ***.***.    .</t>
  </si>
  <si>
    <t xml:space="preserve">  1    . .***  .*******...******** .******.   .****************.   *.</t>
  </si>
  <si>
    <t>Median session length:  5 minutes   (Avg hours used/seat:   0.11)</t>
  </si>
  <si>
    <t xml:space="preserve">  4                                           .</t>
  </si>
  <si>
    <t xml:space="preserve">  3                                           .</t>
  </si>
  <si>
    <t xml:space="preserve">  2                                           .</t>
  </si>
  <si>
    <t xml:space="preserve">  1                         ..        ..      .</t>
  </si>
  <si>
    <t>Median session length:  8 minutes   (Avg hours used/seat:  13.73)</t>
  </si>
  <si>
    <t xml:space="preserve">  1            ..**.*.....*****..* ..****.. ...***..   .*****..*</t>
  </si>
  <si>
    <t>Median session length:  11 minutes   (Avg hours used/seat:   0.70)</t>
  </si>
  <si>
    <t xml:space="preserve">  1                         .        .*.        .       .</t>
  </si>
  <si>
    <t>Median session length:  15 minutes   (Avg hours used/seat:  16.79)</t>
  </si>
  <si>
    <t xml:space="preserve">  2              ..* .*   .*....*   ... **.   ...  .     ..</t>
  </si>
  <si>
    <t xml:space="preserve">  1              *.***** .*****.*. .********. .**...**. ..*** ..  .   ***.</t>
  </si>
  <si>
    <t>Median session length:  53 minutes   (Avg hours used/seat:  13.01)</t>
  </si>
  <si>
    <t xml:space="preserve"> 24                                   .  .        .     .  .</t>
  </si>
  <si>
    <t xml:space="preserve"> 21                                  .** .        ..    . ..</t>
  </si>
  <si>
    <t xml:space="preserve"> 18                                  .** .        ..    . .*</t>
  </si>
  <si>
    <t xml:space="preserve"> 15                                  .** .        *.    ...*</t>
  </si>
  <si>
    <t xml:space="preserve"> 12                          .       .**.*.     . *.    ...*...      *.</t>
  </si>
  <si>
    <t xml:space="preserve">  9               .. .       ...     .**.**    .***..   .*.*.***   .****.</t>
  </si>
  <si>
    <t xml:space="preserve">  6               **.*.     .***     .**.**.   .****.   ********.  ******</t>
  </si>
  <si>
    <t xml:space="preserve">  3       .*     .*****.   *******. ..******.  ******** *********  *******</t>
  </si>
  <si>
    <t>Median session length:  74 minutes   (Avg hours used/seat:  28.66)</t>
  </si>
  <si>
    <t xml:space="preserve"> 45                .         .        ..        ..                  ...</t>
  </si>
  <si>
    <t xml:space="preserve"> 40                *.       .. .      .*.       .*         ..       .**.</t>
  </si>
  <si>
    <t xml:space="preserve"> 35                *.       .*.*      .*.       .*.       .**.      .**.</t>
  </si>
  <si>
    <t xml:space="preserve"> 30               .**.      .***.     **.       ***.      .**.      ****</t>
  </si>
  <si>
    <t xml:space="preserve"> 25              .****      *****     ***.      ****     .***.     .****.</t>
  </si>
  <si>
    <t xml:space="preserve"> 20      .       *****.     *****    .****     .****.    .****     .****.</t>
  </si>
  <si>
    <t xml:space="preserve"> 15      *...    ******    .******   *****.   ..****.    .****..   .*****</t>
  </si>
  <si>
    <t xml:space="preserve"> 10     .****.  .*******  .*******. .******.  ..***** .  *******   .******</t>
  </si>
  <si>
    <t xml:space="preserve">  5    .*****.  .*******. ********. .*******. *.******. .*******.  *******</t>
  </si>
  <si>
    <t>Median session length:  51 minutes   (Avg hours used/seat:  10.79)</t>
  </si>
  <si>
    <t xml:space="preserve">  8                .         ..      .</t>
  </si>
  <si>
    <t xml:space="preserve">  7              . .         .*.     ...        .</t>
  </si>
  <si>
    <t xml:space="preserve">  6      .*      ...         .*.     *..        ..*                    .</t>
  </si>
  <si>
    <t xml:space="preserve">  5      .*.    .***        .***     **...      ***                   .*.</t>
  </si>
  <si>
    <t xml:space="preserve">  4      ***    .***        .***     **.*.      ****                  .*.</t>
  </si>
  <si>
    <t xml:space="preserve">  3     .***.   ****.     ..****.    ****.      ****       .          .**</t>
  </si>
  <si>
    <t xml:space="preserve">  2     ****.   *****     *******   .*****    .******     .*      .**.***</t>
  </si>
  <si>
    <t xml:space="preserve">  1    .******. *****.    *******  .******.   .******    ..**     .******.</t>
  </si>
  <si>
    <t>Median session length:  18 minutes   (Avg hours used/seat:  25.08)</t>
  </si>
  <si>
    <t xml:space="preserve">  9              ....      .....     .. .       ...       . .</t>
  </si>
  <si>
    <t xml:space="preserve">  8              ***..    .**...    .**...     ..*.     ..*...</t>
  </si>
  <si>
    <t xml:space="preserve">  7              ****. .  .*****    .****..   ...**..   .**.*.</t>
  </si>
  <si>
    <t xml:space="preserve">  6             .*****..  .*****    .****..   .****..   .****.      ....</t>
  </si>
  <si>
    <t xml:space="preserve">  5             .*****..  .*****.   ******.   .*****.   .****.     ..*..</t>
  </si>
  <si>
    <t xml:space="preserve">  4             .******.  ******.   ******.   *******.  .*****..   .***.</t>
  </si>
  <si>
    <t xml:space="preserve">  3             *******. .******..  ******.   *******.  *******.   .****.</t>
  </si>
  <si>
    <t xml:space="preserve">  2       .    .*******. .*******. .******.  .*******. .*******.  .******</t>
  </si>
  <si>
    <t xml:space="preserve">  1   .*..***  .*******. .*******. .*******. .********..********. *******.</t>
  </si>
  <si>
    <t>Median session length:  39 minutes   (Avg hours used/seat:  29.06)</t>
  </si>
  <si>
    <t xml:space="preserve"> 12             ......    .....      ...         ...       .</t>
  </si>
  <si>
    <t xml:space="preserve"> 10             *****.    .****..    ***.     ..***.     ..*.</t>
  </si>
  <si>
    <t xml:space="preserve">  8             ******    .*****.   .****     *****.     ..*.        .</t>
  </si>
  <si>
    <t xml:space="preserve">  6       .     ******    *******.  *****.   .******.   .***.        *..</t>
  </si>
  <si>
    <t xml:space="preserve">  4      ...    *******   *******.  ******.  .*******   .****..     ****</t>
  </si>
  <si>
    <t xml:space="preserve">  2     .**.   .*******. .*******.  *******. .*******.  *******.  ..*****</t>
  </si>
  <si>
    <t>Median session length:  23 minutes   (Avg hours used/seat:  32.68)</t>
  </si>
  <si>
    <t xml:space="preserve"> 27              . ...     .   .              ..        .</t>
  </si>
  <si>
    <t xml:space="preserve"> 24              *..*.    .*....    .**....   .. **.    .*.          ...</t>
  </si>
  <si>
    <t xml:space="preserve"> 21             .*****    .**..*    .*****.   ..***..   .**...      ..*.</t>
  </si>
  <si>
    <t xml:space="preserve"> 18       ..    .*****.   ***.***.  .******   *.*****   ******..    .***</t>
  </si>
  <si>
    <t xml:space="preserve"> 15       *.    *******.  ***.****. ******* . *******.  ********    .***.</t>
  </si>
  <si>
    <t xml:space="preserve"> 12     ..**.   ********..***.****..*******...********..********   .*****</t>
  </si>
  <si>
    <t xml:space="preserve">  9    .****** .********..***.*****.*********.*********.********   .*****.</t>
  </si>
  <si>
    <t xml:space="preserve">  6    .****** .*********.***.***************.*********.********   .*****.</t>
  </si>
  <si>
    <t xml:space="preserve">  3   .******* **************.**********************************. .*******</t>
  </si>
  <si>
    <t>Median session length:  8 minutes   (Avg hours used/seat:   0.57)</t>
  </si>
  <si>
    <t xml:space="preserve">  2                                   ..</t>
  </si>
  <si>
    <t xml:space="preserve">  1                .                  .*****  .  .</t>
  </si>
  <si>
    <t>Median session length:  5 minutes   (Avg hours used/seat:   0.04)</t>
  </si>
  <si>
    <t xml:space="preserve">  2                                 .</t>
  </si>
  <si>
    <t xml:space="preserve">  1                                 .</t>
  </si>
  <si>
    <t>Median session length:  8 minutes   (Avg hours used/seat:  16.93)</t>
  </si>
  <si>
    <t xml:space="preserve">  2      ....    ... .***   .*..**. .....*... .. . ....  ..*...    .* *.</t>
  </si>
  <si>
    <t xml:space="preserve">  1   ...***..  .***.****.********.**********..*.*.**** ...****..  .*****.</t>
  </si>
  <si>
    <t>Median session length:  9 minutes   (Avg hours used/seat:  20.15)</t>
  </si>
  <si>
    <t xml:space="preserve">  4   .   .*. . ......... ......*...*...**.........   . ... ..     .**  .</t>
  </si>
  <si>
    <t xml:space="preserve">  3   ..  .*.*****..****..***.****..**********.****...*.*....*... .*****..</t>
  </si>
  <si>
    <t xml:space="preserve">  2   *...**************..********************.****..****...****. .*******</t>
  </si>
  <si>
    <t xml:space="preserve">  1  ********************.************************************************</t>
  </si>
  <si>
    <t>Median session length:  106 minutes   (Avg hours used/seat:  21.43)</t>
  </si>
  <si>
    <t xml:space="preserve"> 16                                      .</t>
  </si>
  <si>
    <t xml:space="preserve"> 14                                    ..*</t>
  </si>
  <si>
    <t xml:space="preserve"> 12                  .       . .       ..*.                .</t>
  </si>
  <si>
    <t xml:space="preserve"> 10                * *.      *.*.      ***.              ..*.</t>
  </si>
  <si>
    <t xml:space="preserve">  8               .*.*.      ***.    *.***.      .       ****.</t>
  </si>
  <si>
    <t xml:space="preserve">  6              ..*.*.      ***.    *.***.      *.      *****</t>
  </si>
  <si>
    <t xml:space="preserve">  4              .**.*.      ***.    ******      *.     .*****</t>
  </si>
  <si>
    <t xml:space="preserve">  2          ..  *******. ...****   .****** ... .**     .*****.     *****.</t>
  </si>
  <si>
    <t>Median session length:  54 minutes   (Avg hours used/seat:   8.89)</t>
  </si>
  <si>
    <t xml:space="preserve"> 14                         .</t>
  </si>
  <si>
    <t xml:space="preserve"> 12                         .          ..                  .</t>
  </si>
  <si>
    <t xml:space="preserve"> 10               .         .          **                 ...</t>
  </si>
  <si>
    <t xml:space="preserve">  8               *         ...       .**       .  .      ....</t>
  </si>
  <si>
    <t xml:space="preserve">  6               *..       **.       .**       *....     .*..      .</t>
  </si>
  <si>
    <t xml:space="preserve">  4               *.*       ***.     .***.     .*..***.  ***..     .*.</t>
  </si>
  <si>
    <t xml:space="preserve">  2             ..***.    ..****    *****..   ********* .****.     ***.</t>
  </si>
  <si>
    <t>Median session length:  75 minutes   (Avg hours used/seat:  20.90)</t>
  </si>
  <si>
    <t xml:space="preserve"> 14                           .*.                  .</t>
  </si>
  <si>
    <t xml:space="preserve"> 12                  .        .*.                 .**    .</t>
  </si>
  <si>
    <t xml:space="preserve"> 10                 .*.       .**        *        .**.  ..</t>
  </si>
  <si>
    <t xml:space="preserve">  8                .**.      .***.     ..**.      ****  ..</t>
  </si>
  <si>
    <t xml:space="preserve">  6                ****.    ..***.   ..****.     .**** .**</t>
  </si>
  <si>
    <t xml:space="preserve">  4             ...*****   ..*****.  ******.   ...****.***.           .</t>
  </si>
  <si>
    <t xml:space="preserve">  2            ..********* .********.******** ************* .**     ***.</t>
  </si>
  <si>
    <t>Median session length:  76 minutes   (Avg hours used/seat:  12.72)</t>
  </si>
  <si>
    <t xml:space="preserve">  4                             ..               .*.</t>
  </si>
  <si>
    <t xml:space="preserve">  3                  .       ..**.               .*.     .</t>
  </si>
  <si>
    <t xml:space="preserve">  2                  *      .*.***   .**.        **. .   .           .**.</t>
  </si>
  <si>
    <t xml:space="preserve">  1             .*******.  *.*****.*.***.      *.***.*. ..  ***.     ***.</t>
  </si>
  <si>
    <t>Median session length:  137 minutes   (Avg hours used/seat:   7.00)</t>
  </si>
  <si>
    <t xml:space="preserve"> 10               .*         . ..</t>
  </si>
  <si>
    <t xml:space="preserve">  9               .*         *.*.</t>
  </si>
  <si>
    <t xml:space="preserve">  8               ** .       *.*.</t>
  </si>
  <si>
    <t xml:space="preserve">  7               ** *.      *.*.</t>
  </si>
  <si>
    <t xml:space="preserve">  6               ** *.      *.**</t>
  </si>
  <si>
    <t xml:space="preserve">  5               ** *.      *.**                  .</t>
  </si>
  <si>
    <t xml:space="preserve">  4               **.*.      ****                  **</t>
  </si>
  <si>
    <t xml:space="preserve">  3               **.*.      ****                 .**.</t>
  </si>
  <si>
    <t xml:space="preserve">  2               *****      ****               . .***     **.</t>
  </si>
  <si>
    <t xml:space="preserve">  1               *****      ****        *** . .* .***     *****.</t>
  </si>
  <si>
    <t>Median session length:  148 minutes   (Avg hours used/seat:  18.05)</t>
  </si>
  <si>
    <t xml:space="preserve">  5                .*         .         .        .**.</t>
  </si>
  <si>
    <t xml:space="preserve">  4                .*.       .*.       .*.      ..***</t>
  </si>
  <si>
    <t xml:space="preserve">  3      *.        .**      ..**       .**      *.****</t>
  </si>
  <si>
    <t xml:space="preserve">  2     .*.       ..**      *.**. *.   .**    ..******   .. *.         *.</t>
  </si>
  <si>
    <t xml:space="preserve">  1     ***.  .  ..***.     *.**. *. *.*****. *********  ** **.   ...  *.</t>
  </si>
  <si>
    <t>Median session length:  152 minutes   (Avg hours used/seat:   5.59)</t>
  </si>
  <si>
    <t xml:space="preserve">  5                                               .</t>
  </si>
  <si>
    <t xml:space="preserve">  4                            .*.      .        .*.</t>
  </si>
  <si>
    <t xml:space="preserve">  3                            .*.    ***       .***.</t>
  </si>
  <si>
    <t xml:space="preserve">  2         *.              . .***   .***.      .***.</t>
  </si>
  <si>
    <t xml:space="preserve">  1        **.              ******   .****     *****.   .* **</t>
  </si>
  <si>
    <t>Median session length:  101 minutes   (Avg hours used/seat:  17.00)</t>
  </si>
  <si>
    <t xml:space="preserve">  5                                                 .</t>
  </si>
  <si>
    <t xml:space="preserve">  4                                  .              *.</t>
  </si>
  <si>
    <t xml:space="preserve">  3                                 .** ..       .  **.</t>
  </si>
  <si>
    <t xml:space="preserve">  2                 .        *.***. .*****.**  ..*..*** .             ***</t>
  </si>
  <si>
    <t xml:space="preserve">  1              **.****   .******. .*****.**  ..*.**** .       .    ****</t>
  </si>
  <si>
    <t>Median session length:  20 minutes   (Avg hours used/seat:   3.90)</t>
  </si>
  <si>
    <t xml:space="preserve">  1                         *.                 .*.</t>
  </si>
  <si>
    <t>Median session length:  142 minutes   (Avg hours used/seat:   2.59)</t>
  </si>
  <si>
    <t xml:space="preserve">  5               ..</t>
  </si>
  <si>
    <t xml:space="preserve">  4               .*                  .*</t>
  </si>
  <si>
    <t xml:space="preserve">  3               .*                  .*</t>
  </si>
  <si>
    <t xml:space="preserve">  2              .**                  **</t>
  </si>
  <si>
    <t xml:space="preserve">  1              .*****               ******.</t>
  </si>
  <si>
    <t>Median session length:  109 minutes   (Avg hours used/seat:  17.95)</t>
  </si>
  <si>
    <t xml:space="preserve">  1                       .***      .*****       .       *.</t>
  </si>
  <si>
    <t>Median session length:  145 minutes   (Avg hours used/seat:   8.13)</t>
  </si>
  <si>
    <t xml:space="preserve">  1                       .*...     .* .*.    .*****     ***</t>
  </si>
  <si>
    <t>Median session length:  43 minutes   (Avg hours used/seat:  10.86)</t>
  </si>
  <si>
    <t xml:space="preserve">  6                **       .*.</t>
  </si>
  <si>
    <t xml:space="preserve">  5                **       .*..     .</t>
  </si>
  <si>
    <t xml:space="preserve">  4               .**       .**.*.   .     .</t>
  </si>
  <si>
    <t xml:space="preserve">  3               .** .     ***.*..  * . ..*.   .</t>
  </si>
  <si>
    <t xml:space="preserve">  2     .*       *.**..    .******.  *.**.**.  .. ..</t>
  </si>
  <si>
    <t xml:space="preserve">  1     .***     ****..   .******** .*********.*.*..    ..            .**.</t>
  </si>
  <si>
    <t>Median session length:  124 minutes   (Avg hours used/seat:  22.31)</t>
  </si>
  <si>
    <t xml:space="preserve">  7                *.          .                .</t>
  </si>
  <si>
    <t xml:space="preserve">  6               .**        *..*              ..</t>
  </si>
  <si>
    <t xml:space="preserve">  5               .**       *****.             .*.</t>
  </si>
  <si>
    <t xml:space="preserve">  4               .** *.    *****..   **       .**.</t>
  </si>
  <si>
    <t xml:space="preserve">  3               .** **    ******.  .**.  *. ****.</t>
  </si>
  <si>
    <t xml:space="preserve">  2               .*****    ******.  .**. **..****.</t>
  </si>
  <si>
    <t xml:space="preserve">  1             .********..*******. ..***.***********.              .**</t>
  </si>
  <si>
    <t>Median session length:  77 minutes   (Avg hours used/seat:   6.25)</t>
  </si>
  <si>
    <t xml:space="preserve"> 10                                  .</t>
  </si>
  <si>
    <t xml:space="preserve">  9                                  .</t>
  </si>
  <si>
    <t xml:space="preserve">  8              . ..                .</t>
  </si>
  <si>
    <t xml:space="preserve">  7              . ..               .*     *.</t>
  </si>
  <si>
    <t xml:space="preserve">  6              . ..  .   .        .*    .*.</t>
  </si>
  <si>
    <t xml:space="preserve">  5              . .*  ..  ..       .*    .*.</t>
  </si>
  <si>
    <t xml:space="preserve">  4      .       . .*  *.  ..* *    .*    .*.  .  .</t>
  </si>
  <si>
    <t xml:space="preserve">  3     **.      . **.**.  .**.**   .*..  **.  .  *.</t>
  </si>
  <si>
    <t xml:space="preserve">  2    .***      * *****.  .**.**. .**.*.***.  ...*.</t>
  </si>
  <si>
    <t xml:space="preserve">  1    .***    ..* *****.  *******..********* ***.***        .*.   .****</t>
  </si>
  <si>
    <t>Median session length:  8 minutes   (Avg hours used/seat:   3.40)</t>
  </si>
  <si>
    <t xml:space="preserve">  1              ...*.    ..**..    . . .****....**.      *          . .</t>
  </si>
  <si>
    <t>Median session length:  10 minutes   (Avg hours used/seat:   0.17)</t>
  </si>
  <si>
    <t xml:space="preserve">  1                                            .</t>
  </si>
  <si>
    <t xml:space="preserve"> ALL-VLAB       |    34       8      354     162  |   3.9     10      23 min</t>
  </si>
  <si>
    <t xml:space="preserve"> ALL-XP         |   538      86     1868     837  |   1.7      3      33 min</t>
  </si>
  <si>
    <t xml:space="preserve"> acms-ga        |    34       8      354     162  |   3.9     10      23 min</t>
  </si>
  <si>
    <t xml:space="preserve"> acs-bml        |    52      14      173      98  |   3.9      3      78 min</t>
  </si>
  <si>
    <t xml:space="preserve"> acs-bmlgl      |     4       3       29      20  |   4.9      7      41 min</t>
  </si>
  <si>
    <t xml:space="preserve"> acs-gl1e       |    47      10      105      67  |   1.6      2      48 min</t>
  </si>
  <si>
    <t xml:space="preserve"> acs-gl1w       |    52      18      166      83  |   2.6      3      51 min</t>
  </si>
  <si>
    <t xml:space="preserve"> acs-gl2095     |     1       1        1       1  |   0.1      1       5 min</t>
  </si>
  <si>
    <t xml:space="preserve"> acs-glb        |    20       2       34      23  |   0.7      1      41 min</t>
  </si>
  <si>
    <t xml:space="preserve"> acs-glbsw      |     9       2       16      11  |   1.4      1      81 min</t>
  </si>
  <si>
    <t xml:space="preserve"> acs-glbw       |    14       2       23      17  |   0.5      1      28 min</t>
  </si>
  <si>
    <t>Sessions:  354 / 162 users</t>
  </si>
  <si>
    <t>Maximum simultaneous sessions: 8 / 34 seats.</t>
  </si>
  <si>
    <t>Median session length:  25 minutes   (Avg hours used/seat:   3.87)</t>
  </si>
  <si>
    <t xml:space="preserve">  8                           .</t>
  </si>
  <si>
    <t xml:space="preserve">  7                           .</t>
  </si>
  <si>
    <t xml:space="preserve">  6        .    .          ......</t>
  </si>
  <si>
    <t xml:space="preserve">  5        ..   .... .    .......     .   .       .</t>
  </si>
  <si>
    <t xml:space="preserve">  4        ..   .... ..   ..***...    ... ..     ..      .              ..</t>
  </si>
  <si>
    <t xml:space="preserve">  3   . .  .*.  ...*....  ..*****. .  *...*. . ..** .    ...       .    ..</t>
  </si>
  <si>
    <t xml:space="preserve">  2   .....**.  ****..... *.******.. .*.*.*. *..***...   *....     *.....*</t>
  </si>
  <si>
    <t xml:space="preserve">  1 ...*******..****.***. *********..*******.********....*****. ...*.*****</t>
  </si>
  <si>
    <t xml:space="preserve">     Su 12/15  Mo 12/16  Tu 12/17  We 12/18  Th 12/19  Fr 12/20  Sa 12/21</t>
  </si>
  <si>
    <t>Sessions:  1868 / 837 users</t>
  </si>
  <si>
    <t>Maximum simultaneous sessions: 86 / 538 seats.</t>
  </si>
  <si>
    <t>Median session length:  28 minutes   (Avg hours used/seat:   1.68)</t>
  </si>
  <si>
    <t xml:space="preserve"> 85                                             .</t>
  </si>
  <si>
    <t xml:space="preserve"> 80                                             .</t>
  </si>
  <si>
    <t xml:space="preserve"> 75                                             .</t>
  </si>
  <si>
    <t xml:space="preserve"> 70                                             .</t>
  </si>
  <si>
    <t xml:space="preserve"> 65                                             .</t>
  </si>
  <si>
    <t xml:space="preserve"> 60                                             .</t>
  </si>
  <si>
    <t xml:space="preserve"> 55                                             ..</t>
  </si>
  <si>
    <t xml:space="preserve"> 50                          ..        .        ..</t>
  </si>
  <si>
    <t xml:space="preserve"> 45               .         ..*        .        ...</t>
  </si>
  <si>
    <t xml:space="preserve"> 40               ..        .**.      .*.       .**       ...</t>
  </si>
  <si>
    <t xml:space="preserve"> 35       .      .*..      .***.      .**      .***       ***</t>
  </si>
  <si>
    <t xml:space="preserve"> 30      .*.     ****.     .***.      ***.     .***.     .***</t>
  </si>
  <si>
    <t xml:space="preserve"> 25      .*.     *****     *****     *****.    .***.     ****</t>
  </si>
  <si>
    <t xml:space="preserve"> 20     .***    .*****.    *****.    ******.  .*****     *****</t>
  </si>
  <si>
    <t xml:space="preserve"> 15     ****.   ******.   .******   .*******  .*****     *****. .</t>
  </si>
  <si>
    <t xml:space="preserve"> 10     *****   *******   .*******. ********  *******.  .*******.</t>
  </si>
  <si>
    <t xml:space="preserve">  5   .*******. ********. ********. ********..********  ********.     ..</t>
  </si>
  <si>
    <t>Median session length:  31 minutes   (Avg hours used/seat:   0.29)</t>
  </si>
  <si>
    <t xml:space="preserve">  1                *.                            .       .</t>
  </si>
  <si>
    <t>Sessions:  18 / 14 users</t>
  </si>
  <si>
    <t>Maximum simultaneous sessions: 3 / 14 seats.</t>
  </si>
  <si>
    <t>Median session length:  25 minutes   (Avg hours used/seat:   0.38)</t>
  </si>
  <si>
    <t xml:space="preserve">  3     .</t>
  </si>
  <si>
    <t xml:space="preserve">  2     .       .     **.                                .</t>
  </si>
  <si>
    <t xml:space="preserve">  1    .. .     .  .. **. .           .       ****. ..  .* .</t>
  </si>
  <si>
    <t>Sessions:  23 / 8 users</t>
  </si>
  <si>
    <t>Maximum simultaneous sessions: 6 / 11 seats.</t>
  </si>
  <si>
    <t>Median session length:  258 minutes   (Avg hours used/seat:   5.43)</t>
  </si>
  <si>
    <t xml:space="preserve">  6                                       **</t>
  </si>
  <si>
    <t xml:space="preserve">  5                                      .**</t>
  </si>
  <si>
    <t xml:space="preserve">  4                                      ***                          ..</t>
  </si>
  <si>
    <t xml:space="preserve">  3                             .*       ***.                         ..</t>
  </si>
  <si>
    <t xml:space="preserve">  2      .                   **.***     .****                         .*</t>
  </si>
  <si>
    <t xml:space="preserve">  1     .**.**.             .**.****    .****                 ***    .**.</t>
  </si>
  <si>
    <t>Median session length:  21 minutes   (Avg hours used/seat:   0.33)</t>
  </si>
  <si>
    <t xml:space="preserve">  2                       .  .</t>
  </si>
  <si>
    <t xml:space="preserve">  1                       **.*.                 .         .</t>
  </si>
  <si>
    <t>Sessions:  173 / 98 users</t>
  </si>
  <si>
    <t>Maximum simultaneous sessions: 14 / 52 seats.</t>
  </si>
  <si>
    <t>Median session length:  74 minutes   (Avg hours used/seat:   3.92)</t>
  </si>
  <si>
    <t xml:space="preserve"> 14                                    .</t>
  </si>
  <si>
    <t xml:space="preserve"> 12               .                    *.</t>
  </si>
  <si>
    <t xml:space="preserve"> 10      ..       ..         .        .*.        ..</t>
  </si>
  <si>
    <t xml:space="preserve">  8      .*       *...      ..*       .*.        .*.      .</t>
  </si>
  <si>
    <t xml:space="preserve">  6      **.    .*****      .**.     .***.     .***.     ...</t>
  </si>
  <si>
    <t xml:space="preserve">  4     .***    ******     ****.     ****.     *****    .***.</t>
  </si>
  <si>
    <t xml:space="preserve">  2     ****    ******.   .*****    ******    .*****    .****</t>
  </si>
  <si>
    <t>Sessions:  29 / 20 users</t>
  </si>
  <si>
    <t>Median session length:  14 minutes   (Avg hours used/seat:   4.87)</t>
  </si>
  <si>
    <t xml:space="preserve">  3         .</t>
  </si>
  <si>
    <t xml:space="preserve">  2    ..  .*     ..                      .</t>
  </si>
  <si>
    <t xml:space="preserve">  1   .*******.  *****.   .  . **..  .  ...*  . .**     .   .</t>
  </si>
  <si>
    <t>Median session length:  41 minutes   (Avg hours used/seat:   2.38)</t>
  </si>
  <si>
    <t xml:space="preserve">  1                     .        ..         .        ..        ..</t>
  </si>
  <si>
    <t>Median session length:  208 minutes   (Avg hours used/seat:   5.32)</t>
  </si>
  <si>
    <t xml:space="preserve">  1              **.**.   .* .           **.       **.    .* **.    .**</t>
  </si>
  <si>
    <t>Sessions:  6 / 6 users</t>
  </si>
  <si>
    <t>Maximum simultaneous sessions: 2 / 6 seats.</t>
  </si>
  <si>
    <t>Median session length:  21 minutes   (Avg hours used/seat:   0.22)</t>
  </si>
  <si>
    <t xml:space="preserve">  2                          *.</t>
  </si>
  <si>
    <t xml:space="preserve">  1       .                .******.       .</t>
  </si>
  <si>
    <t>Sessions:  55 / 8 users</t>
  </si>
  <si>
    <t>Maximum simultaneous sessions: 41 / 41 seats.</t>
  </si>
  <si>
    <t>Median session length:  25 minutes   (Avg hours used/seat:   0.34)</t>
  </si>
  <si>
    <t xml:space="preserve"> 40                                             .</t>
  </si>
  <si>
    <t xml:space="preserve"> 36                                             .</t>
  </si>
  <si>
    <t xml:space="preserve"> 32                                             .</t>
  </si>
  <si>
    <t xml:space="preserve"> 28                                             .</t>
  </si>
  <si>
    <t xml:space="preserve"> 24                                             .</t>
  </si>
  <si>
    <t xml:space="preserve"> 20                                             ..</t>
  </si>
  <si>
    <t xml:space="preserve"> 16                                             ..</t>
  </si>
  <si>
    <t xml:space="preserve"> 12                                             ..</t>
  </si>
  <si>
    <t xml:space="preserve">  8                                             ..</t>
  </si>
  <si>
    <t xml:space="preserve">  4                                             ..</t>
  </si>
  <si>
    <t>Median session length:  155 minutes   (Avg hours used/seat:   2.58)</t>
  </si>
  <si>
    <t xml:space="preserve">  1                                    .*.</t>
  </si>
  <si>
    <t>Median session length:  392 minutes   (Avg hours used/seat:   6.53)</t>
  </si>
  <si>
    <t xml:space="preserve">  1                                            ***.</t>
  </si>
  <si>
    <t>Sessions:  10 / 1 users</t>
  </si>
  <si>
    <t>Median session length:  4 minutes   (Avg hours used/seat:   0.44)</t>
  </si>
  <si>
    <t xml:space="preserve">  2              .</t>
  </si>
  <si>
    <t xml:space="preserve">  1              .         .</t>
  </si>
  <si>
    <t>Sessions:  26 / 18 users</t>
  </si>
  <si>
    <t>Maximum simultaneous sessions: 5 / 15 seats.</t>
  </si>
  <si>
    <t>Median session length:  53 minutes   (Avg hours used/seat:   1.64)</t>
  </si>
  <si>
    <t xml:space="preserve">  5       .</t>
  </si>
  <si>
    <t xml:space="preserve">  4       *.</t>
  </si>
  <si>
    <t xml:space="preserve">  3     .***.    .            .</t>
  </si>
  <si>
    <t xml:space="preserve">  2     .***.    *. .         .                             **</t>
  </si>
  <si>
    <t xml:space="preserve">  1     .***.   .*****.    *. ..        .*** *.          . .**     .*</t>
  </si>
  <si>
    <t>Sessions:  37 / 16 users</t>
  </si>
  <si>
    <t>Median session length:  116 minutes   (Avg hours used/seat:   3.91)</t>
  </si>
  <si>
    <t xml:space="preserve">  8                  .</t>
  </si>
  <si>
    <t xml:space="preserve">  7                  .</t>
  </si>
  <si>
    <t xml:space="preserve">  6                  *</t>
  </si>
  <si>
    <t xml:space="preserve">  5                 .*</t>
  </si>
  <si>
    <t xml:space="preserve">  4                 .*.                   ..</t>
  </si>
  <si>
    <t xml:space="preserve">  3                .**.                 * **       .        ..</t>
  </si>
  <si>
    <t xml:space="preserve">  2               *.**.       .**     .*****     . *       .**</t>
  </si>
  <si>
    <t xml:space="preserve">  1              .*****.   .******.   ******    .***       ***.*.</t>
  </si>
  <si>
    <t>Sessions:  10 / 5 users</t>
  </si>
  <si>
    <t>Median session length:  260 minutes   (Avg hours used/seat:   9.33)</t>
  </si>
  <si>
    <t xml:space="preserve">  5                                      .</t>
  </si>
  <si>
    <t xml:space="preserve">  4                                      *</t>
  </si>
  <si>
    <t xml:space="preserve">  3                                      *.</t>
  </si>
  <si>
    <t xml:space="preserve">  2                                     .**</t>
  </si>
  <si>
    <t xml:space="preserve">  1                       .*****    *.*******  .*****    *****.</t>
  </si>
  <si>
    <t>Median session length:  397 minutes   (Avg hours used/seat:   6.62)</t>
  </si>
  <si>
    <t xml:space="preserve">  1                ***.               *****.</t>
  </si>
  <si>
    <t>Median session length:  7 minutes   (Avg hours used/seat:   0.12)</t>
  </si>
  <si>
    <t xml:space="preserve">  2                .</t>
  </si>
  <si>
    <t xml:space="preserve">  1                .                                     .</t>
  </si>
  <si>
    <t>Median session length:  12 minutes   (Avg hours used/seat:   0.27)</t>
  </si>
  <si>
    <t xml:space="preserve">  1                           *****</t>
  </si>
  <si>
    <t xml:space="preserve">  1                       .</t>
  </si>
  <si>
    <t>Sessions:  13 / 6 users</t>
  </si>
  <si>
    <t>Median session length:  15 minutes   (Avg hours used/seat:   0.77)</t>
  </si>
  <si>
    <t xml:space="preserve">  2                                                       .</t>
  </si>
  <si>
    <t xml:space="preserve">  1    **           **    .  .      **      .         ..  .</t>
  </si>
  <si>
    <t>Sessions:  5 / 2 users</t>
  </si>
  <si>
    <t>Median session length:  1 minutes   (Avg hours used/seat:   0.04)</t>
  </si>
  <si>
    <t xml:space="preserve">  2                                  .</t>
  </si>
  <si>
    <t xml:space="preserve">  1                                  ..        .</t>
  </si>
  <si>
    <t>Sessions:  7 / 4 users</t>
  </si>
  <si>
    <t>Maximum simultaneous sessions: 1 / 4 seats.</t>
  </si>
  <si>
    <t>Median session length:  7 minutes   (Avg hours used/seat:   0.13)</t>
  </si>
  <si>
    <t xml:space="preserve">  1                .      .....</t>
  </si>
  <si>
    <t>Median session length:  600 minutes   (Avg hours used/seat:  10.01)</t>
  </si>
  <si>
    <t xml:space="preserve">  4                                                         .***.</t>
  </si>
  <si>
    <t xml:space="preserve">  3                                                         .***.</t>
  </si>
  <si>
    <t xml:space="preserve">  2                                                         *****</t>
  </si>
  <si>
    <t xml:space="preserve">  1                                                     .   *****</t>
  </si>
  <si>
    <t>Median session length:  1 minutes   (Avg hours used/seat:   0.02)</t>
  </si>
  <si>
    <t xml:space="preserve">  2                                              .</t>
  </si>
  <si>
    <t xml:space="preserve">  1                                              .       **.</t>
  </si>
  <si>
    <t>Sessions:  20 / 9 users</t>
  </si>
  <si>
    <t>Median session length:  16 minutes   (Avg hours used/seat:   0.92)</t>
  </si>
  <si>
    <t xml:space="preserve">  5                                                         .</t>
  </si>
  <si>
    <t xml:space="preserve">  4                                                         ****.</t>
  </si>
  <si>
    <t xml:space="preserve">  3                                                        .****.</t>
  </si>
  <si>
    <t xml:space="preserve">  2                                                     .  .****.</t>
  </si>
  <si>
    <t xml:space="preserve">  1    . **.                                            ...*****.   .</t>
  </si>
  <si>
    <t>Sessions:  6 / 1 users</t>
  </si>
  <si>
    <t xml:space="preserve">  1                .                             .</t>
  </si>
  <si>
    <t>Sessions:  24 / 10 users</t>
  </si>
  <si>
    <t>Maximum simultaneous sessions: 4 / 12 seats.</t>
  </si>
  <si>
    <t>Median session length:  36 minutes   (Avg hours used/seat:   1.37)</t>
  </si>
  <si>
    <t xml:space="preserve">  4               .</t>
  </si>
  <si>
    <t xml:space="preserve">  3               .</t>
  </si>
  <si>
    <t xml:space="preserve">  2      .       .*          .         ...</t>
  </si>
  <si>
    <t xml:space="preserve">  1 .****..  ..  .*. .*      .         .**</t>
  </si>
  <si>
    <t>Sessions:  105 / 67 users</t>
  </si>
  <si>
    <t>Maximum simultaneous sessions: 10 / 47 seats.</t>
  </si>
  <si>
    <t>Median session length:  67 minutes   (Avg hours used/seat:   1.61)</t>
  </si>
  <si>
    <t xml:space="preserve"> 10                          .</t>
  </si>
  <si>
    <t xml:space="preserve">  9                          .</t>
  </si>
  <si>
    <t xml:space="preserve">  8                          *.</t>
  </si>
  <si>
    <t xml:space="preserve">  7                         .*..      .          .</t>
  </si>
  <si>
    <t xml:space="preserve">  6                        .***.      .. .       *.</t>
  </si>
  <si>
    <t xml:space="preserve">  5              .         *****      ....       *.       ...</t>
  </si>
  <si>
    <t xml:space="preserve">  4       ..     ...       *****      ****       **       .*.</t>
  </si>
  <si>
    <t xml:space="preserve">  3     . **     ..*      .*****.     ****.    ..**      .**.</t>
  </si>
  <si>
    <t xml:space="preserve">  2     .***     ..**     .******    .*****   ..***.    .****</t>
  </si>
  <si>
    <t xml:space="preserve">  1     *****   ******.   .*******.  .****** .********* .*****</t>
  </si>
  <si>
    <t>Sessions:  166 / 83 users</t>
  </si>
  <si>
    <t>Maximum simultaneous sessions: 18 / 52 seats.</t>
  </si>
  <si>
    <t>Median session length:  66 minutes   (Avg hours used/seat:   2.60)</t>
  </si>
  <si>
    <t xml:space="preserve"> 18                                                         .</t>
  </si>
  <si>
    <t xml:space="preserve"> 16                                                        .*</t>
  </si>
  <si>
    <t xml:space="preserve"> 14                                                        .*</t>
  </si>
  <si>
    <t xml:space="preserve"> 12                                    ..                 .**</t>
  </si>
  <si>
    <t xml:space="preserve"> 10                                    ..                 .**</t>
  </si>
  <si>
    <t xml:space="preserve">  8       ..                  .      . .*       ..        ***</t>
  </si>
  <si>
    <t xml:space="preserve">  6      .**                  .      ..**.     ..**       ***</t>
  </si>
  <si>
    <t xml:space="preserve">  4     ****     .**.       .**     .*****    ..***.     *****.</t>
  </si>
  <si>
    <t xml:space="preserve">  2     *******  *****      ***.    .*******. ******    .*******.</t>
  </si>
  <si>
    <t>Median session length:  5 minutes   (Avg hours used/seat:   0.08)</t>
  </si>
  <si>
    <t xml:space="preserve">  1                          .</t>
  </si>
  <si>
    <t>Sessions:  34 / 23 users</t>
  </si>
  <si>
    <t>Maximum simultaneous sessions: 2 / 20 seats.</t>
  </si>
  <si>
    <t>Median session length:  21 minutes   (Avg hours used/seat:   0.69)</t>
  </si>
  <si>
    <t xml:space="preserve">  2       .       ..         .*     .            .       .</t>
  </si>
  <si>
    <t xml:space="preserve">  1     ..***    .*.**.   ....**    **..**    ....**    .*..</t>
  </si>
  <si>
    <t>Sessions:  16 / 11 users</t>
  </si>
  <si>
    <t>Maximum simultaneous sessions: 2 / 9 seats.</t>
  </si>
  <si>
    <t>Median session length:  56 minutes   (Avg hours used/seat:   1.35)</t>
  </si>
  <si>
    <t xml:space="preserve">  2        .               .   .                  .*</t>
  </si>
  <si>
    <t xml:space="preserve">  1        ****  ..*       .. *.      .*.         **   .</t>
  </si>
  <si>
    <t>Sessions:  23 / 17 users</t>
  </si>
  <si>
    <t>Maximum simultaneous sessions: 2 / 14 seats.</t>
  </si>
  <si>
    <t>Median session length:  29 minutes   (Avg hours used/seat:   0.48)</t>
  </si>
  <si>
    <t xml:space="preserve">  2                ..      ..  .        .      .</t>
  </si>
  <si>
    <t xml:space="preserve">  1     . .        ***     .****      . .      *.         *.</t>
  </si>
  <si>
    <t xml:space="preserve">  1                                  .</t>
  </si>
  <si>
    <t>Sessions:  7 / 5 users</t>
  </si>
  <si>
    <t>Median session length:  4 minutes   (Avg hours used/seat:   0.16)</t>
  </si>
  <si>
    <t xml:space="preserve">  1        ..    .  .           .   ..                    .</t>
  </si>
  <si>
    <t>Sessions:  25 / 18 users</t>
  </si>
  <si>
    <t>Maximum simultaneous sessions: 2 / 7 seats.</t>
  </si>
  <si>
    <t>Median session length:  12 minutes   (Avg hours used/seat:   0.75)</t>
  </si>
  <si>
    <t xml:space="preserve">  2                        ..          .        *</t>
  </si>
  <si>
    <t xml:space="preserve">  1      .. .   .... .     **.       ..*.      ***...*</t>
  </si>
  <si>
    <t xml:space="preserve">  1               .*****</t>
  </si>
  <si>
    <t>Median session length:  17 minutes   (Avg hours used/seat:   0.28)</t>
  </si>
  <si>
    <t>Sessions:  16 / 7 users</t>
  </si>
  <si>
    <t>Median session length:  21 minutes   (Avg hours used/seat:   0.67)</t>
  </si>
  <si>
    <t xml:space="preserve">  2              .         .*.</t>
  </si>
  <si>
    <t xml:space="preserve">  1             ..         .*.       .           .</t>
  </si>
  <si>
    <t>Median session length:  34 minutes   (Avg hours used/seat:   0.82)</t>
  </si>
  <si>
    <t xml:space="preserve">  1              *.         *.      .*  .</t>
  </si>
  <si>
    <t>Sessions:  8 / 7 users</t>
  </si>
  <si>
    <t>Median session length:  7 minutes   (Avg hours used/seat:   0.27)</t>
  </si>
  <si>
    <t xml:space="preserve">  1                .                 ..       ...         .</t>
  </si>
  <si>
    <t>Sessions:  19 / 12 users</t>
  </si>
  <si>
    <t>Median session length:  10 minutes   (Avg hours used/seat:   0.53)</t>
  </si>
  <si>
    <t xml:space="preserve">  2                                    .</t>
  </si>
  <si>
    <t xml:space="preserve">  1             ..        .**.         *       . ..       *..       .</t>
  </si>
  <si>
    <t>Sessions:  19 / 9 users</t>
  </si>
  <si>
    <t>Maximum simultaneous sessions: 3 / 11 seats.</t>
  </si>
  <si>
    <t>Median session length:  9 minutes   (Avg hours used/seat:   0.34)</t>
  </si>
  <si>
    <t xml:space="preserve">  3             .</t>
  </si>
  <si>
    <t xml:space="preserve">  2            .*.</t>
  </si>
  <si>
    <t xml:space="preserve">  1      *.    .*. .      ... ..      .        .*****.</t>
  </si>
  <si>
    <t>Sessions:  30 / 14 users</t>
  </si>
  <si>
    <t>Maximum simultaneous sessions: 4 / 13 seats.</t>
  </si>
  <si>
    <t>Median session length:  105 minutes   (Avg hours used/seat:   2.23)</t>
  </si>
  <si>
    <t xml:space="preserve">  4              .</t>
  </si>
  <si>
    <t xml:space="preserve">  3      ..      . ...*                           ..</t>
  </si>
  <si>
    <t xml:space="preserve">  2      .*.     .*****.     .*.              .*  **.    ..</t>
  </si>
  <si>
    <t xml:space="preserve">  1      .**    ********. ..****.            .*******.   **....</t>
  </si>
  <si>
    <t>Sessions:  38 / 31 users</t>
  </si>
  <si>
    <t>Maximum simultaneous sessions: 3 / 9 seats.</t>
  </si>
  <si>
    <t>Median session length:  23 minutes   (Avg hours used/seat:   1.26)</t>
  </si>
  <si>
    <t xml:space="preserve">  3              ..          ..                 .</t>
  </si>
  <si>
    <t xml:space="preserve">  2              ..          ..        ..      .*...       .</t>
  </si>
  <si>
    <t xml:space="preserve">  1             *.*.*.    ...*****    .**.     .***.    .  ...</t>
  </si>
  <si>
    <t>Sessions:  33 / 19 users</t>
  </si>
  <si>
    <t>Maximum simultaneous sessions: 4 / 10 seats.</t>
  </si>
  <si>
    <t>Median session length:  48 minutes   (Avg hours used/seat:   2.50)</t>
  </si>
  <si>
    <t xml:space="preserve">  4                                                       .</t>
  </si>
  <si>
    <t xml:space="preserve">  3                           .        .        .         *.</t>
  </si>
  <si>
    <t xml:space="preserve">  2                 .      .  .      . .      *..        .*.</t>
  </si>
  <si>
    <t xml:space="preserve">  1            .*...*      *...*     .**      ***.*.    .***</t>
  </si>
  <si>
    <t>Sessions:  344 / 202 users</t>
  </si>
  <si>
    <t>Maximum simultaneous sessions: 15 / 26 seats.</t>
  </si>
  <si>
    <t>Median session length:  22 minutes   (Avg hours used/seat:   4.14)</t>
  </si>
  <si>
    <t xml:space="preserve"> 14               .</t>
  </si>
  <si>
    <t xml:space="preserve"> 12              ..                   ..        .</t>
  </si>
  <si>
    <t xml:space="preserve"> 10              .* .                ...       ..</t>
  </si>
  <si>
    <t xml:space="preserve">  8              **..       .        .**       .*..       ...</t>
  </si>
  <si>
    <t xml:space="preserve">  6              ***.       ...      ***.      .*.*      .*..</t>
  </si>
  <si>
    <t xml:space="preserve">  4              ****      .**..     ****      .***      .**.</t>
  </si>
  <si>
    <t xml:space="preserve">  2            ..****    ..****.   ..****     .*******...****</t>
  </si>
  <si>
    <t xml:space="preserve">  5              .</t>
  </si>
  <si>
    <t xml:space="preserve">  1              .</t>
  </si>
  <si>
    <t>Median session length:  6 minutes   (Avg hours used/seat:   0.86)</t>
  </si>
  <si>
    <t xml:space="preserve">  2              .          *</t>
  </si>
  <si>
    <t xml:space="preserve">  1              .        ***.</t>
  </si>
  <si>
    <t>Sessions:  56 / 31 users</t>
  </si>
  <si>
    <t>Median session length:  19 minutes   (Avg hours used/seat:   6.36)</t>
  </si>
  <si>
    <t xml:space="preserve">  4                                 .</t>
  </si>
  <si>
    <t xml:space="preserve">  3                                 .</t>
  </si>
  <si>
    <t xml:space="preserve">  2       ..    ...        .  ..    *                .</t>
  </si>
  <si>
    <t xml:space="preserve">  1   ...**.*...**...  .* .*. **.  .**.. *..   ...   .. ...  .**.       ..</t>
  </si>
  <si>
    <t>Median session length:  73 minutes   (Avg hours used/seat:   1.55)</t>
  </si>
  <si>
    <t xml:space="preserve">  1                        ****               ..</t>
  </si>
  <si>
    <t>Median session length:  154 minutes   (Avg hours used/seat:   0.87)</t>
  </si>
  <si>
    <t xml:space="preserve">  2                                                      .*</t>
  </si>
  <si>
    <t xml:space="preserve">  1                                   .                  .*</t>
  </si>
  <si>
    <t>Median session length:  6 minutes   (Avg hours used/seat:   0.05)</t>
  </si>
  <si>
    <t xml:space="preserve">  1     .</t>
  </si>
  <si>
    <t>Median session length:  40 minutes   (Avg hours used/seat:   0.33)</t>
  </si>
  <si>
    <t xml:space="preserve">  1       ..               .**</t>
  </si>
  <si>
    <t xml:space="preserve">  1               *****.                        *****.</t>
  </si>
  <si>
    <t>Lab: acs-yh1150</t>
  </si>
  <si>
    <t xml:space="preserve">  1                                           .*****</t>
  </si>
  <si>
    <t>Lab: acs-yh1322</t>
  </si>
  <si>
    <t>Sessions:  11 / 3 users</t>
  </si>
  <si>
    <t>Maximum simultaneous sessions: 2 / 8 seats.</t>
  </si>
  <si>
    <t>Median session length:  2 minutes   (Avg hours used/seat:   0.04)</t>
  </si>
  <si>
    <t xml:space="preserve">  1                        *****.                .</t>
  </si>
  <si>
    <t>Median session length:  0 minutes   (Avg hours used/seat:   0.07)</t>
  </si>
  <si>
    <t xml:space="preserve">  1               .          .      ..</t>
  </si>
  <si>
    <t>Median session length:  42 minutes   (Avg hours used/seat:   1.18)</t>
  </si>
  <si>
    <t xml:space="preserve">  1                         ..      ..         .</t>
  </si>
  <si>
    <t>Median session length:  26 minutes   (Avg hours used/seat:   0.28)</t>
  </si>
  <si>
    <t xml:space="preserve">  1                                            .*</t>
  </si>
  <si>
    <t>Median session length:  6 minutes   (Avg hours used/seat:   0.10)</t>
  </si>
  <si>
    <t xml:space="preserve">     Su 12/15  Mo 12/16  Tu 12/17  We 12/18  Th 12/19  Fr 12/20  Sa 12/21 &lt;/pre&gt;</t>
  </si>
  <si>
    <t xml:space="preserve"> ALL-VLAB       |    29       6      267     113  |   3.2      9      21 min</t>
  </si>
  <si>
    <t xml:space="preserve"> ALL-XP         |    97      10      386     162  |   1.5      3      30 min</t>
  </si>
  <si>
    <t xml:space="preserve"> acms-ga        |    29       6      267     113  |   3.2      9      21 min</t>
  </si>
  <si>
    <t xml:space="preserve"> acs-bmlgl      |     2       1        5       4  |   1.0      2      29 min</t>
  </si>
  <si>
    <t>Sessions:  267 / 113 users</t>
  </si>
  <si>
    <t>Maximum simultaneous sessions: 6 / 29 seats.</t>
  </si>
  <si>
    <t>Median session length:  25 minutes   (Avg hours used/seat:   3.17)</t>
  </si>
  <si>
    <t xml:space="preserve">  6                .         .</t>
  </si>
  <si>
    <t xml:space="preserve">  5                . .     . ..                            .</t>
  </si>
  <si>
    <t xml:space="preserve">  4    . .        .. ..    ..*.                   ..      ...       .</t>
  </si>
  <si>
    <t xml:space="preserve">  3    . .  .     .. ..   .*.*..       .  ..     ....   ..*...    . ... ..</t>
  </si>
  <si>
    <t xml:space="preserve">  2    *.*  *.. . .*.**   .*.*.....  . .  .*   . **.. ....**... . ...*...*</t>
  </si>
  <si>
    <t xml:space="preserve">  1 . .***..*.. *******.. *******...**.*. **...*.****...*******...**.***.*</t>
  </si>
  <si>
    <t xml:space="preserve">     Su 12/22  Mo 12/23  Tu 12/24  We 12/25  Th 12/26  Fr 12/27  Sa 12/28</t>
  </si>
  <si>
    <t>Sessions:  386 / 162 users</t>
  </si>
  <si>
    <t>Maximum simultaneous sessions: 10 / 97 seats.</t>
  </si>
  <si>
    <t>Median session length:  27 minutes   (Avg hours used/seat:   1.51)</t>
  </si>
  <si>
    <t xml:space="preserve"> 10               ..         .                   .</t>
  </si>
  <si>
    <t xml:space="preserve">  9      .        ..         .                   ..        .</t>
  </si>
  <si>
    <t xml:space="preserve">  8      .        .*         ..                  *...      ..</t>
  </si>
  <si>
    <t xml:space="preserve">  7      ...      .*..       *.                . **..     .....     .</t>
  </si>
  <si>
    <t xml:space="preserve">  6     ......    .**..      *.                ..**..   . .*... .   ..</t>
  </si>
  <si>
    <t xml:space="preserve">  5    .*****..   .**..    . **                *.**** . . .*.**..  ...</t>
  </si>
  <si>
    <t xml:space="preserve">  4    .******.  ..****    ..**.       .  ..   ******.. *.*******  .**.</t>
  </si>
  <si>
    <t xml:space="preserve">  3    *******. ..*****.  .*.***.    . . ..*  .********.*.******* ..**....</t>
  </si>
  <si>
    <t xml:space="preserve">  2   .*******. .******.  .*****...  ..*.***...****************** .****..*</t>
  </si>
  <si>
    <t xml:space="preserve">  1 . .*******. ********* *******...****.****..******************.******.*</t>
  </si>
  <si>
    <t>Median session length:  11 minutes   (Avg hours used/seat:   0.09)</t>
  </si>
  <si>
    <t xml:space="preserve">  2                          .</t>
  </si>
  <si>
    <t xml:space="preserve">  1                          **</t>
  </si>
  <si>
    <t>Median session length:  4 minutes   (Avg hours used/seat:   0.03)</t>
  </si>
  <si>
    <t xml:space="preserve">  1                .                          .*</t>
  </si>
  <si>
    <t>Sessions:  5 / 4 users</t>
  </si>
  <si>
    <t>Median session length:  19 minutes   (Avg hours used/seat:   0.97)</t>
  </si>
  <si>
    <t xml:space="preserve">  1       . **.   ..                        .           .</t>
  </si>
  <si>
    <t>Median session length:  88 minutes   (Avg hours used/seat:   2.72)</t>
  </si>
  <si>
    <t xml:space="preserve">  1     *.                    *.       ..                 .*.</t>
  </si>
  <si>
    <t>Median session length:  123 minutes   (Avg hours used/seat:   1.02)</t>
  </si>
  <si>
    <t xml:space="preserve">  1       .*         .*</t>
  </si>
  <si>
    <t xml:space="preserve">  1                                                         .</t>
  </si>
  <si>
    <t>Median session length:  46 minutes   (Avg hours used/seat:   0.49)</t>
  </si>
  <si>
    <t xml:space="preserve">  2                           .</t>
  </si>
  <si>
    <t xml:space="preserve">  1   .*.        .           .*.                                     *.</t>
  </si>
  <si>
    <t>Sessions:  10 / 2 users</t>
  </si>
  <si>
    <t>Median session length:  66 minutes   (Avg hours used/seat:   4.02)</t>
  </si>
  <si>
    <t xml:space="preserve">  2                                               .</t>
  </si>
  <si>
    <t xml:space="preserve">  1    .****          *.      .**                ****     ...**</t>
  </si>
  <si>
    <t xml:space="preserve">  1                 .****                            .***</t>
  </si>
  <si>
    <t>Sessions:  8 / 3 users</t>
  </si>
  <si>
    <t>Median session length:  0 minutes   (Avg hours used/seat:   0.01)</t>
  </si>
  <si>
    <t xml:space="preserve">  1               .                            .*****       ****.</t>
  </si>
  <si>
    <t>Sessions:  13 / 1 users</t>
  </si>
  <si>
    <t>Maximum simultaneous sessions: 2 / 13 seats.</t>
  </si>
  <si>
    <t xml:space="preserve">  2                                      .</t>
  </si>
  <si>
    <t xml:space="preserve">  1                                      *</t>
  </si>
  <si>
    <t>Sessions:  22 / 8 users</t>
  </si>
  <si>
    <t>Median session length:  246 minutes   (Avg hours used/seat:  10.18)</t>
  </si>
  <si>
    <t xml:space="preserve">  4                                                          .</t>
  </si>
  <si>
    <t xml:space="preserve">  3       .       ...                                        ..</t>
  </si>
  <si>
    <t xml:space="preserve">  2       ****.   ***                          ***           .***    .</t>
  </si>
  <si>
    <t xml:space="preserve">  1      .****. .****.      .**                ****.***..********  .***.</t>
  </si>
  <si>
    <t>Median session length:  15 minutes   (Avg hours used/seat:   0.25)</t>
  </si>
  <si>
    <t xml:space="preserve">  1                                                     ..</t>
  </si>
  <si>
    <t xml:space="preserve">  1                                                             ..</t>
  </si>
  <si>
    <t>Median session length:  116 minutes   (Avg hours used/seat:   1.93)</t>
  </si>
  <si>
    <t xml:space="preserve">  1                         .*</t>
  </si>
  <si>
    <t xml:space="preserve">  1                                                                 .</t>
  </si>
  <si>
    <t>Sessions:  17 / 6 users</t>
  </si>
  <si>
    <t>Median session length:  86 minutes   (Avg hours used/seat:   4.52)</t>
  </si>
  <si>
    <t xml:space="preserve">  4                                              .</t>
  </si>
  <si>
    <t xml:space="preserve">  3                                              .</t>
  </si>
  <si>
    <t xml:space="preserve">  2                **                           .*      .  ..</t>
  </si>
  <si>
    <t xml:space="preserve">  1     ****.    ..**                 .*     ..*.***.   * .*.</t>
  </si>
  <si>
    <t>Maximum simultaneous sessions: 0 / 1 seats.</t>
  </si>
  <si>
    <t xml:space="preserve">  1               .</t>
  </si>
  <si>
    <t>Sessions:  8 / 5 users</t>
  </si>
  <si>
    <t>Median session length:  127 minutes   (Avg hours used/seat:  11.03)</t>
  </si>
  <si>
    <t xml:space="preserve">  2                                         .</t>
  </si>
  <si>
    <t xml:space="preserve">  1         .*                       .* .****       ***.      .**  ..</t>
  </si>
  <si>
    <t>Median session length:  218 minutes   (Avg hours used/seat:   3.63)</t>
  </si>
  <si>
    <t xml:space="preserve">  1     ***.                                   **.</t>
  </si>
  <si>
    <t>Median session length:  165 minutes   (Avg hours used/seat:   1.73)</t>
  </si>
  <si>
    <t xml:space="preserve">  2                                                                .*</t>
  </si>
  <si>
    <t xml:space="preserve">  1                                                                .**</t>
  </si>
  <si>
    <t>Median session length:  40 minutes   (Avg hours used/seat:   0.67)</t>
  </si>
  <si>
    <t xml:space="preserve">     Su 12/22  Mo 12/23  Tu 12/24  We 12/25  Th 12/26  Fr 12/27  Sa 12/28 &lt;/pre&gt;</t>
  </si>
  <si>
    <t xml:space="preserve"> ALL-VLAB       |   117      78     3332    1183  |  14.9     28      31 min</t>
  </si>
  <si>
    <t xml:space="preserve"> ALL-XP         |  1455     811    33819   10066  |  16.6     23      43 min</t>
  </si>
  <si>
    <t xml:space="preserve"> acms-ga        |   114      78     3329    1181  |  15.2     29      31 min</t>
  </si>
  <si>
    <t xml:space="preserve"> acs-bml        |    66      57     1302     618  |  21.1     19      66 min</t>
  </si>
  <si>
    <t xml:space="preserve"> acs-bmlgl      |     4       4      124      80  |  14.7     31      28 min</t>
  </si>
  <si>
    <t xml:space="preserve"> acs-gl1e       |    81      80     4026    1893  |  39.9     49      48 min</t>
  </si>
  <si>
    <t xml:space="preserve"> acs-gl1w       |    58      56     2748    1477  |  33.7     47      43 min</t>
  </si>
  <si>
    <t xml:space="preserve"> acs-gl2095     |    18      18      485     255  |  38.9     26      89 min</t>
  </si>
  <si>
    <t xml:space="preserve"> acs-glb        |    60      60     1775     879  |  25.6     29      53 min</t>
  </si>
  <si>
    <t xml:space="preserve"> acs-glbsw      |    25      25      815     409  |  32.3     32      60 min</t>
  </si>
  <si>
    <t xml:space="preserve"> acs-glbw       |    53      53     1552     795  |  25.7     29      53 min</t>
  </si>
  <si>
    <t>Sessions:  3332 / 1183 users</t>
  </si>
  <si>
    <t>Maximum simultaneous sessions: 78 / 117 seats.</t>
  </si>
  <si>
    <t>Median session length:  34 minutes   (Avg hours used/seat:  14.91)</t>
  </si>
  <si>
    <t xml:space="preserve"> 75                          .                                            </t>
  </si>
  <si>
    <t xml:space="preserve"> 70                          ..                                           </t>
  </si>
  <si>
    <t xml:space="preserve"> 65                          ..                                           </t>
  </si>
  <si>
    <t xml:space="preserve"> 60                    .     ..                                           </t>
  </si>
  <si>
    <t xml:space="preserve"> 55                   ..     ..  .                                        </t>
  </si>
  <si>
    <t xml:space="preserve"> 50              .   ...     ..  *                                        </t>
  </si>
  <si>
    <t xml:space="preserve"> 45              .   .*.     .. .*                                        </t>
  </si>
  <si>
    <t xml:space="preserve"> 40          ..  .   ***     .*..*    .                                   </t>
  </si>
  <si>
    <t xml:space="preserve"> 35          ..  *  .***    ..*.**.   ..  .                               </t>
  </si>
  <si>
    <t xml:space="preserve"> 30          ..  * .****    ..****.  .*.....     ..     .                 </t>
  </si>
  <si>
    <t xml:space="preserve"> 25    ...   ..  *..****.  .******. ..*****.     ..     ..                </t>
  </si>
  <si>
    <t xml:space="preserve"> 20    ...   ..  *..****.  .******. .******..  . ..     ..                </t>
  </si>
  <si>
    <t xml:space="preserve"> 15    **.   *.  *******. .*******. ********.  *..* ..  ..          .   . </t>
  </si>
  <si>
    <t xml:space="preserve"> 10   .***   *...*******. .*******..********. .****.**. **. ..*.   .....*.</t>
  </si>
  <si>
    <t xml:space="preserve">  5   *********.********..******************.*********. ***.****. .*******</t>
  </si>
  <si>
    <t xml:space="preserve">     Su 11/ 3  Mo 11/ 4  Tu 11/ 5  We 11/ 6  Th 11/ 7  Fr 11/ 8  Sa 11/ 9 </t>
  </si>
  <si>
    <t>Sessions:  33819 / 10066 users</t>
  </si>
  <si>
    <t>Maximum simultaneous sessions: 811 / 1455 seats.</t>
  </si>
  <si>
    <t>Median session length:  49 minutes   (Avg hours used/seat:  16.63)</t>
  </si>
  <si>
    <t xml:space="preserve">800                          .         .                                  </t>
  </si>
  <si>
    <t xml:space="preserve">720                          *.       .*        .*                        </t>
  </si>
  <si>
    <t xml:space="preserve">640                *.       **.      .**.       **.                       </t>
  </si>
  <si>
    <t xml:space="preserve">560              .***      .***.     ****.     .**.       .               </t>
  </si>
  <si>
    <t xml:space="preserve">480              *****.    *****.    *****.    ****.     .**              </t>
  </si>
  <si>
    <t xml:space="preserve">400              ******.  .******.  .******.  .*****     ***.             </t>
  </si>
  <si>
    <t xml:space="preserve">320      **.     *******  .*******  .*******  .******   .***.             </t>
  </si>
  <si>
    <t xml:space="preserve">240     .****   .*******  ********  .*******. .*******  .****             </t>
  </si>
  <si>
    <t xml:space="preserve">160     ******  ********. ********. ********. ********. ******      .**   </t>
  </si>
  <si>
    <t xml:space="preserve"> 80    *******..********..********..*********.********..********   .****. </t>
  </si>
  <si>
    <t>Sessions:  3329 / 1181 users</t>
  </si>
  <si>
    <t>Maximum simultaneous sessions: 78 / 114 seats.</t>
  </si>
  <si>
    <t>Median session length:  34 minutes   (Avg hours used/seat:  15.23)</t>
  </si>
  <si>
    <t xml:space="preserve"> 40          ..  .   ***     .*..*                                        </t>
  </si>
  <si>
    <t>Median session length:  70 minutes   (Avg hours used/seat:   0.39)</t>
  </si>
  <si>
    <t xml:space="preserve">  1                                   ..       .   .*                     </t>
  </si>
  <si>
    <t>Sessions:  121 / 75 users</t>
  </si>
  <si>
    <t>Maximum simultaneous sessions: 23 / 27 seats.</t>
  </si>
  <si>
    <t>Median session length:  77 minutes   (Avg hours used/seat:   4.30)</t>
  </si>
  <si>
    <t xml:space="preserve"> 21                          *       ..          .                        </t>
  </si>
  <si>
    <t xml:space="preserve"> 18                          *       *.          *                        </t>
  </si>
  <si>
    <t xml:space="preserve"> 15                          *       *.          *                        </t>
  </si>
  <si>
    <t xml:space="preserve"> 12                          *       *.          *                        </t>
  </si>
  <si>
    <t xml:space="preserve">  9                         .*       *.         .*                        </t>
  </si>
  <si>
    <t xml:space="preserve">  6                         .*       *.       ..**                        </t>
  </si>
  <si>
    <t xml:space="preserve">  3                .      ...*.      *.*.     ..**.     ..                </t>
  </si>
  <si>
    <t>Sessions:  492 / 276 users</t>
  </si>
  <si>
    <t>Maximum simultaneous sessions: 25 / 41 seats.</t>
  </si>
  <si>
    <t>Median session length:  37 minutes   (Avg hours used/seat:   7.08)</t>
  </si>
  <si>
    <t xml:space="preserve"> 24                                            .                          </t>
  </si>
  <si>
    <t xml:space="preserve"> 21                                   ..       .                          </t>
  </si>
  <si>
    <t xml:space="preserve"> 18                                   ..       *..         .              </t>
  </si>
  <si>
    <t xml:space="preserve"> 15                         ..       .**       **.       ..*              </t>
  </si>
  <si>
    <t xml:space="preserve"> 12               ..       .*.       .**.     .***.     ..**              </t>
  </si>
  <si>
    <t xml:space="preserve">  9              .**       ***.      .**.     .***.     .***.             </t>
  </si>
  <si>
    <t xml:space="preserve">  6             .***.     .***.     ..**.     .***.     .***.             </t>
  </si>
  <si>
    <t xml:space="preserve">  3             .****     *****     .****     ********  .***.             </t>
  </si>
  <si>
    <t>Sessions:  625 / 379 users</t>
  </si>
  <si>
    <t>Maximum simultaneous sessions: 21 / 22 seats.</t>
  </si>
  <si>
    <t>Median session length:  44 minutes   (Avg hours used/seat:  18.60)</t>
  </si>
  <si>
    <t xml:space="preserve"> 21                                   .                                   </t>
  </si>
  <si>
    <t xml:space="preserve"> 18                          .       ....                                 </t>
  </si>
  <si>
    <t xml:space="preserve"> 15              . .        .*.      .**.      ...                        </t>
  </si>
  <si>
    <t xml:space="preserve"> 12              ..*.       **.      ****.     ***      ....              </t>
  </si>
  <si>
    <t xml:space="preserve">  9             .****     .***..    .****.    .***..    ..**.             </t>
  </si>
  <si>
    <t xml:space="preserve">  6      .*     *****     .****..   .*****.   .*****.   .***.             </t>
  </si>
  <si>
    <t xml:space="preserve">  3    .*****. .*******. .******** .******.  .********  *****       ..    </t>
  </si>
  <si>
    <t>Sessions:  666 / 354 users</t>
  </si>
  <si>
    <t>Maximum simultaneous sessions: 27 / 28 seats.</t>
  </si>
  <si>
    <t>Median session length:  59 minutes   (Avg hours used/seat:  23.52)</t>
  </si>
  <si>
    <t xml:space="preserve"> 27                                    .                                  </t>
  </si>
  <si>
    <t xml:space="preserve"> 24                          ..       *..                                 </t>
  </si>
  <si>
    <t xml:space="preserve"> 21                          *.      .**.       ..                        </t>
  </si>
  <si>
    <t xml:space="preserve"> 18               .        ..*.      .**.       .*                        </t>
  </si>
  <si>
    <t xml:space="preserve"> 15       .      ....* .   .***      .***.      .*.                       </t>
  </si>
  <si>
    <t xml:space="preserve"> 12      .*...   *****.*   ****.     ***** .   .**..      .               </t>
  </si>
  <si>
    <t xml:space="preserve">  9      .****  .*******  .******.  .*******   *****.    ***         ...  </t>
  </si>
  <si>
    <t xml:space="preserve">  6     .*****  ********. .*******  .*******. .******   .***..       .**. </t>
  </si>
  <si>
    <t xml:space="preserve">  3    .******. ********..********. ********..********. .******.    *****.</t>
  </si>
  <si>
    <t>Sessions:  712 / 421 users</t>
  </si>
  <si>
    <t>Maximum simultaneous sessions: 36 / 40 seats.</t>
  </si>
  <si>
    <t>Median session length:  59 minutes   (Avg hours used/seat:  13.88)</t>
  </si>
  <si>
    <t xml:space="preserve"> 36                         .                                             </t>
  </si>
  <si>
    <t xml:space="preserve"> 32                         ..        .                                   </t>
  </si>
  <si>
    <t xml:space="preserve"> 28                         **.       ..                                  </t>
  </si>
  <si>
    <t xml:space="preserve"> 24               ...      .**.      .**.                                 </t>
  </si>
  <si>
    <t xml:space="preserve"> 20               *.*     .***.      ***.                                 </t>
  </si>
  <si>
    <t xml:space="preserve"> 16              .***     .***.      ***.       .                         </t>
  </si>
  <si>
    <t xml:space="preserve"> 12              .****    .****.     ****       *          .              </t>
  </si>
  <si>
    <t xml:space="preserve">  8         ..  .******.  .*****.   .****.    ..*.        **              </t>
  </si>
  <si>
    <t xml:space="preserve">  4     . ****..********. ********..********. .****  ..  .**...        .  </t>
  </si>
  <si>
    <t>Lab: acs-bh1309</t>
  </si>
  <si>
    <t>Median session length:  58 minutes   (Avg hours used/seat:   0.97)</t>
  </si>
  <si>
    <t xml:space="preserve">  1                          .*.                  .                       </t>
  </si>
  <si>
    <t>Median session length:  129 minutes   (Avg hours used/seat:   2.15)</t>
  </si>
  <si>
    <t xml:space="preserve">  1                                              .*     .*****            </t>
  </si>
  <si>
    <t>Sessions:  1302 / 618 users</t>
  </si>
  <si>
    <t>Maximum simultaneous sessions: 57 / 66 seats.</t>
  </si>
  <si>
    <t>Median session length:  73 minutes   (Avg hours used/seat:  21.08)</t>
  </si>
  <si>
    <t xml:space="preserve"> 55                                    ..                                 </t>
  </si>
  <si>
    <t xml:space="preserve"> 50                .                   *.                                 </t>
  </si>
  <si>
    <t xml:space="preserve"> 45                ..                 .**                                 </t>
  </si>
  <si>
    <t xml:space="preserve"> 40      ..       .**        ..       ***.       .                        </t>
  </si>
  <si>
    <t xml:space="preserve"> 35      **.      .**.      .**.     .***..     .*                        </t>
  </si>
  <si>
    <t xml:space="preserve"> 30     .***     .****     .***.     .****..    **.       .               </t>
  </si>
  <si>
    <t xml:space="preserve"> 25     .***.    *****.    ******    *******   .***.      ..              </t>
  </si>
  <si>
    <t xml:space="preserve"> 20     .****    ******   .******.   *******   *****.    .**.        ..   </t>
  </si>
  <si>
    <t xml:space="preserve"> 15     *****.   ******.  .******.  .*******  .******.   ****        *.   </t>
  </si>
  <si>
    <t xml:space="preserve"> 10     ******  .*******  .*******  .*******  .*******  .****      ..**   </t>
  </si>
  <si>
    <t xml:space="preserve">  5     ******  .*******  ********  ********  ********  *****      ****   </t>
  </si>
  <si>
    <t>Sessions:  124 / 80 users</t>
  </si>
  <si>
    <t>Median session length:  20 minutes   (Avg hours used/seat:  14.70)</t>
  </si>
  <si>
    <t xml:space="preserve">  4    .                                                     .            </t>
  </si>
  <si>
    <t xml:space="preserve">  3    ..   .. .   ....     .  ..        ..                 ..*.   .*..   </t>
  </si>
  <si>
    <t xml:space="preserve">  2    **. *** ..  **.. ..  * ..**  .... **. ..   ..   ... ..***. .*****. </t>
  </si>
  <si>
    <t xml:space="preserve">  1   .**.****...*.****.....******..***.**** ....*** ..*...******.*******.</t>
  </si>
  <si>
    <t>Sessions:  71 / 37 users</t>
  </si>
  <si>
    <t>Median session length:  11 minutes   (Avg hours used/seat:   5.54)</t>
  </si>
  <si>
    <t xml:space="preserve">  3                            .                                          </t>
  </si>
  <si>
    <t xml:space="preserve">  2               ...*     ..*..       *.      ....                       </t>
  </si>
  <si>
    <t xml:space="preserve">  1             . *.**    .****.    ...*...   .****.     .*.        .     </t>
  </si>
  <si>
    <t>Sessions:  491 / 247 users</t>
  </si>
  <si>
    <t>Maximum simultaneous sessions: 27 / 30 seats.</t>
  </si>
  <si>
    <t>Median session length:  67 minutes   (Avg hours used/seat:  13.98)</t>
  </si>
  <si>
    <t xml:space="preserve"> 24                         .*         .        ..                        </t>
  </si>
  <si>
    <t xml:space="preserve"> 21              .          .*        ..        .*                        </t>
  </si>
  <si>
    <t xml:space="preserve"> 18              .        . .*        .*        **..                      </t>
  </si>
  <si>
    <t xml:space="preserve"> 15              *        . .*        .*.     ..***.       .              </t>
  </si>
  <si>
    <t xml:space="preserve"> 12              *        * .*        .**     ..****     . *              </t>
  </si>
  <si>
    <t xml:space="preserve">  9              *. .    .*.**..      ***     ..****     *.*.             </t>
  </si>
  <si>
    <t xml:space="preserve">  6              **.*.   .*.**.*     .*****.  .*****.    ****             </t>
  </si>
  <si>
    <t xml:space="preserve">  3      ..      *****   .*******.   *******  ********  ******.      .*   </t>
  </si>
  <si>
    <t>Sessions:  73 / 41 users</t>
  </si>
  <si>
    <t>Maximum simultaneous sessions: 5 / 22 seats.</t>
  </si>
  <si>
    <t>Median session length:  56 minutes   (Avg hours used/seat:   2.52)</t>
  </si>
  <si>
    <t xml:space="preserve">  5                ..      .                                              </t>
  </si>
  <si>
    <t xml:space="preserve">  4              .... .    *.                                             </t>
  </si>
  <si>
    <t xml:space="preserve">  3      .       .**..**.  *. .        ..                                 </t>
  </si>
  <si>
    <t xml:space="preserve">  2      .       ********  *. ..       .*         ...*       .        .   </t>
  </si>
  <si>
    <t xml:space="preserve">  1   .***.*.   .********..**.** .   .*** .*  .*  ****   ..*****.   .*.   </t>
  </si>
  <si>
    <t>Sessions:  104 / 67 users</t>
  </si>
  <si>
    <t>Maximum simultaneous sessions: 7 / 35 seats.</t>
  </si>
  <si>
    <t>Median session length:  83 minutes   (Avg hours used/seat:   2.89)</t>
  </si>
  <si>
    <t xml:space="preserve">  7                                                .                      </t>
  </si>
  <si>
    <t xml:space="preserve">  6                                  ..    .      ..                      </t>
  </si>
  <si>
    <t xml:space="preserve">  5                           ..     ..   .*      ....      .             </t>
  </si>
  <si>
    <t xml:space="preserve">  4    .                      ..     **. ..*      .***     ...            </t>
  </si>
  <si>
    <t xml:space="preserve">  3    * .          ..     .. *.    .**. ..**     .***.    **.            </t>
  </si>
  <si>
    <t xml:space="preserve">  2    *.*. *.   ..****    *.***.*  ***...*** .. *****.  ..****.     .    </t>
  </si>
  <si>
    <t xml:space="preserve">  1   *****.**. .*******   ********************..****** .********    **.  </t>
  </si>
  <si>
    <t>Sessions:  465 / 251 users</t>
  </si>
  <si>
    <t>Maximum simultaneous sessions: 20 / 42 seats.</t>
  </si>
  <si>
    <t>Median session length:  61 minutes   (Avg hours used/seat:   9.69)</t>
  </si>
  <si>
    <t xml:space="preserve"> 20                         .                                             </t>
  </si>
  <si>
    <t xml:space="preserve"> 18                        ...                   .                        </t>
  </si>
  <si>
    <t xml:space="preserve"> 16                        .*.         .       ..*                        </t>
  </si>
  <si>
    <t xml:space="preserve"> 14                        .*.         .       ..**.                      </t>
  </si>
  <si>
    <t xml:space="preserve"> 12                       .**...       *.      ..***..   ..               </t>
  </si>
  <si>
    <t xml:space="preserve"> 10      ..       .    .  .***.*.   ...*.      *******.  .*.              </t>
  </si>
  <si>
    <t xml:space="preserve">  8      ..       .. ..*. .*****.   .***. .   .*******. .**.              </t>
  </si>
  <si>
    <t xml:space="preserve">  6      ..  *.  .*...**. .******.. .****.*.  .*******. .***              </t>
  </si>
  <si>
    <t xml:space="preserve">  4      ***.*. .*******. .******.. .*******. .********.****.  .   ***    </t>
  </si>
  <si>
    <t xml:space="preserve">  2      ****** .*****************. .*******. .*****************.  ****.  </t>
  </si>
  <si>
    <t>Sessions:  1248 / 664 users</t>
  </si>
  <si>
    <t>Maximum simultaneous sessions: 44 / 47 seats.</t>
  </si>
  <si>
    <t>Median session length:  78 minutes   (Avg hours used/seat:  24.36)</t>
  </si>
  <si>
    <t xml:space="preserve"> 40                       .**.                  .*.                       </t>
  </si>
  <si>
    <t xml:space="preserve"> 35                 .     .***.     .. *      ..**.                       </t>
  </si>
  <si>
    <t xml:space="preserve"> 30      .          .     ****.     ...*...*  .***.                       </t>
  </si>
  <si>
    <t xml:space="preserve"> 25      .         ...    ****.     *..**.**. ****.      ..               </t>
  </si>
  <si>
    <t xml:space="preserve"> 20      *.      . ****.  ***** .   **.*****. ****.      **.              </t>
  </si>
  <si>
    <t xml:space="preserve"> 15      *.      ..*****. *******.  ********. *****..    ***              </t>
  </si>
  <si>
    <t xml:space="preserve"> 10      *....   .******. ********  ********. *******.   ***.             </t>
  </si>
  <si>
    <t xml:space="preserve">  5     .****** .******** ********* ********* ********* .***.       .*.   </t>
  </si>
  <si>
    <t>Median session length:  5 minutes   (Avg hours used/seat:   0.10)</t>
  </si>
  <si>
    <t xml:space="preserve">  3               .                                                       </t>
  </si>
  <si>
    <t xml:space="preserve">  2               .                                                       </t>
  </si>
  <si>
    <t xml:space="preserve">  1               .                                                       </t>
  </si>
  <si>
    <t>Median session length:  18 minutes   (Avg hours used/seat:   3.64)</t>
  </si>
  <si>
    <t xml:space="preserve">  2                .                               *       ..             </t>
  </si>
  <si>
    <t xml:space="preserve">  1                .                             ..****    *.             </t>
  </si>
  <si>
    <t>Lab: acs-ebu2-131</t>
  </si>
  <si>
    <t>Median session length:  7 minutes   (Avg hours used/seat:   0.06)</t>
  </si>
  <si>
    <t xml:space="preserve">  2                .                                                      </t>
  </si>
  <si>
    <t xml:space="preserve">  1                .                                                      </t>
  </si>
  <si>
    <t>Sessions:  535 / 280 users</t>
  </si>
  <si>
    <t>Maximum simultaneous sessions: 26 / 31 seats.</t>
  </si>
  <si>
    <t>Median session length:  63 minutes   (Avg hours used/seat:  17.01)</t>
  </si>
  <si>
    <t xml:space="preserve"> 24                 .                .            .                       </t>
  </si>
  <si>
    <t xml:space="preserve"> 21                ..        ..      .           ..                       </t>
  </si>
  <si>
    <t xml:space="preserve"> 18                ..        *.     .. ....      **      .                </t>
  </si>
  <si>
    <t xml:space="preserve"> 15              . .. .      *.     .*......    .**      *.               </t>
  </si>
  <si>
    <t xml:space="preserve"> 12              ***. .*   ..**.    .***..**    ***      *.               </t>
  </si>
  <si>
    <t xml:space="preserve">  9      ..      **** .*   *****.   .***.***.  .***.    .**               </t>
  </si>
  <si>
    <t xml:space="preserve">  6     .**.    .****..*   ******.  ********. .*******  .**.       .*  .  </t>
  </si>
  <si>
    <t xml:space="preserve">  3     .***.   ********. .*******..********* ********. .***.      **.**. </t>
  </si>
  <si>
    <t>Sessions:  474 / 226 users</t>
  </si>
  <si>
    <t>Maximum simultaneous sessions: 21 / 26 seats.</t>
  </si>
  <si>
    <t>Median session length:  75 minutes   (Avg hours used/seat:  16.72)</t>
  </si>
  <si>
    <t xml:space="preserve"> 18                .                 ..        . *.                       </t>
  </si>
  <si>
    <t xml:space="preserve"> 15               .*.        ..      **. .     *.*.      .                </t>
  </si>
  <si>
    <t xml:space="preserve"> 12     ..        .**       .**      **..*.    *.*.      ..               </t>
  </si>
  <si>
    <t xml:space="preserve">  9     *.       ..**      ****.     ******.  .***. .    **               </t>
  </si>
  <si>
    <t xml:space="preserve">  6    .**.*     ****..*...*****    .*******  .****.*    **.        .. .  </t>
  </si>
  <si>
    <t xml:space="preserve">  3   .*******. .*********.*******..********* ******* .  ****      .*.**  </t>
  </si>
  <si>
    <t>Sessions:  448 / 215 users</t>
  </si>
  <si>
    <t>Maximum simultaneous sessions: 18 / 30 seats.</t>
  </si>
  <si>
    <t>Median session length:  56 minutes   (Avg hours used/seat:  12.60)</t>
  </si>
  <si>
    <t xml:space="preserve"> 18                                               .       .               </t>
  </si>
  <si>
    <t xml:space="preserve"> 16                                              ..       .               </t>
  </si>
  <si>
    <t xml:space="preserve"> 14                                  .  ..       ..       *               </t>
  </si>
  <si>
    <t xml:space="preserve"> 12              .  ..     . ..      ....*       .*       *               </t>
  </si>
  <si>
    <t xml:space="preserve"> 10              * ...     . ...     ..****.   ..**       *               </t>
  </si>
  <si>
    <t xml:space="preserve">  8      .       * *..     *.**.    .*******   .***.     .* .             </t>
  </si>
  <si>
    <t xml:space="preserve">  6    . **.     *.***..   *.***..  .*******  .*****     .* ..            </t>
  </si>
  <si>
    <t xml:space="preserve">  4    * **..    *.*****. .*******  ********  .*****     .*.*.         *. </t>
  </si>
  <si>
    <t xml:space="preserve">  2    *******.  ********.*********.********...*****  . ..***.    .*.. **.</t>
  </si>
  <si>
    <t>Sessions:  53 / 21 users</t>
  </si>
  <si>
    <t>Median session length:  104 minutes   (Avg hours used/seat:  29.88)</t>
  </si>
  <si>
    <t xml:space="preserve">  6                                                       **              </t>
  </si>
  <si>
    <t xml:space="preserve">  5               .                              **.      **.             </t>
  </si>
  <si>
    <t xml:space="preserve">  4               .. ..      ..       ...        **.      ***.            </t>
  </si>
  <si>
    <t xml:space="preserve">  3               .*.*.     .*.       **.      ..***     .****            </t>
  </si>
  <si>
    <t xml:space="preserve">  2               ******    .***.     *****.   *****    ..****.      .**  </t>
  </si>
  <si>
    <t xml:space="preserve">  1             * ******    ******.  .******.  *******. ********   .*****.</t>
  </si>
  <si>
    <t>Sessions:  99 / 49 users</t>
  </si>
  <si>
    <t>Median session length:  16 minutes   (Avg hours used/seat:  14.76)</t>
  </si>
  <si>
    <t xml:space="preserve">  2    ..        ....*        ..     *...*     .....    .*.**.            </t>
  </si>
  <si>
    <t xml:space="preserve">  1    .*        *.****** .*****     ******** .*****    .*****            </t>
  </si>
  <si>
    <t>Sessions:  8 / 2 users</t>
  </si>
  <si>
    <t>Median session length:  11 minutes   (Avg hours used/seat:  30.40)</t>
  </si>
  <si>
    <t xml:space="preserve">  1  .                       .****.  *****.       ***** .                 </t>
  </si>
  <si>
    <t>Sessions:  177 / 94 users</t>
  </si>
  <si>
    <t>Median session length:  56 minutes   (Avg hours used/seat:   7.12)</t>
  </si>
  <si>
    <t xml:space="preserve"> 14                          .        ..        ..       ...              </t>
  </si>
  <si>
    <t xml:space="preserve"> 12                         ..       ...        ..       *.*              </t>
  </si>
  <si>
    <t xml:space="preserve"> 10                         *.      .*.*        *.       *.*              </t>
  </si>
  <si>
    <t xml:space="preserve">  8                         *.      .*.*        *.      .*.*              </t>
  </si>
  <si>
    <t xml:space="preserve">  6                         **      .*.*        **      .*.*              </t>
  </si>
  <si>
    <t xml:space="preserve">  4                         **      .*.*        **      .*.*              </t>
  </si>
  <si>
    <t xml:space="preserve">  2                         **.     .***.       **      .***              </t>
  </si>
  <si>
    <t>Median session length:  87 minutes   (Avg hours used/seat:   1.45)</t>
  </si>
  <si>
    <t xml:space="preserve">  1        .*                         ..                                  </t>
  </si>
  <si>
    <t>Sessions:  119 / 86 users</t>
  </si>
  <si>
    <t>Maximum simultaneous sessions: 12 / 13 seats.</t>
  </si>
  <si>
    <t>Median session length:  67 minutes   (Avg hours used/seat:  10.75)</t>
  </si>
  <si>
    <t xml:space="preserve"> 12                          .                           .                </t>
  </si>
  <si>
    <t xml:space="preserve"> 10                         ..       ...                .*.*              </t>
  </si>
  <si>
    <t xml:space="preserve">  8                         .*      .*.*                .*.*              </t>
  </si>
  <si>
    <t xml:space="preserve">  6                 .       **      .*.*      ..        .*.*              </t>
  </si>
  <si>
    <t xml:space="preserve">  4                ..     *.**      .*.*      *.        .*.*              </t>
  </si>
  <si>
    <t xml:space="preserve">  2              *..*.    *.*****.  .***.    .*. .      .***              </t>
  </si>
  <si>
    <t>Lab: acs-ebu2-339</t>
  </si>
  <si>
    <t>Sessions:  178 / 82 users</t>
  </si>
  <si>
    <t>Maximum simultaneous sessions: 15 / 25 seats.</t>
  </si>
  <si>
    <t>Median session length:  79 minutes   (Avg hours used/seat:   6.93)</t>
  </si>
  <si>
    <t xml:space="preserve"> 14                                   .        ..        .                </t>
  </si>
  <si>
    <t xml:space="preserve"> 12                                   .        ..        .                </t>
  </si>
  <si>
    <t xml:space="preserve"> 10              ..        .*        .. .      ..        ...              </t>
  </si>
  <si>
    <t xml:space="preserve">  8              ...       .*.       ....      **.       *..              </t>
  </si>
  <si>
    <t xml:space="preserve">  6              *.*       ***       *.**      **...     ***.             </t>
  </si>
  <si>
    <t xml:space="preserve">  4              ***.     .***       ****     .*****.   .*****.           </t>
  </si>
  <si>
    <t xml:space="preserve">  2              *****    .***.*.    ****.    .*******  .******.          </t>
  </si>
  <si>
    <t>Sessions:  12 / 3 users</t>
  </si>
  <si>
    <t xml:space="preserve">  2                                                          .**.         </t>
  </si>
  <si>
    <t xml:space="preserve">  1                                                        ******         </t>
  </si>
  <si>
    <t>Sessions:  348 / 191 users</t>
  </si>
  <si>
    <t>Median session length:  39 minutes   (Avg hours used/seat:   9.93)</t>
  </si>
  <si>
    <t xml:space="preserve"> 16                                     .                                 </t>
  </si>
  <si>
    <t xml:space="preserve"> 14                                     .        .                        </t>
  </si>
  <si>
    <t xml:space="preserve"> 12                                     .        .                        </t>
  </si>
  <si>
    <t xml:space="preserve"> 10                        . .          .        *..       ..             </t>
  </si>
  <si>
    <t xml:space="preserve">  8               . .. ..  ..*         .*.      .**. .    .*.             </t>
  </si>
  <si>
    <t xml:space="preserve">  6              ...*..*.  ***.        .*..*.   ****.*    ***             </t>
  </si>
  <si>
    <t xml:space="preserve">  4              .***.**.  ***....   . *****. ..******. .****             </t>
  </si>
  <si>
    <t xml:space="preserve">  2        ..*. ..*******..*****.*...*.****** .*******. .****.     .* .*. </t>
  </si>
  <si>
    <t>Sessions:  183 / 60 users</t>
  </si>
  <si>
    <t>Median session length:  35 minutes   (Avg hours used/seat:   9.25)</t>
  </si>
  <si>
    <t xml:space="preserve"> 12                                                       ..              </t>
  </si>
  <si>
    <t xml:space="preserve"> 10              . .        .         .                  .**              </t>
  </si>
  <si>
    <t xml:space="preserve">  8             .*...      .**.       .         .        ***.             </t>
  </si>
  <si>
    <t xml:space="preserve">  6             *****     .****     ..**.      ***      .****.            </t>
  </si>
  <si>
    <t xml:space="preserve">  4     .*.     *****     .****.    .****.  * .***.   . .*****      . .   </t>
  </si>
  <si>
    <t xml:space="preserve">  2    **** .   *****..   *****.    ******.** .****.... ******    .*****..</t>
  </si>
  <si>
    <t>Sessions:  140 / 64 users</t>
  </si>
  <si>
    <t>Median session length:  46 minutes   (Avg hours used/seat:   4.88)</t>
  </si>
  <si>
    <t xml:space="preserve"> 18                          .                                            </t>
  </si>
  <si>
    <t xml:space="preserve"> 16                        . .                                            </t>
  </si>
  <si>
    <t xml:space="preserve"> 14                        . .                .                           </t>
  </si>
  <si>
    <t xml:space="preserve"> 12                       .. .                .. .                        </t>
  </si>
  <si>
    <t xml:space="preserve"> 10                       *..*                *. .                        </t>
  </si>
  <si>
    <t xml:space="preserve">  8               .       *..*        .       *. .                        </t>
  </si>
  <si>
    <t xml:space="preserve">  6               .       *..*        .       *..*                        </t>
  </si>
  <si>
    <t xml:space="preserve">  4               *       *..*        *       *..*      ..                </t>
  </si>
  <si>
    <t xml:space="preserve">  2               *.      *.**        *       *.**.     .*                </t>
  </si>
  <si>
    <t>Sessions:  719 / 350 users</t>
  </si>
  <si>
    <t>Median session length:  41 minutes   (Avg hours used/seat:  18.04)</t>
  </si>
  <si>
    <t xml:space="preserve"> 30                                .                                      </t>
  </si>
  <si>
    <t xml:space="preserve"> 27                           **   .                    .                 </t>
  </si>
  <si>
    <t xml:space="preserve"> 24                           **   .             .      .                 </t>
  </si>
  <si>
    <t xml:space="preserve"> 21                 . *      ***   .     .       *      .                 </t>
  </si>
  <si>
    <t xml:space="preserve"> 18                 ..*.     ***   .    ..       *      .                 </t>
  </si>
  <si>
    <t xml:space="preserve"> 15          .      *.*.    .***   .    **      .*  .   .                 </t>
  </si>
  <si>
    <t xml:space="preserve"> 12      ...**.    .****    .***.. .    **.     .*..*.  .   .             </t>
  </si>
  <si>
    <t xml:space="preserve">  9      *.***.    .****.   .***.*.. ..****..  .******  .   .*            </t>
  </si>
  <si>
    <t xml:space="preserve">  6     .******    *****. ..******...*******.  .******. .   ** .     ..   </t>
  </si>
  <si>
    <t xml:space="preserve">  3    ..******...******. *********..******** .*******. ...*****. ...***. </t>
  </si>
  <si>
    <t>Sessions:  4026 / 1893 users</t>
  </si>
  <si>
    <t>Maximum simultaneous sessions: 80 / 81 seats.</t>
  </si>
  <si>
    <t>Median session length:  59 minutes   (Avg hours used/seat:  39.94)</t>
  </si>
  <si>
    <t xml:space="preserve"> 80                          .                                            </t>
  </si>
  <si>
    <t xml:space="preserve"> 75               ..       ..*.       ..  ..   ...                        </t>
  </si>
  <si>
    <t xml:space="preserve"> 70              .**....  .***. .     .*..*.   ***.      ..               </t>
  </si>
  <si>
    <t xml:space="preserve"> 65       .      .******  .****.*    .**.***  .***.      ..               </t>
  </si>
  <si>
    <t xml:space="preserve"> 60       *.     *******. .******..  .******  .***. .    .*               </t>
  </si>
  <si>
    <t xml:space="preserve"> 55       **.    *******. .******..  *******. .***. *.   .*               </t>
  </si>
  <si>
    <t xml:space="preserve"> 50      .***    *******. .*******.  *******. .****.*.   **               </t>
  </si>
  <si>
    <t xml:space="preserve"> 45      ****.  .*******. .*******.  *******. .****.**.  **.              </t>
  </si>
  <si>
    <t xml:space="preserve"> 40     .****.  .*******. .*******.  *******. .*******.  ***              </t>
  </si>
  <si>
    <t xml:space="preserve"> 35     .*****. .*******. ********. .******** ********. .***.             </t>
  </si>
  <si>
    <t xml:space="preserve"> 30     .*****. .*******. ********. .******** ********* ****.             </t>
  </si>
  <si>
    <t xml:space="preserve"> 25     ******. ********..********. ********* *********.*****       .*.   </t>
  </si>
  <si>
    <t xml:space="preserve"> 20     ******. ********..********* *********.*********.*****       .**   </t>
  </si>
  <si>
    <t xml:space="preserve"> 15    .*******.*********.*********.*******************.*****       .**   </t>
  </si>
  <si>
    <t xml:space="preserve"> 10    ********.*******************.*************************       ***   </t>
  </si>
  <si>
    <t xml:space="preserve">  5    *******************************************************     ****.  </t>
  </si>
  <si>
    <t>Sessions:  2748 / 1477 users</t>
  </si>
  <si>
    <t>Median session length:  49 minutes   (Avg hours used/seat:  33.69)</t>
  </si>
  <si>
    <t xml:space="preserve"> 55                        . .        .         .        ..               </t>
  </si>
  <si>
    <t xml:space="preserve"> 50             .*.* .    .***.      ..*.      .**.      ...              </t>
  </si>
  <si>
    <t xml:space="preserve"> 45      .      .*****.   .****      ***..     ****      ***.             </t>
  </si>
  <si>
    <t xml:space="preserve"> 40      ..     .*****.   .****.     ****..   .****.    .***.             </t>
  </si>
  <si>
    <t xml:space="preserve"> 35      ***    .******   .*****.   .*****.   .*****.   .****             </t>
  </si>
  <si>
    <t xml:space="preserve"> 30      ***.   .******.  *******.  .******   .******   .****             </t>
  </si>
  <si>
    <t xml:space="preserve"> 25     .****   ********  *******.  *******.  .******   .****        ..   </t>
  </si>
  <si>
    <t xml:space="preserve"> 20     *****.  ********  ********  ********  .******.  .****       .*.   </t>
  </si>
  <si>
    <t xml:space="preserve"> 15    .*****.  ******** .********  ********  ********  *****       ***   </t>
  </si>
  <si>
    <t xml:space="preserve"> 10    .****** .******** .********  ********  ********  *******    .***   </t>
  </si>
  <si>
    <t xml:space="preserve">  5    ******* .******** .********..********  ********  ********.  ****   </t>
  </si>
  <si>
    <t>Sessions:  485 / 255 users</t>
  </si>
  <si>
    <t>Median session length:  97 minutes   (Avg hours used/seat:  38.90)</t>
  </si>
  <si>
    <t xml:space="preserve"> 18               ..          .        . .                                </t>
  </si>
  <si>
    <t xml:space="preserve"> 16               **.  ..  ..***.      * **.  ....                        </t>
  </si>
  <si>
    <t xml:space="preserve"> 14               **.  ..  *.****.    .*.***. .*.*                        </t>
  </si>
  <si>
    <t xml:space="preserve"> 12       ..      ***....  *******   *.*.***. .***.                       </t>
  </si>
  <si>
    <t xml:space="preserve"> 10       **     .*******  *******.  ***.***. .***.  *.   ..              </t>
  </si>
  <si>
    <t xml:space="preserve">  8      ***.*   ******** .*******. .*******. ****. .*.   **.             </t>
  </si>
  <si>
    <t xml:space="preserve">  6     .*****. .******** .******** ********* ****..**.  ***.             </t>
  </si>
  <si>
    <t xml:space="preserve">  4    .******. *********.********* *********.*********  ****             </t>
  </si>
  <si>
    <t xml:space="preserve">  2    .******..*******************.******************* ******       ..   </t>
  </si>
  <si>
    <t>Sessions:  1775 / 879 users</t>
  </si>
  <si>
    <t>Maximum simultaneous sessions: 60 / 60 seats.</t>
  </si>
  <si>
    <t>Median session length:  56 minutes   (Avg hours used/seat:  25.64)</t>
  </si>
  <si>
    <t xml:space="preserve"> 60               ..                                                      </t>
  </si>
  <si>
    <t xml:space="preserve"> 55               .*         .        ..         .                        </t>
  </si>
  <si>
    <t xml:space="preserve"> 50               **.      ..*.      ..*        .*                        </t>
  </si>
  <si>
    <t xml:space="preserve"> 45               ***.     ..*.      .**..      .*                        </t>
  </si>
  <si>
    <t xml:space="preserve"> 40              .***.     .**.      ***..     .**.                       </t>
  </si>
  <si>
    <t xml:space="preserve"> 35              .****     .***.     ****.     .***.      .               </t>
  </si>
  <si>
    <t xml:space="preserve"> 30              *****.    *****.    *****     .***.     .**              </t>
  </si>
  <si>
    <t xml:space="preserve"> 25       ..     ******.   ******    *****     *****     .**              </t>
  </si>
  <si>
    <t xml:space="preserve"> 20       .*     ******.  .******   .*****.   .*****.    ***              </t>
  </si>
  <si>
    <t xml:space="preserve"> 15     .***.   .*******  .******.  .******   .******.   ***.             </t>
  </si>
  <si>
    <t xml:space="preserve"> 10    .*****   .*******  .******.  *******.  ********  .****        .    </t>
  </si>
  <si>
    <t xml:space="preserve">  5    ******.  ********  ********  ********  ******** .*****      .***   </t>
  </si>
  <si>
    <t>Sessions:  815 / 409 users</t>
  </si>
  <si>
    <t>Median session length:  73 minutes   (Avg hours used/seat:  32.29)</t>
  </si>
  <si>
    <t xml:space="preserve"> 24              .. .       .*.        .       ... .     .                </t>
  </si>
  <si>
    <t xml:space="preserve"> 21              .**.      .***..    .**       .***.     ..               </t>
  </si>
  <si>
    <t xml:space="preserve"> 18      .*      *****     .*****.   ***..     .***.     *.               </t>
  </si>
  <si>
    <t xml:space="preserve"> 15      .*.     *****..   .*****.   ***...   .*****..   ***.             </t>
  </si>
  <si>
    <t xml:space="preserve"> 12      .**     ******.   ******.  .******.  .******.   ***.             </t>
  </si>
  <si>
    <t xml:space="preserve">  9     .***.   .*******  .*******  .*******  .******.   ****             </t>
  </si>
  <si>
    <t xml:space="preserve">  6     .****   .*******  .*******  .*******  .*******  .****             </t>
  </si>
  <si>
    <t xml:space="preserve">  3     *****.  ********. ******** .********  .*******  .****      ****   </t>
  </si>
  <si>
    <t>Sessions:  1552 / 795 users</t>
  </si>
  <si>
    <t>Maximum simultaneous sessions: 53 / 53 seats.</t>
  </si>
  <si>
    <t>Median session length:  62 minutes   (Avg hours used/seat:  25.73)</t>
  </si>
  <si>
    <t xml:space="preserve"> 50               .*.        .                                            </t>
  </si>
  <si>
    <t xml:space="preserve"> 45              .**.       .*.       .*        ..                        </t>
  </si>
  <si>
    <t xml:space="preserve"> 40              .***       **.      .**        **                        </t>
  </si>
  <si>
    <t xml:space="preserve"> 35       .      ****.     .***.     .**       .**.      ..               </t>
  </si>
  <si>
    <t xml:space="preserve"> 30       *      *****.    .***..    .**. .    .***.     .*.              </t>
  </si>
  <si>
    <t xml:space="preserve"> 25      **.     ******    .****..   ***.**    .****     .**              </t>
  </si>
  <si>
    <t xml:space="preserve"> 20     .**.     ******    *******   ******.   ******    ***              </t>
  </si>
  <si>
    <t xml:space="preserve"> 15     *****   .******.  .*******  .*******  .******.   ***.             </t>
  </si>
  <si>
    <t xml:space="preserve"> 10     ******  .*******  .*******  .*******  .*******   ****        *.   </t>
  </si>
  <si>
    <t xml:space="preserve">  5    .******  .*******  ********  ********  ********  *****       .**   </t>
  </si>
  <si>
    <t>Sessions:  29 / 13 users</t>
  </si>
  <si>
    <t>Median session length:  8 minutes   (Avg hours used/seat:   1.80)</t>
  </si>
  <si>
    <t xml:space="preserve">  2                                  . ..               . .               </t>
  </si>
  <si>
    <t xml:space="preserve">  1        ..   .. .. .*..*....     .***.        .      . *. .            </t>
  </si>
  <si>
    <t>Sessions:  344 / 148 users</t>
  </si>
  <si>
    <t>Median session length:  4 minutes   (Avg hours used/seat:   1.68)</t>
  </si>
  <si>
    <t xml:space="preserve">  6              . ..                                                     </t>
  </si>
  <si>
    <t xml:space="preserve">  5              ....     .                                               </t>
  </si>
  <si>
    <t xml:space="preserve">  4      ..     .*.**     .    .      ..       ...                        </t>
  </si>
  <si>
    <t xml:space="preserve">  3   . .*..    *****..   ... ..    ....  .    ...       . ..             </t>
  </si>
  <si>
    <t xml:space="preserve">  2  .*.*****  .*****..   *...*.    ...*...   ...*.      . ..         .   </t>
  </si>
  <si>
    <t xml:space="preserve">  1  .********.********  .***.*... .******.  .****..* . .*....      . .   </t>
  </si>
  <si>
    <t>Sessions:  215 / 159 users</t>
  </si>
  <si>
    <t>Maximum simultaneous sessions: 15 / 15 seats.</t>
  </si>
  <si>
    <t>Median session length:  105 minutes   (Avg hours used/seat:  17.69)</t>
  </si>
  <si>
    <t xml:space="preserve"> 14                                   ..*.      .                         </t>
  </si>
  <si>
    <t xml:space="preserve"> 12                       .**.       ..**.      *.      .*..              </t>
  </si>
  <si>
    <t xml:space="preserve"> 10                       .**..     .****.    ..***     .*.*              </t>
  </si>
  <si>
    <t xml:space="preserve">  8               .       .****     .****.    ..***     .*.*              </t>
  </si>
  <si>
    <t xml:space="preserve">  6               *       .****     .****.    .****     .*.*              </t>
  </si>
  <si>
    <t xml:space="preserve">  4               *       .****     .****.    *****.    .*.*              </t>
  </si>
  <si>
    <t xml:space="preserve">  2               *****   *****     ******    ******    ****.             </t>
  </si>
  <si>
    <t>Sessions:  70 / 52 users</t>
  </si>
  <si>
    <t>Median session length:  69 minutes   (Avg hours used/seat:  12.58)</t>
  </si>
  <si>
    <t xml:space="preserve">  6                         .          ..       .                         </t>
  </si>
  <si>
    <t xml:space="preserve">  5                         ..       ..*.       *..                       </t>
  </si>
  <si>
    <t xml:space="preserve">  4                        .**       .**..      **.                       </t>
  </si>
  <si>
    <t xml:space="preserve">  3                        .**.      *****.    .**.                       </t>
  </si>
  <si>
    <t xml:space="preserve">  2                 *.     ****      *****.    .***                       </t>
  </si>
  <si>
    <t xml:space="preserve">  1               *******  ****    .******.    ****                       </t>
  </si>
  <si>
    <t>Median session length:  165 minutes   (Avg hours used/seat:   4.70)</t>
  </si>
  <si>
    <t xml:space="preserve">  3                                   **                                  </t>
  </si>
  <si>
    <t xml:space="preserve">  2               *.                  **                                  </t>
  </si>
  <si>
    <t xml:space="preserve">  1               **          .*****. **                       ..      *. </t>
  </si>
  <si>
    <t>Sessions:  27 / 10 users</t>
  </si>
  <si>
    <t>Median session length:  209 minutes   (Avg hours used/seat:   5.90)</t>
  </si>
  <si>
    <t xml:space="preserve">  7                                   *                                   </t>
  </si>
  <si>
    <t xml:space="preserve">  6               .*                  *                                   </t>
  </si>
  <si>
    <t xml:space="preserve">  5               **                  **                                  </t>
  </si>
  <si>
    <t xml:space="preserve">  4               **                  **                                  </t>
  </si>
  <si>
    <t xml:space="preserve">  3               ***.**              **                                  </t>
  </si>
  <si>
    <t xml:space="preserve">  2               ******.             **        .        ..               </t>
  </si>
  <si>
    <t xml:space="preserve">  1     .****     ***********.*      ****      ..*.      .**.             </t>
  </si>
  <si>
    <t>Median session length:  23 minutes   (Avg hours used/seat:   0.38)</t>
  </si>
  <si>
    <t xml:space="preserve">  1                                           .                           </t>
  </si>
  <si>
    <t>Sessions:  211 / 159 users</t>
  </si>
  <si>
    <t>Median session length:  5 minutes   (Avg hours used/seat:   7.54)</t>
  </si>
  <si>
    <t xml:space="preserve">  2             .....    ....*...  ...*...    ....       .*.              </t>
  </si>
  <si>
    <t xml:space="preserve">  1             *****.   ...***..  .*****..  .******.  ..***              </t>
  </si>
  <si>
    <t>Lab: acs-nsb1111</t>
  </si>
  <si>
    <t xml:space="preserve">  1                *****.                                                 </t>
  </si>
  <si>
    <t xml:space="preserve">  1                                             *****.                    </t>
  </si>
  <si>
    <t>Sessions:  408 / 168 users</t>
  </si>
  <si>
    <t>Maximum simultaneous sessions: 20 / 23 seats.</t>
  </si>
  <si>
    <t>Median session length:  36 minutes   (Avg hours used/seat:  10.88)</t>
  </si>
  <si>
    <t xml:space="preserve"> 20                        .                                              </t>
  </si>
  <si>
    <t xml:space="preserve"> 18                        .         .                                    </t>
  </si>
  <si>
    <t xml:space="preserve"> 16              .         .         . .       .                          </t>
  </si>
  <si>
    <t xml:space="preserve"> 14              .         ..        * ..      ..                         </t>
  </si>
  <si>
    <t xml:space="preserve"> 12              .         *...      *...     .*..                        </t>
  </si>
  <si>
    <t xml:space="preserve"> 10              .         **.*     .*.*.     .**.                        </t>
  </si>
  <si>
    <t xml:space="preserve">  8              . . .     **** .   .*.**..   .**..                       </t>
  </si>
  <si>
    <t xml:space="preserve">  6      .       ..*.**  ..*******  .*.****.* *****                       </t>
  </si>
  <si>
    <t xml:space="preserve">  4     .*       ******* .********  ****************     ....             </t>
  </si>
  <si>
    <t xml:space="preserve">  2    .***   . .******* .********. ****************     ****.            </t>
  </si>
  <si>
    <t>Median session length:  48 minutes   (Avg hours used/seat:   0.80)</t>
  </si>
  <si>
    <t xml:space="preserve">  1                                              .                        </t>
  </si>
  <si>
    <t>Median session length:  214 minutes   (Avg hours used/seat:   3.60)</t>
  </si>
  <si>
    <t xml:space="preserve">  1            .** .               .*****                                 </t>
  </si>
  <si>
    <t>Median session length:  5 minutes   (Avg hours used/seat:   0.28)</t>
  </si>
  <si>
    <t xml:space="preserve">  1              ..                   . .                 *               </t>
  </si>
  <si>
    <t>Sessions:  221 / 89 users</t>
  </si>
  <si>
    <t>Median session length:  24 minutes   (Avg hours used/seat:  12.09)</t>
  </si>
  <si>
    <t xml:space="preserve">  8               .                    .         .                        </t>
  </si>
  <si>
    <t xml:space="preserve">  7               ...                  ...      ..                        </t>
  </si>
  <si>
    <t xml:space="preserve">  6              .....      .        ..*.*      .*.       .               </t>
  </si>
  <si>
    <t xml:space="preserve">  5              .****.     .  .     .****      **.      .*               </t>
  </si>
  <si>
    <t xml:space="preserve">  4              .*****.  ......     *****.    .***.     .*               </t>
  </si>
  <si>
    <t xml:space="preserve">  3             .******** .**..*.   .******    .***.    .**..             </t>
  </si>
  <si>
    <t xml:space="preserve">  2      .     ..*********.******   .******   .*****..  ****. .        .  </t>
  </si>
  <si>
    <t xml:space="preserve">  1     .**.*. .****************** .********* .*******..*******       .*. </t>
  </si>
  <si>
    <t>Sessions:  16 / 14 users</t>
  </si>
  <si>
    <t>Maximum simultaneous sessions: 3 / 8 seats.</t>
  </si>
  <si>
    <t>Median session length:  72 minutes   (Avg hours used/seat:   1.92)</t>
  </si>
  <si>
    <t xml:space="preserve">  3                          *.        *.                  .              </t>
  </si>
  <si>
    <t xml:space="preserve">  2                          *.        *.        *.        *              </t>
  </si>
  <si>
    <t xml:space="preserve">  1                          *.        *****.    **        *.             </t>
  </si>
  <si>
    <t>Sessions:  118 / 103 users</t>
  </si>
  <si>
    <t>Median session length:  6 minutes   (Avg hours used/seat:  14.78)</t>
  </si>
  <si>
    <t xml:space="preserve">  1           ...*****.....****. ....****.. ...*****.  ..***.*.           </t>
  </si>
  <si>
    <t>Median session length:  34 minutes   (Avg hours used/seat:   0.75)</t>
  </si>
  <si>
    <t xml:space="preserve">  1                                   .*                ..                </t>
  </si>
  <si>
    <t>Sessions:  88 / 68 users</t>
  </si>
  <si>
    <t>Median session length:  17 minutes   (Avg hours used/seat:  12.27)</t>
  </si>
  <si>
    <t xml:space="preserve">  2      .        . .*    ... ..    .*  .       ....     .*.              </t>
  </si>
  <si>
    <t xml:space="preserve">  1      ...     ** **.  ..*..**..  .* **..   .***.* .  ..**.       .  .. </t>
  </si>
  <si>
    <t>Sessions:  221 / 127 users</t>
  </si>
  <si>
    <t>Maximum simultaneous sessions: 12 / 26 seats.</t>
  </si>
  <si>
    <t>Median session length:  38 minutes   (Avg hours used/seat:   5.99)</t>
  </si>
  <si>
    <t xml:space="preserve"> 12                                     .                                 </t>
  </si>
  <si>
    <t xml:space="preserve"> 10                         .         ...                                 </t>
  </si>
  <si>
    <t xml:space="preserve">  8                         .         ...        *.                       </t>
  </si>
  <si>
    <t xml:space="preserve">  6       .*     ..*.     ..**.      .***.      .*.        .              </t>
  </si>
  <si>
    <t xml:space="preserve">  4      .***  ..***..    .****.     .****.    .**.   .  ...              </t>
  </si>
  <si>
    <t xml:space="preserve">  2   .******* .******.  .******.  . .******  .******** ..****.       **. </t>
  </si>
  <si>
    <t>Sessions:  1064 / 280 users</t>
  </si>
  <si>
    <t>Maximum simultaneous sessions: 46 / 48 seats.</t>
  </si>
  <si>
    <t>Median session length:  88 minutes   (Avg hours used/seat:  28.62)</t>
  </si>
  <si>
    <t xml:space="preserve"> 45                                     .                                 </t>
  </si>
  <si>
    <t xml:space="preserve"> 40              . .         . *.      ....     ..                        </t>
  </si>
  <si>
    <t xml:space="preserve"> 35              ..*         *.*.     ..**.     **                        </t>
  </si>
  <si>
    <t xml:space="preserve"> 30       .      ****.      *****     *****     **                        </t>
  </si>
  <si>
    <t xml:space="preserve"> 25     .*.      *****.     *****.    ******    ** .       .              </t>
  </si>
  <si>
    <t xml:space="preserve"> 20    .****     *****.   ..******   .******.  .**.*      .*.             </t>
  </si>
  <si>
    <t xml:space="preserve"> 15    .****.   .******   ..******  .*******.  .****     .***.      .     </t>
  </si>
  <si>
    <t xml:space="preserve"> 10    *****.   .******   .*******  .******** .*****     *****     .*.*.  </t>
  </si>
  <si>
    <t xml:space="preserve">  5   .******.  .*******. ********. ********* *******.  ********   .***** </t>
  </si>
  <si>
    <t>Sessions:  140 / 65 users</t>
  </si>
  <si>
    <t>Maximum simultaneous sessions: 9 / 16 seats.</t>
  </si>
  <si>
    <t>Median session length:  27 minutes   (Avg hours used/seat:   5.72)</t>
  </si>
  <si>
    <t xml:space="preserve">  9                                  .                                    </t>
  </si>
  <si>
    <t xml:space="preserve">  8                                  .                  ..                </t>
  </si>
  <si>
    <t xml:space="preserve">  7                 .                .                  ..                </t>
  </si>
  <si>
    <t xml:space="preserve">  6      .         ..                ..                 .*                </t>
  </si>
  <si>
    <t xml:space="preserve">  5     ..*.      ...     .          ..                 .*.               </t>
  </si>
  <si>
    <t xml:space="preserve">  4     ..*...   ..**.    ....      .**                 **..       .      </t>
  </si>
  <si>
    <t xml:space="preserve">  3     .****.   .****    ...*.    .*** .       ...     **..       .*     </t>
  </si>
  <si>
    <t xml:space="preserve">  2     ******. ..******. *.***..  .***..       *..    .**.*.      .* ..  </t>
  </si>
  <si>
    <t xml:space="preserve">  1     ******..*********.******* .******    ..*****   .*****     .*****  </t>
  </si>
  <si>
    <t>Sessions:  639 / 445 users</t>
  </si>
  <si>
    <t>Median session length:  25 minutes   (Avg hours used/seat:  29.35)</t>
  </si>
  <si>
    <t xml:space="preserve">  9               ...     ...                  ..  .                      </t>
  </si>
  <si>
    <t xml:space="preserve">  8              ****     .** ..     ..*..    .**..*    ......            </t>
  </si>
  <si>
    <t xml:space="preserve">  7             .****..   .***..    .*.**.    .***.*.   .*..*.            </t>
  </si>
  <si>
    <t xml:space="preserve">  6             .****..   .****.    .****.    .*****.   .****.        ..  </t>
  </si>
  <si>
    <t xml:space="preserve">  5        .    .*****.   .*****.   .*****    ******.   *****.        ..  </t>
  </si>
  <si>
    <t xml:space="preserve">  4      ....   .******   ******.   .*****    ******.  .******        ..  </t>
  </si>
  <si>
    <t xml:space="preserve">  3     ..**.   *******  .******.   ******.   *******  .******      . *.  </t>
  </si>
  <si>
    <t xml:space="preserve">  2    .*.***.  *******. .*******.  ******.  .*******  .******.  .. ..*** </t>
  </si>
  <si>
    <t xml:space="preserve">  1   ..*****. .******************  *******. .*******  ********* .*.***** </t>
  </si>
  <si>
    <t>Sessions:  629 / 393 users</t>
  </si>
  <si>
    <t>Median session length:  37 minutes   (Avg hours used/seat:  29.30)</t>
  </si>
  <si>
    <t xml:space="preserve"> 12              ....      .....     ...      .* *.      ..               </t>
  </si>
  <si>
    <t xml:space="preserve"> 10             .****     ..**..     ****     **.**      ..               </t>
  </si>
  <si>
    <t xml:space="preserve">  8       .     .****     *****.    .****.    *****.    .**..             </t>
  </si>
  <si>
    <t xml:space="preserve">  6       . .   *****.    ******    .*****.   *****.    .****.       *  * </t>
  </si>
  <si>
    <t xml:space="preserve">  4      .*.*   ******..  *******.  *******  .******    *****..     .**.*.</t>
  </si>
  <si>
    <t xml:space="preserve">  2     ..***. .*******. .******** .*******. .********  *******    .******</t>
  </si>
  <si>
    <t>Sessions:  2459 / 1413 users</t>
  </si>
  <si>
    <t>Median session length:  23 minutes   (Avg hours used/seat:  35.32)</t>
  </si>
  <si>
    <t xml:space="preserve"> 27              ..             .    .         .  .         .             </t>
  </si>
  <si>
    <t xml:space="preserve"> 24      ..     .***..    .*.....   .*..      .**.*.    ......            </t>
  </si>
  <si>
    <t xml:space="preserve"> 21      ..     .******.  .*.***.   .***..    .*****.   .****.            </t>
  </si>
  <si>
    <t xml:space="preserve"> 18      .* .   .******.  *******   ******..  .******   *****.            </t>
  </si>
  <si>
    <t xml:space="preserve"> 15      **...  ********..*******.  *******. .*******.  ******.       ..  </t>
  </si>
  <si>
    <t xml:space="preserve"> 12    ..**.*. .********..******** .******** .********. ********     .... </t>
  </si>
  <si>
    <t xml:space="preserve">  9    .****** .********..********..******** .********. ********    .**** </t>
  </si>
  <si>
    <t xml:space="preserve">  6    .****** .********..********..********..********..********  ..*****.</t>
  </si>
  <si>
    <t xml:space="preserve">  3   .******* **********.********.*********.*******************  ********</t>
  </si>
  <si>
    <t>Median session length:  39 minutes   (Avg hours used/seat:   9.01)</t>
  </si>
  <si>
    <t xml:space="preserve">  2         .                                                             </t>
  </si>
  <si>
    <t xml:space="preserve">  1     *****.               .   .  . *.  .        ..**     ***     *****.</t>
  </si>
  <si>
    <t>Sessions:  158 / 101 users</t>
  </si>
  <si>
    <t>Median session length:  9 minutes   (Avg hours used/seat:  14.06)</t>
  </si>
  <si>
    <t xml:space="preserve">  2    ***..**  .. .***........***..  .  ..*.  .. *..*. *      ..    .*.  </t>
  </si>
  <si>
    <t xml:space="preserve">  1   .*******. **..***...****.*****..*..***...*..*****.*..**. **  ..*** .</t>
  </si>
  <si>
    <t>Sessions:  430 / 250 users</t>
  </si>
  <si>
    <t>Median session length:  7 minutes   (Avg hours used/seat:  16.71)</t>
  </si>
  <si>
    <t xml:space="preserve">  3   **..... . *..**.*..................**.. ......*.. ......*    .  .   </t>
  </si>
  <si>
    <t xml:space="preserve">  2   ****..*...*****.****.....*************..*.***.***.***.***.  .*  ... </t>
  </si>
  <si>
    <t xml:space="preserve">  1   ***************.********************************************.**.***.</t>
  </si>
  <si>
    <t>Sessions:  247 / 166 users</t>
  </si>
  <si>
    <t>Maximum simultaneous sessions: 16 / 17 seats.</t>
  </si>
  <si>
    <t>Median session length:  114 minutes   (Avg hours used/seat:  20.39)</t>
  </si>
  <si>
    <t xml:space="preserve"> 16                                    ..                 *...            </t>
  </si>
  <si>
    <t xml:space="preserve"> 14                          .         .**.       .       ***.            </t>
  </si>
  <si>
    <t xml:space="preserve"> 12               .. .       ...       .**.       .      .***.            </t>
  </si>
  <si>
    <t xml:space="preserve"> 10               .*.*.      *.*     * .**.      ..      .***.            </t>
  </si>
  <si>
    <t xml:space="preserve">  8              ..*.*.      ***.    *.***.      **      ****.            </t>
  </si>
  <si>
    <t xml:space="preserve">  6              .**.*.      ***.    *.***.      **      *****            </t>
  </si>
  <si>
    <t xml:space="preserve">  4              ***.**      *****  .******      **.    .*****            </t>
  </si>
  <si>
    <t xml:space="preserve">  2      .      .******   .*.*****. .******   .*******  .*****.           </t>
  </si>
  <si>
    <t>Sessions:  351 / 179 users</t>
  </si>
  <si>
    <t>Maximum simultaneous sessions: 20 / 20 seats.</t>
  </si>
  <si>
    <t>Median session length:  77 minutes   (Avg hours used/seat:  20.29)</t>
  </si>
  <si>
    <t xml:space="preserve"> 20                                               *                       </t>
  </si>
  <si>
    <t xml:space="preserve"> 18                                     .       . *.      ..              </t>
  </si>
  <si>
    <t xml:space="preserve"> 16                                   ..*.      *.*..     *.              </t>
  </si>
  <si>
    <t xml:space="preserve"> 14                                   ..**      *.**.    .**              </t>
  </si>
  <si>
    <t xml:space="preserve"> 12                           ..      .***      *****.   .**              </t>
  </si>
  <si>
    <t xml:space="preserve"> 10               .         . .*      ****.     ******  .*** .            </t>
  </si>
  <si>
    <t xml:space="preserve">  8               ..        . **.    .****.     ******  .****.            </t>
  </si>
  <si>
    <t xml:space="preserve">  6              ..*.       *.**.    .*****     ******. ******            </t>
  </si>
  <si>
    <t xml:space="preserve">  4      .*.     ****..     *****    ******     ******..******            </t>
  </si>
  <si>
    <t xml:space="preserve">  2      ***    .******** .******   .*******   .**************       .*.  </t>
  </si>
  <si>
    <t>Sessions:  270 / 122 users</t>
  </si>
  <si>
    <t>Median session length:  80 minutes   (Avg hours used/seat:  21.49)</t>
  </si>
  <si>
    <t xml:space="preserve"> 14                           .*.                  ..                     </t>
  </si>
  <si>
    <t xml:space="preserve"> 12                  ..      ..**.       ..       .*.                     </t>
  </si>
  <si>
    <t xml:space="preserve"> 10                  *.     ..***.       **    .. .**..  .                </t>
  </si>
  <si>
    <t xml:space="preserve">  8                  **    .*.***.      .**    **.****.  .                </t>
  </si>
  <si>
    <t xml:space="preserve">  6                  **    ******.   .. ****.  *******. ..                </t>
  </si>
  <si>
    <t xml:space="preserve">  4                .***    *******.  .******. .********.**                </t>
  </si>
  <si>
    <t xml:space="preserve">  2     *.*.      *****.  .*******.*.******** *********.** .         *.   </t>
  </si>
  <si>
    <t>Sessions:  59 / 30 users</t>
  </si>
  <si>
    <t>Median session length:  92 minutes   (Avg hours used/seat:  14.70)</t>
  </si>
  <si>
    <t xml:space="preserve">  5                            .                  .*.                     </t>
  </si>
  <si>
    <t xml:space="preserve">  4                            *.                ..** .                   </t>
  </si>
  <si>
    <t xml:space="preserve">  3                            *.     ..         ****..                   </t>
  </si>
  <si>
    <t xml:space="preserve">  2      *.      *. .**.    .*.**     .* ..    ..******...                </t>
  </si>
  <si>
    <t xml:space="preserve">  1      *.      *******. .*.*****. .********  *.*******.******           </t>
  </si>
  <si>
    <t>Sessions:  91 / 81 users</t>
  </si>
  <si>
    <t>Maximum simultaneous sessions: 14 / 14 seats.</t>
  </si>
  <si>
    <t>Median session length:  139 minutes   (Avg hours used/seat:  10.95)</t>
  </si>
  <si>
    <t xml:space="preserve"> 14                                                         .             </t>
  </si>
  <si>
    <t xml:space="preserve"> 12                            *                           **             </t>
  </si>
  <si>
    <t xml:space="preserve"> 10               .* *.      ..*.                         .**             </t>
  </si>
  <si>
    <t xml:space="preserve">  8               ** *.      ***.        .                .**.            </t>
  </si>
  <si>
    <t xml:space="preserve">  6               ** *.      ***.        *                .**.            </t>
  </si>
  <si>
    <t xml:space="preserve">  4               **.*.      ***.       .*.               .**.            </t>
  </si>
  <si>
    <t xml:space="preserve">  2               **.*.      ****       **.               ***.            </t>
  </si>
  <si>
    <t>Sessions:  71 / 31 users</t>
  </si>
  <si>
    <t>Median session length:  91 minutes   (Avg hours used/seat:  17.45)</t>
  </si>
  <si>
    <t xml:space="preserve">  5                 .         ..        *.      *....                     </t>
  </si>
  <si>
    <t xml:space="preserve">  4                 *         **      . ** .    *****.                    </t>
  </si>
  <si>
    <t xml:space="preserve">  3              . .*.       .**.     . **.*   *******                    </t>
  </si>
  <si>
    <t xml:space="preserve">  2              . .**      *.**.    **.****. .********  .*               </t>
  </si>
  <si>
    <t xml:space="preserve">  1            ..*****     .*.***    *******..*********  .*               </t>
  </si>
  <si>
    <t>Sessions:  46 / 30 users</t>
  </si>
  <si>
    <t>Maximum simultaneous sessions: 9 / 10 seats.</t>
  </si>
  <si>
    <t>Median session length:  81 minutes   (Avg hours used/seat:   5.33)</t>
  </si>
  <si>
    <t xml:space="preserve">  9                                                .                      </t>
  </si>
  <si>
    <t xml:space="preserve">  8                                      .         ..                     </t>
  </si>
  <si>
    <t xml:space="preserve">  7                            .        ..         *.                     </t>
  </si>
  <si>
    <t xml:space="preserve">  6                            .        ...        *.                     </t>
  </si>
  <si>
    <t xml:space="preserve">  5                           **        .**        *.                     </t>
  </si>
  <si>
    <t xml:space="preserve">  4                          .**        ***       .**         .           </t>
  </si>
  <si>
    <t xml:space="preserve">  3                          .**.      .***       .**.        *           </t>
  </si>
  <si>
    <t xml:space="preserve">  2                         *.***.     ****       ****   *    *           </t>
  </si>
  <si>
    <t xml:space="preserve">  1                   .    .******.    ****      .****. .*   .*           </t>
  </si>
  <si>
    <t>Sessions:  31 / 17 users</t>
  </si>
  <si>
    <t>Median session length:  113 minutes   (Avg hours used/seat:  12.53)</t>
  </si>
  <si>
    <t xml:space="preserve">  4                                      ..                               </t>
  </si>
  <si>
    <t xml:space="preserve">  3                                      **    . ...                      </t>
  </si>
  <si>
    <t xml:space="preserve">  2         **.      *.      . .     ***.**.   *****.*                .   </t>
  </si>
  <si>
    <t xml:space="preserve">  1         **.      ***. .  *.***   *******.  *******             .****. </t>
  </si>
  <si>
    <t>Median session length:  54 minutes   (Avg hours used/seat:   6.10)</t>
  </si>
  <si>
    <t xml:space="preserve">  1                        **.                  *.      *.                </t>
  </si>
  <si>
    <t>Median session length:  172 minutes   (Avg hours used/seat:   2.39)</t>
  </si>
  <si>
    <t xml:space="preserve">  3                *                   .                                  </t>
  </si>
  <si>
    <t xml:space="preserve">  2               .*                  .*.                                 </t>
  </si>
  <si>
    <t xml:space="preserve">  1               ******              ******.                             </t>
  </si>
  <si>
    <t>Median session length:  77 minutes   (Avg hours used/seat:   1.28)</t>
  </si>
  <si>
    <t xml:space="preserve">  1    ..                                                .*****           </t>
  </si>
  <si>
    <t>Median session length:  249 minutes   (Avg hours used/seat:  12.90)</t>
  </si>
  <si>
    <t xml:space="preserve">  1                        **       ***       .**  .     .**              </t>
  </si>
  <si>
    <t>Sessions:  120 / 52 users</t>
  </si>
  <si>
    <t>Median session length:  83 minutes   (Avg hours used/seat:  23.33)</t>
  </si>
  <si>
    <t xml:space="preserve">  7               ..        ..        .*        .*           .            </t>
  </si>
  <si>
    <t xml:space="preserve">  6               **        ..        .*        **.         **       **   </t>
  </si>
  <si>
    <t xml:space="preserve">  5               **        .*        **        **.        ****.     **** </t>
  </si>
  <si>
    <t xml:space="preserve">  4               **.      .**..      **       .***..*.    *****    .****.</t>
  </si>
  <si>
    <t xml:space="preserve">  3               **.      .***.      **.      .******.   .*****    .*****</t>
  </si>
  <si>
    <t xml:space="preserve">  2              .***.     .****    ..**.  .   *******.   ******    .*****</t>
  </si>
  <si>
    <t xml:space="preserve">  1     .*.  .   *****.  ..*****.   ********.  *******.  .******.   ******</t>
  </si>
  <si>
    <t>Sessions:  106 / 38 users</t>
  </si>
  <si>
    <t>Median session length:  132 minutes   (Avg hours used/seat:  26.44)</t>
  </si>
  <si>
    <t xml:space="preserve">  7                .        .         ..                     **     .*    </t>
  </si>
  <si>
    <t xml:space="preserve">  6               ..        .*  *.    .*  ..    *.        .. ***    **    </t>
  </si>
  <si>
    <t xml:space="preserve">  5               ..        **..*.    .*. **.   *.        ...***    ***   </t>
  </si>
  <si>
    <t xml:space="preserve">  4               ...       **..*.    .*.***.  .**        .*****.   ***.* </t>
  </si>
  <si>
    <t xml:space="preserve">  3     .*        .**      .*****.    .*****.  .**        ******.   ***** </t>
  </si>
  <si>
    <t xml:space="preserve">  2     .**..     ***      .******.   ******.  ***.*.     ******.   *****.</t>
  </si>
  <si>
    <t xml:space="preserve">  1    *.****     ***      .******....*******.******. .   ******. ********</t>
  </si>
  <si>
    <t>Sessions:  115 / 48 users</t>
  </si>
  <si>
    <t>Maximum simultaneous sessions: 13 / 24 seats.</t>
  </si>
  <si>
    <t>Median session length:  132 minutes   (Avg hours used/seat:   8.31)</t>
  </si>
  <si>
    <t xml:space="preserve"> 12                ..                                                     </t>
  </si>
  <si>
    <t xml:space="preserve"> 10                .*.                                                    </t>
  </si>
  <si>
    <t xml:space="preserve">  8                **.                 ..         *        ..             </t>
  </si>
  <si>
    <t xml:space="preserve">  6              . ***                 .***      .*...     **.            </t>
  </si>
  <si>
    <t xml:space="preserve">  4              . ***.     . *        *****     *****     **.*.          </t>
  </si>
  <si>
    <t xml:space="preserve">  2             .* *****   **.**    **.*****   ..*****.   .*****      .**.</t>
  </si>
  <si>
    <t>Sessions:  22 / 10 users</t>
  </si>
  <si>
    <t>Median session length:  5 minutes   (Avg hours used/seat:   2.02)</t>
  </si>
  <si>
    <t xml:space="preserve">  1              .  .     ... .      . .       .. ..    ..                </t>
  </si>
  <si>
    <t xml:space="preserve"> ALL-VLAB       |   139      68     3547    1166  |  13.5     25      32 min</t>
  </si>
  <si>
    <t xml:space="preserve"> ALL-XP         |  1459     771    29500    9516  |  14.6     20      43 min</t>
  </si>
  <si>
    <t xml:space="preserve"> acms-ga        |   139      68     3547    1166  |  13.5     25      32 min</t>
  </si>
  <si>
    <t xml:space="preserve"> acs-bml        |    65      52     1107     547  |  20.0     17      70 min</t>
  </si>
  <si>
    <t xml:space="preserve"> acs-bmlgl      |     4       4      107      61  |  24.7     26      57 min</t>
  </si>
  <si>
    <t xml:space="preserve"> acs-gl1e       |    81      79     3268    1671  |  36.1     40      54 min</t>
  </si>
  <si>
    <t xml:space="preserve"> acs-gl1w       |    58      56     2394    1340  |  28.4     41      41 min</t>
  </si>
  <si>
    <t xml:space="preserve"> acs-gl2095     |    18      18      405     202  |  26.4     22      71 min</t>
  </si>
  <si>
    <t xml:space="preserve"> acs-glb        |    58      58     1422     748  |  20.8     24      52 min</t>
  </si>
  <si>
    <t xml:space="preserve"> acs-glbsw      |    24      24      616     338  |  26.1     25      62 min</t>
  </si>
  <si>
    <t xml:space="preserve"> acs-glbw       |    52      52     1249     717  |  21.5     24      53 min</t>
  </si>
  <si>
    <t>Sessions:  3547 / 1166 users</t>
  </si>
  <si>
    <t>Maximum simultaneous sessions: 68 / 139 seats.</t>
  </si>
  <si>
    <t>Median session length:  35 minutes   (Avg hours used/seat:  13.48)</t>
  </si>
  <si>
    <t xml:space="preserve"> 65                           . ..                                        </t>
  </si>
  <si>
    <t xml:space="preserve"> 60                          .. ..                                        </t>
  </si>
  <si>
    <t xml:space="preserve"> 55                          .. *.                                        </t>
  </si>
  <si>
    <t xml:space="preserve"> 50                          .*.**.     .               .                 </t>
  </si>
  <si>
    <t xml:space="preserve"> 45                          .*.**.     ...       .     .                 </t>
  </si>
  <si>
    <t xml:space="preserve"> 40                          .****.     ....     ..  .  ..            ..  </t>
  </si>
  <si>
    <t xml:space="preserve"> 35                   .      .****.     ***.     .. ..  ..            ..  </t>
  </si>
  <si>
    <t xml:space="preserve"> 30               ... *.     .****.   ..****.    .* **  ..            .*  </t>
  </si>
  <si>
    <t xml:space="preserve"> 25       .       ..* *.     *****. ..******.  . .* **. ...           .*  </t>
  </si>
  <si>
    <t xml:space="preserve"> 20      .* .     ***.*.    .*****. ********.  ...*.**. .*.           .*..</t>
  </si>
  <si>
    <t xml:space="preserve"> 15     .** * .  .******.  .******..********. ...*****. **.           .**.</t>
  </si>
  <si>
    <t xml:space="preserve"> 10     *****..  *******. .*****************. .*******. ***.          .***</t>
  </si>
  <si>
    <t xml:space="preserve">  5   .*******. .*******. *******************.*********.***.          .***</t>
  </si>
  <si>
    <t xml:space="preserve">     Su 11/10  Mo 11/11  Tu 11/12  We 11/13  Th 11/14  Fr 11/15  Sa 11/16 </t>
  </si>
  <si>
    <t>Sessions:  29500 / 9516 users</t>
  </si>
  <si>
    <t>Maximum simultaneous sessions: 771 / 1459 seats.</t>
  </si>
  <si>
    <t>Median session length:  49 minutes   (Avg hours used/seat:  14.59)</t>
  </si>
  <si>
    <t xml:space="preserve">750                                    .                                  </t>
  </si>
  <si>
    <t xml:space="preserve">675                          *.       .*.       .*                        </t>
  </si>
  <si>
    <t xml:space="preserve">600                         .**.     .***.      **.                       </t>
  </si>
  <si>
    <t xml:space="preserve">525                        .****     *****     .***      .*.              </t>
  </si>
  <si>
    <t xml:space="preserve">450                       .******    ******    .***.     **.              </t>
  </si>
  <si>
    <t xml:space="preserve">375                **     .******.  .******.  .*****.    ***              </t>
  </si>
  <si>
    <t xml:space="preserve">300               .****   .*******  .*******  .******.  .***.        **   </t>
  </si>
  <si>
    <t xml:space="preserve">225      .*       *****.  .*******. ********  ********  .****       .**   </t>
  </si>
  <si>
    <t xml:space="preserve">150     .****     ******  ********. ********. ********. *****.      ****  </t>
  </si>
  <si>
    <t xml:space="preserve"> 75    .******   *******..*********.*********.*********.*******    ******.</t>
  </si>
  <si>
    <t>Sessions:  91 / 62 users</t>
  </si>
  <si>
    <t>Maximum simultaneous sessions: 24 / 28 seats.</t>
  </si>
  <si>
    <t>Median session length:  77 minutes   (Avg hours used/seat:   3.83)</t>
  </si>
  <si>
    <t xml:space="preserve"> 24                                  .                                    </t>
  </si>
  <si>
    <t xml:space="preserve"> 21                          .       *.          .                        </t>
  </si>
  <si>
    <t xml:space="preserve"> 18                          *       *.          .                        </t>
  </si>
  <si>
    <t xml:space="preserve"> 15                          *       *.          .                        </t>
  </si>
  <si>
    <t xml:space="preserve">  9                          *       *.          *                        </t>
  </si>
  <si>
    <t xml:space="preserve">  6                        . *       *.       .. *                        </t>
  </si>
  <si>
    <t xml:space="preserve">  3                       ...*       **.      ...*                        </t>
  </si>
  <si>
    <t>Sessions:  379 / 229 users</t>
  </si>
  <si>
    <t>Maximum simultaneous sessions: 20 / 37 seats.</t>
  </si>
  <si>
    <t>Median session length:  34 minutes   (Avg hours used/seat:   4.61)</t>
  </si>
  <si>
    <t xml:space="preserve"> 20                                             ..                        </t>
  </si>
  <si>
    <t xml:space="preserve"> 18                                            ...                        </t>
  </si>
  <si>
    <t xml:space="preserve"> 16                                   ..       ...        .               </t>
  </si>
  <si>
    <t xml:space="preserve"> 14                         .         ..       **.        *.              </t>
  </si>
  <si>
    <t xml:space="preserve"> 12                        ...       .*.       **.      ..**              </t>
  </si>
  <si>
    <t xml:space="preserve"> 10                        ..*.      .*..      ***      ..**              </t>
  </si>
  <si>
    <t xml:space="preserve">  8                        ***.      .**.      ***      ..**.             </t>
  </si>
  <si>
    <t xml:space="preserve">  6                       .***.      ***.      ***.     .***.             </t>
  </si>
  <si>
    <t xml:space="preserve">  4                       .***.      ***.     .***.     .***.             </t>
  </si>
  <si>
    <t xml:space="preserve">  2                       *****     .***.     .***.     ****.             </t>
  </si>
  <si>
    <t>Sessions:  533 / 326 users</t>
  </si>
  <si>
    <t>Median session length:  46 minutes   (Avg hours used/seat:  17.03)</t>
  </si>
  <si>
    <t xml:space="preserve"> 21                                    .                                  </t>
  </si>
  <si>
    <t xml:space="preserve"> 18                                   .*.                 .               </t>
  </si>
  <si>
    <t xml:space="preserve"> 15                                  .***       .        .*.              </t>
  </si>
  <si>
    <t xml:space="preserve"> 12                          .       .***       ...      .*.              </t>
  </si>
  <si>
    <t xml:space="preserve">  9               .*      .*.*..     ****.    .*****    .***.             </t>
  </si>
  <si>
    <t xml:space="preserve">  6        ..    .**.     .******.   *****..  .*****.   .****        .*   </t>
  </si>
  <si>
    <t xml:space="preserve">  3      .***    .***.*.  ********  .******. .*******.  *****.     .***.* </t>
  </si>
  <si>
    <t>Sessions:  631 / 328 users</t>
  </si>
  <si>
    <t>Median session length:  68 minutes   (Avg hours used/seat:  24.52)</t>
  </si>
  <si>
    <t xml:space="preserve"> 24                                   ..                                  </t>
  </si>
  <si>
    <t xml:space="preserve"> 21                                   *.                  ..              </t>
  </si>
  <si>
    <t xml:space="preserve"> 18                         .        .**.       .        ....             </t>
  </si>
  <si>
    <t xml:space="preserve"> 15                   .    .*...     .***.     ... ..    ..**.            </t>
  </si>
  <si>
    <t xml:space="preserve"> 12                   *.   ****..    ****.     ***.**.   .****        .   </t>
  </si>
  <si>
    <t xml:space="preserve">  9      ***         .**  .******.   ******.  .***.**.  .******.     .*   </t>
  </si>
  <si>
    <t xml:space="preserve">  6      ****.     *.***. .*******  .*******. ********  ********     **.  </t>
  </si>
  <si>
    <t xml:space="preserve">  3     .*****   *******. ********..********. ********..********.   ***..*</t>
  </si>
  <si>
    <t>Sessions:  696 / 414 users</t>
  </si>
  <si>
    <t>Maximum simultaneous sessions: 38 / 40 seats.</t>
  </si>
  <si>
    <t>Median session length:  70 minutes   (Avg hours used/seat:  16.49)</t>
  </si>
  <si>
    <t xml:space="preserve"> 36                                                       ..              </t>
  </si>
  <si>
    <t xml:space="preserve"> 32                                                       ..              </t>
  </si>
  <si>
    <t xml:space="preserve"> 28                                    ..        ..       ..              </t>
  </si>
  <si>
    <t xml:space="preserve"> 24                         ...       .*.       ...      .*.              </t>
  </si>
  <si>
    <t xml:space="preserve"> 20                        ..*.       .**.    ..***      .*.              </t>
  </si>
  <si>
    <t xml:space="preserve"> 16                       .***.      ..**.    .****..    ***              </t>
  </si>
  <si>
    <t xml:space="preserve"> 12                   ..  .****.     *****    .******    ***.          .  </t>
  </si>
  <si>
    <t xml:space="preserve">  8                .*.**. .*****.*   *****    *******.   ****.        **  </t>
  </si>
  <si>
    <t xml:space="preserve">  4       .        *****. ********..********  ********. ******.     .**** </t>
  </si>
  <si>
    <t>Median session length:  107 minutes   (Avg hours used/seat:   1.78)</t>
  </si>
  <si>
    <t xml:space="preserve">  1                                              .*                       </t>
  </si>
  <si>
    <t>Median session length:  125 minutes   (Avg hours used/seat:   2.08)</t>
  </si>
  <si>
    <t xml:space="preserve">  1                                            .*.*.                      </t>
  </si>
  <si>
    <t>Sessions:  1107 / 547 users</t>
  </si>
  <si>
    <t>Maximum simultaneous sessions: 52 / 65 seats.</t>
  </si>
  <si>
    <t>Median session length:  83 minutes   (Avg hours used/seat:  19.96)</t>
  </si>
  <si>
    <t xml:space="preserve"> 50                         ..         .                                  </t>
  </si>
  <si>
    <t xml:space="preserve"> 45                         ...        *        .                         </t>
  </si>
  <si>
    <t xml:space="preserve"> 40                        .**.       .*.       ..                  .*.   </t>
  </si>
  <si>
    <t xml:space="preserve"> 35      ...               .***       ***.     .**.                 .**   </t>
  </si>
  <si>
    <t xml:space="preserve"> 30      .**               ****.      ***.     ****.                ***   </t>
  </si>
  <si>
    <t xml:space="preserve"> 25      ***               *****.    .****.   .*****.     .         ***   </t>
  </si>
  <si>
    <t xml:space="preserve"> 20      ****     .*.      ******.   ******.  .******.    *.        ***   </t>
  </si>
  <si>
    <t xml:space="preserve"> 15     .****     ***     .******.  .*******  .******.  .****      .***   </t>
  </si>
  <si>
    <t xml:space="preserve"> 10     ******   ****     .*******  ********  .*******  .****      ****   </t>
  </si>
  <si>
    <t xml:space="preserve">  5     ******   ****     ********. ********  ********. *****      ****   </t>
  </si>
  <si>
    <t>Sessions:  107 / 61 users</t>
  </si>
  <si>
    <t>Median session length:  24 minutes   (Avg hours used/seat:  24.72)</t>
  </si>
  <si>
    <t xml:space="preserve">  4          .           ..        .                                  *.  </t>
  </si>
  <si>
    <t xml:space="preserve">  3        .**.   ...**  ..        .*..    ..  .              **     .**. </t>
  </si>
  <si>
    <t xml:space="preserve">  2     .*.****  .*****.... .*  .  .*..   .*.. . .   ..      ***.  .***** </t>
  </si>
  <si>
    <t xml:space="preserve">  1   ..*******.*.******....**.***..*.**.*********. .**.   ..***. ..*****.</t>
  </si>
  <si>
    <t>Sessions:  49 / 36 users</t>
  </si>
  <si>
    <t>Median session length:  14 minutes   (Avg hours used/seat:   3.85)</t>
  </si>
  <si>
    <t xml:space="preserve">  3                         ..*.      .. .                                </t>
  </si>
  <si>
    <t xml:space="preserve">  2                       ..*.*.      .*.*.    .. ..     .                </t>
  </si>
  <si>
    <t xml:space="preserve">  1                       ********.  .****.   *.*..*.   .*.               </t>
  </si>
  <si>
    <t>Sessions:  558 / 263 users</t>
  </si>
  <si>
    <t>Median session length:  66 minutes   (Avg hours used/seat:  17.68)</t>
  </si>
  <si>
    <t xml:space="preserve"> 30                                   ..                                  </t>
  </si>
  <si>
    <t xml:space="preserve"> 27                ..                 ..                                  </t>
  </si>
  <si>
    <t xml:space="preserve"> 24                **                 .*        ..                        </t>
  </si>
  <si>
    <t xml:space="preserve"> 21                **.                .*..      .*                        </t>
  </si>
  <si>
    <t xml:space="preserve"> 18                **.                .**.      .*                        </t>
  </si>
  <si>
    <t xml:space="preserve"> 15      .        .***                .**..     .*         .              </t>
  </si>
  <si>
    <t xml:space="preserve"> 12      ..       .***.      .        .***.     **       . ..             </t>
  </si>
  <si>
    <t xml:space="preserve">  9     **.       .***.    ..* .     .****.     **. .   .****          .  </t>
  </si>
  <si>
    <t xml:space="preserve">  6     ***.     .*****. ....*.*     .*****.. ..*****.. .****.       .*.  </t>
  </si>
  <si>
    <t xml:space="preserve">  3     ****.   .*******..*******    *******. **********.*****.    *.****.</t>
  </si>
  <si>
    <t>Sessions:  32 / 25 users</t>
  </si>
  <si>
    <t>Maximum simultaneous sessions: 3 / 16 seats.</t>
  </si>
  <si>
    <t>Median session length:  52 minutes   (Avg hours used/seat:   1.25)</t>
  </si>
  <si>
    <t xml:space="preserve">  3                         .                             ..              </t>
  </si>
  <si>
    <t xml:space="preserve">  2              ..        .*.                  .        ..*.             </t>
  </si>
  <si>
    <t xml:space="preserve">  1        .    .**.       **.        .*.**.   .*.. **   ******* .*.      </t>
  </si>
  <si>
    <t>Sessions:  93 / 63 users</t>
  </si>
  <si>
    <t>Median session length:  67 minutes   (Avg hours used/seat:   3.20)</t>
  </si>
  <si>
    <t xml:space="preserve">  7                           .                           .               </t>
  </si>
  <si>
    <t xml:space="preserve">  6                           ..                          .               </t>
  </si>
  <si>
    <t xml:space="preserve">  5      ...                 ...                          *.              </t>
  </si>
  <si>
    <t xml:space="preserve">  4     .*.*.                ...           ..      . ..  .*.              </t>
  </si>
  <si>
    <t xml:space="preserve">  3     .****                *..      *..*...    .*. .*  .****            </t>
  </si>
  <si>
    <t xml:space="preserve">  2     .****         . .  ..*****.   *****..   ..**..*..*****.     .***. </t>
  </si>
  <si>
    <t xml:space="preserve">  1    .******.   ******. .********  .******. .****************     .***. </t>
  </si>
  <si>
    <t>Sessions:  339 / 181 users</t>
  </si>
  <si>
    <t>Maximum simultaneous sessions: 23 / 40 seats.</t>
  </si>
  <si>
    <t>Median session length:  67 minutes   (Avg hours used/seat:   9.33)</t>
  </si>
  <si>
    <t xml:space="preserve"> 21                                              ....*                    </t>
  </si>
  <si>
    <t xml:space="preserve"> 18                                              .****.                   </t>
  </si>
  <si>
    <t xml:space="preserve"> 15                                              *****.                   </t>
  </si>
  <si>
    <t xml:space="preserve"> 12                             .     .*.      .******.   .               </t>
  </si>
  <si>
    <t xml:space="preserve">  9                          .*.*.    ***      .******.   ..              </t>
  </si>
  <si>
    <t xml:space="preserve">  6        .*.            .*.*****  ..***      ********   **.        .***.</t>
  </si>
  <si>
    <t xml:space="preserve">  3    **.****.  .   .    .******** .*******. .********. *****      ******</t>
  </si>
  <si>
    <t>Sessions:  986 / 547 users</t>
  </si>
  <si>
    <t>Median session length:  75 minutes   (Avg hours used/seat:  20.05)</t>
  </si>
  <si>
    <t xml:space="preserve"> 40                       ....      .  .        ..                        </t>
  </si>
  <si>
    <t xml:space="preserve"> 35                       ..**.     ....      ..**.                       </t>
  </si>
  <si>
    <t xml:space="preserve"> 30                       ****..    ...*.     ..**.                       </t>
  </si>
  <si>
    <t xml:space="preserve"> 25                       *****.    *..**...  ****.                       </t>
  </si>
  <si>
    <t xml:space="preserve"> 20                       *******   ********  ****.       ..              </t>
  </si>
  <si>
    <t xml:space="preserve"> 15                       ********  ********. *****      ..*.             </t>
  </si>
  <si>
    <t xml:space="preserve"> 10                ..*    ********. ********. ******    .***.             </t>
  </si>
  <si>
    <t xml:space="preserve">  5       *.**    .****. .********* ********* ******* . .*******.   ****. </t>
  </si>
  <si>
    <t xml:space="preserve">  1                                                         .             </t>
  </si>
  <si>
    <t>Median session length:  231 minutes   (Avg hours used/seat:   3.85)</t>
  </si>
  <si>
    <t xml:space="preserve">  1                           **.                                         </t>
  </si>
  <si>
    <t>Sessions:  399 / 228 users</t>
  </si>
  <si>
    <t>Median session length:  67 minutes   (Avg hours used/seat:  12.03)</t>
  </si>
  <si>
    <t xml:space="preserve"> 27                          .                                            </t>
  </si>
  <si>
    <t xml:space="preserve"> 24                          *                                            </t>
  </si>
  <si>
    <t xml:space="preserve"> 21                          *.                          .                </t>
  </si>
  <si>
    <t xml:space="preserve"> 18                          *.         ..               .                </t>
  </si>
  <si>
    <t xml:space="preserve"> 15                          *.*     . ..*.             .*.               </t>
  </si>
  <si>
    <t xml:space="preserve"> 12                ..       .***.    . *.*.     ...     .*.               </t>
  </si>
  <si>
    <t xml:space="preserve">  9      ..       .**.     .****.    . ****    .*..     .**               </t>
  </si>
  <si>
    <t xml:space="preserve">  6      **       .***     ******. ..*.****.   .**.     .**          **   </t>
  </si>
  <si>
    <t xml:space="preserve">  3    .***.*.   *****..  .******.***********.***** .  .****.       ****  </t>
  </si>
  <si>
    <t>Sessions:  370 / 201 users</t>
  </si>
  <si>
    <t>Maximum simultaneous sessions: 20 / 26 seats.</t>
  </si>
  <si>
    <t>Median session length:  71 minutes   (Avg hours used/seat:  13.47)</t>
  </si>
  <si>
    <t xml:space="preserve"> 20                           .                  .                        </t>
  </si>
  <si>
    <t xml:space="preserve"> 18                           .                  .                        </t>
  </si>
  <si>
    <t xml:space="preserve"> 16                          ..                  ..                       </t>
  </si>
  <si>
    <t xml:space="preserve"> 14                         ..*       .  .      .*.       .               </t>
  </si>
  <si>
    <t xml:space="preserve"> 12                .        .**      .* ..     ***.       .               </t>
  </si>
  <si>
    <t xml:space="preserve"> 10                ..      .***      ** *.     ***.       .          *    </t>
  </si>
  <si>
    <t xml:space="preserve">  8      .        .**      ****.     ** *.     ***.      .*          *.   </t>
  </si>
  <si>
    <t xml:space="preserve">  6     **.*.    .****    .*****     **.**.    ***.      .*         .**   </t>
  </si>
  <si>
    <t xml:space="preserve">  4     **.*... .*****.   .*****.   .*****.    ****....  **.        .**.  </t>
  </si>
  <si>
    <t xml:space="preserve">  2    .****.*. .******. .********...*******. .********* **....     .***. </t>
  </si>
  <si>
    <t>Sessions:  441 / 189 users</t>
  </si>
  <si>
    <t>Maximum simultaneous sessions: 24 / 32 seats.</t>
  </si>
  <si>
    <t>Median session length:  72 minutes   (Avg hours used/seat:  12.62)</t>
  </si>
  <si>
    <t xml:space="preserve"> 24                                              ..                       </t>
  </si>
  <si>
    <t xml:space="preserve"> 21                                              ..                       </t>
  </si>
  <si>
    <t xml:space="preserve"> 18                          ..                  *.                       </t>
  </si>
  <si>
    <t xml:space="preserve"> 15                  ..      .*        ..        *.                       </t>
  </si>
  <si>
    <t xml:space="preserve"> 12                 .*.   .. **      ....*       **       .               </t>
  </si>
  <si>
    <t xml:space="preserve">  9      .*        .***   .. **.    ..****.*   ..**       *               </t>
  </si>
  <si>
    <t xml:space="preserve">  6     ***.      ..***.  .*.**...  .*******. .****..     *...        *.* </t>
  </si>
  <si>
    <t xml:space="preserve">  3   ..***.  .  *******. .*******..********* .*******  ..****.    .***** </t>
  </si>
  <si>
    <t>Sessions:  57 / 27 users</t>
  </si>
  <si>
    <t>Median session length:  175 minutes   (Avg hours used/seat:  20.25)</t>
  </si>
  <si>
    <t xml:space="preserve">  6                  .       **.                .*..                      </t>
  </si>
  <si>
    <t xml:space="preserve">  5                 ..       **.      *  .*     ****.                     </t>
  </si>
  <si>
    <t xml:space="preserve">  4                 **.    .****      ***.*     *****                     </t>
  </si>
  <si>
    <t xml:space="preserve">  3                 **.   .*****.     *****    ******                     </t>
  </si>
  <si>
    <t xml:space="preserve">  2    .**.         **.   .*******   .******  .*******   *.               </t>
  </si>
  <si>
    <t xml:space="preserve">  1    ******    .*.***   .******** .*******. .*******. .*.  ..           </t>
  </si>
  <si>
    <t>Median session length:  3 minutes   (Avg hours used/seat:   0.03)</t>
  </si>
  <si>
    <t xml:space="preserve">  2                       .                                               </t>
  </si>
  <si>
    <t xml:space="preserve">  1                       .                                               </t>
  </si>
  <si>
    <t>Sessions:  98 / 46 users</t>
  </si>
  <si>
    <t>Median session length:  10 minutes   (Avg hours used/seat:   5.86)</t>
  </si>
  <si>
    <t xml:space="preserve">  2    ..           ..    . . *.    ......    .**... .   ..               </t>
  </si>
  <si>
    <t xml:space="preserve">  1    .*****.      .**** .** **.   .**.**    .******.  .***.*.           </t>
  </si>
  <si>
    <t xml:space="preserve">  1                           *.     ***                                  </t>
  </si>
  <si>
    <t>Sessions:  75 / 68 users</t>
  </si>
  <si>
    <t>Median session length:  107 minutes   (Avg hours used/seat:   6.31)</t>
  </si>
  <si>
    <t xml:space="preserve"> 12                                    .        *         ..              </t>
  </si>
  <si>
    <t xml:space="preserve"> 10                         *.      ....        *.        ..              </t>
  </si>
  <si>
    <t xml:space="preserve">  8                         *.      .*..        *.      ....              </t>
  </si>
  <si>
    <t xml:space="preserve">  6                         *.      .*.*        *.      .*..              </t>
  </si>
  <si>
    <t xml:space="preserve">  4                         *.      .*.*        *.      .*.*              </t>
  </si>
  <si>
    <t xml:space="preserve">  2                         **      .*.*        *.      .*.*.             </t>
  </si>
  <si>
    <t>Median session length:  68 minutes   (Avg hours used/seat:   5.33)</t>
  </si>
  <si>
    <t xml:space="preserve">  1              .*.                  **.      .. **        .             </t>
  </si>
  <si>
    <t>Sessions:  73 / 64 users</t>
  </si>
  <si>
    <t>Median session length:  98 minutes   (Avg hours used/seat:   6.14)</t>
  </si>
  <si>
    <t xml:space="preserve"> 12                                                        .              </t>
  </si>
  <si>
    <t xml:space="preserve"> 10                                  .                  ...*              </t>
  </si>
  <si>
    <t xml:space="preserve">  8                                 ....                .*.*              </t>
  </si>
  <si>
    <t xml:space="preserve">  6                         *.      ....                .*.*              </t>
  </si>
  <si>
    <t xml:space="preserve">  4                       ..*.      .*..      *.        .***              </t>
  </si>
  <si>
    <t xml:space="preserve">  2                       *.*.      .**.      *.        .***.             </t>
  </si>
  <si>
    <t>Sessions:  189 / 84 users</t>
  </si>
  <si>
    <t>Median session length:  84 minutes   (Avg hours used/seat:   6.99)</t>
  </si>
  <si>
    <t xml:space="preserve"> 16                        ..                  ..                         </t>
  </si>
  <si>
    <t xml:space="preserve"> 14                        ..                  ..                         </t>
  </si>
  <si>
    <t xml:space="preserve"> 12                        ..                  ..          .              </t>
  </si>
  <si>
    <t xml:space="preserve"> 10                        *.                  *.        . ..             </t>
  </si>
  <si>
    <t xml:space="preserve">  8                        *.        *...      **. .     *..*             </t>
  </si>
  <si>
    <t xml:space="preserve">  6                        **..      ***.      ******    *.**             </t>
  </si>
  <si>
    <t xml:space="preserve">  4              .        .***..     *****    .******.   *****            </t>
  </si>
  <si>
    <t xml:space="preserve">  2             .**** ..  .*******.  ******.  ********  .*****            </t>
  </si>
  <si>
    <t>Sessions:  13 / 3 users</t>
  </si>
  <si>
    <t xml:space="preserve">  1                          .****.                                       </t>
  </si>
  <si>
    <t>Sessions:  321 / 174 users</t>
  </si>
  <si>
    <t>Maximum simultaneous sessions: 16 / 20 seats.</t>
  </si>
  <si>
    <t>Median session length:  42 minutes   (Avg hours used/seat:   9.26)</t>
  </si>
  <si>
    <t xml:space="preserve"> 16                                    .                                  </t>
  </si>
  <si>
    <t xml:space="preserve"> 14                                    .                                  </t>
  </si>
  <si>
    <t xml:space="preserve"> 12                                    ..        ..                       </t>
  </si>
  <si>
    <t xml:space="preserve"> 10                          ..       .*.  .     .*                       </t>
  </si>
  <si>
    <t xml:space="preserve">  8                         .*.       .*.  ..   .**. .     .              </t>
  </si>
  <si>
    <t xml:space="preserve">  6        .                ***.     .**. .*.  ..***.*.  ...              </t>
  </si>
  <si>
    <t xml:space="preserve">  4      ..**.        .    .**** *.  .***.**. .*******.  .*.          *.  </t>
  </si>
  <si>
    <t xml:space="preserve">  2    .*.*****      **.  .********...******* .********.****. *.  .  .***.</t>
  </si>
  <si>
    <t>Sessions:  204 / 53 users</t>
  </si>
  <si>
    <t>Median session length:  29 minutes   (Avg hours used/seat:   9.21)</t>
  </si>
  <si>
    <t xml:space="preserve"> 12                                             .          .              </t>
  </si>
  <si>
    <t xml:space="preserve"> 10                        ..         ...      ..          ..             </t>
  </si>
  <si>
    <t xml:space="preserve">  8                .       *.        ...*      **.       ..**             </t>
  </si>
  <si>
    <t xml:space="preserve">  6              ..*.     .*.        .***.     ***.      ****.        .   </t>
  </si>
  <si>
    <t xml:space="preserve">  4     .        .***     .*. *..   .*****.   .****      *****.     ..*   </t>
  </si>
  <si>
    <t xml:space="preserve">  2     ***     .*****    .*.*****. *******. .*****. *  .******.  . ***.  </t>
  </si>
  <si>
    <t>Sessions:  116 / 65 users</t>
  </si>
  <si>
    <t>Maximum simultaneous sessions: 16 / 23 seats.</t>
  </si>
  <si>
    <t>Median session length:  41 minutes   (Avg hours used/seat:   3.66)</t>
  </si>
  <si>
    <t xml:space="preserve"> 16                        .                                              </t>
  </si>
  <si>
    <t xml:space="preserve"> 14                        .                   . .                        </t>
  </si>
  <si>
    <t xml:space="preserve"> 12                        ..                 .. .                        </t>
  </si>
  <si>
    <t xml:space="preserve"> 10                        ...                .. .                        </t>
  </si>
  <si>
    <t xml:space="preserve">  8                       ...*        .       *. .                        </t>
  </si>
  <si>
    <t xml:space="preserve">  6                       ...*        .       *..*                        </t>
  </si>
  <si>
    <t xml:space="preserve">  4                       *..*        *       *..*                        </t>
  </si>
  <si>
    <t xml:space="preserve">  2                       *..*.       *       *..*.                       </t>
  </si>
  <si>
    <t>Sessions:  647 / 378 users</t>
  </si>
  <si>
    <t>Median session length:  66 minutes   (Avg hours used/seat:  21.60)</t>
  </si>
  <si>
    <t xml:space="preserve"> 27                           **                                          </t>
  </si>
  <si>
    <t xml:space="preserve"> 24                           **        ..       .                        </t>
  </si>
  <si>
    <t xml:space="preserve"> 21                           **..      *.       .                        </t>
  </si>
  <si>
    <t xml:space="preserve"> 18                 . ..      **..    . **.     .*                  .     </t>
  </si>
  <si>
    <t xml:space="preserve"> 15                 ..*.      ****.   ..**.     .*       .  ..      **    </t>
  </si>
  <si>
    <t xml:space="preserve"> 12                .****      ****.  .*.***.    .*       *  .*     .**.   </t>
  </si>
  <si>
    <t xml:space="preserve">  9        ..     .*****.  .. ***** .*******.  .**      .*.*.*.    ***.   </t>
  </si>
  <si>
    <t xml:space="preserve">  6       .**     ******. ..*.***** .*******.  .**.*    .***.**   .****** </t>
  </si>
  <si>
    <t xml:space="preserve">  3     .*****.   *******..********.********* .******.* ********  .******.</t>
  </si>
  <si>
    <t>Sessions:  3268 / 1671 users</t>
  </si>
  <si>
    <t>Median session length:  59 minutes   (Avg hours used/seat:  36.09)</t>
  </si>
  <si>
    <t xml:space="preserve"> 75                         ...       ..        ...       .               </t>
  </si>
  <si>
    <t xml:space="preserve"> 70                        ..*.      .**...    .**.      ..               </t>
  </si>
  <si>
    <t xml:space="preserve"> 65                        ****.     .***..    .**.      ..               </t>
  </si>
  <si>
    <t xml:space="preserve"> 60                ..     .****..    .****..   ****..    .*.              </t>
  </si>
  <si>
    <t xml:space="preserve"> 55                ***    .******.   *******. .****.*    .*.              </t>
  </si>
  <si>
    <t xml:space="preserve"> 50                ***.   .*******.  *******. .******..  **.         ..   </t>
  </si>
  <si>
    <t xml:space="preserve"> 45                ****.  .*******.  *******. .******..  **.         **   </t>
  </si>
  <si>
    <t xml:space="preserve"> 40                *****  .*******.  *******. .*******.  ***        .**   </t>
  </si>
  <si>
    <t xml:space="preserve"> 35               .*****. ********. .*******. .*******. .***        .**   </t>
  </si>
  <si>
    <t xml:space="preserve"> 30               .*****. ********* .******** ********. .***.       ***   </t>
  </si>
  <si>
    <t xml:space="preserve"> 25      .*       .*****. ********* *********.********* ****.       ***   </t>
  </si>
  <si>
    <t xml:space="preserve"> 20     .**       ******. ********* *******************.*****       ***   </t>
  </si>
  <si>
    <t xml:space="preserve"> 15     .**       *******.*********.*************************      .***   </t>
  </si>
  <si>
    <t xml:space="preserve"> 10     ***       *******************************************      ****   </t>
  </si>
  <si>
    <t xml:space="preserve">  5    .***       *******************************************      ****   </t>
  </si>
  <si>
    <t>Sessions:  2394 / 1340 users</t>
  </si>
  <si>
    <t>Median session length:  47 minutes   (Avg hours used/seat:  28.35)</t>
  </si>
  <si>
    <t xml:space="preserve"> 55                                  .                   ..               </t>
  </si>
  <si>
    <t xml:space="preserve"> 50                .       ....      **...     ....     ....              </t>
  </si>
  <si>
    <t xml:space="preserve"> 45               ..      .****.    .****.     .**.     .**.              </t>
  </si>
  <si>
    <t xml:space="preserve"> 40               .*      .*****    .*****     ****     .***              </t>
  </si>
  <si>
    <t xml:space="preserve"> 35               .**.    .***** .  .******   .****.    .***              </t>
  </si>
  <si>
    <t xml:space="preserve"> 30               .***    .******.  .******   .*****    .***.       .*.   </t>
  </si>
  <si>
    <t xml:space="preserve"> 25       .       ****.   .******.  *******   .*****.   *****       ***   </t>
  </si>
  <si>
    <t xml:space="preserve"> 20     ..*       *****.  ********  ********  ******.   *****      .***   </t>
  </si>
  <si>
    <t xml:space="preserve"> 15     .**       *****.  ********  ********  ********  *****      .***   </t>
  </si>
  <si>
    <t xml:space="preserve"> 10    .***       ******  ********  ******** .******** .*****      ****   </t>
  </si>
  <si>
    <t xml:space="preserve">  5    ****       ******..******** .********..******** .*****      ****   </t>
  </si>
  <si>
    <t>Sessions:  405 / 202 users</t>
  </si>
  <si>
    <t>Median session length:  95 minutes   (Avg hours used/seat:  26.39)</t>
  </si>
  <si>
    <t xml:space="preserve"> 18                          ..                 .                         </t>
  </si>
  <si>
    <t xml:space="preserve"> 16                  ..    ..*.       .*        *..                       </t>
  </si>
  <si>
    <t xml:space="preserve"> 14                 .**    **** .     .**...   .**.                       </t>
  </si>
  <si>
    <t xml:space="preserve"> 12                 ***   .**** . .   ******   .***.       .              </t>
  </si>
  <si>
    <t xml:space="preserve"> 10                 ***.  .****.**.   ******.  ****.      ..          .   </t>
  </si>
  <si>
    <t xml:space="preserve">  8                 ****  .******** ..******. .****.     .**         ..   </t>
  </si>
  <si>
    <t xml:space="preserve">  6                *****  .******** .******** .*****    .***.        .*   </t>
  </si>
  <si>
    <t xml:space="preserve">  4       *       .*****...******** ********* ******... .****      .***   </t>
  </si>
  <si>
    <t xml:space="preserve">  2    ..**       ******.*.****************************.*****      ****   </t>
  </si>
  <si>
    <t>Sessions:  1422 / 748 users</t>
  </si>
  <si>
    <t>Maximum simultaneous sessions: 58 / 58 seats.</t>
  </si>
  <si>
    <t>Median session length:  61 minutes   (Avg hours used/seat:  20.84)</t>
  </si>
  <si>
    <t xml:space="preserve"> 55                          .          .       ..                        </t>
  </si>
  <si>
    <t xml:space="preserve"> 50                        ...        ..*      .*.                        </t>
  </si>
  <si>
    <t xml:space="preserve"> 45                        ..*..      .**      .**                        </t>
  </si>
  <si>
    <t xml:space="preserve"> 40                        .****     .****     .**.      .                </t>
  </si>
  <si>
    <t xml:space="preserve"> 35                        .****     *****.    .**.      .*               </t>
  </si>
  <si>
    <t xml:space="preserve"> 30                        *****.    *****.    .**..     **               </t>
  </si>
  <si>
    <t xml:space="preserve"> 25                        ******.   ******    *****.    **.              </t>
  </si>
  <si>
    <t xml:space="preserve"> 20                ....   .******.  .******.  .******.   ***.             </t>
  </si>
  <si>
    <t xml:space="preserve"> 15                ****.  .******.  ********  .******.  .****        *.   </t>
  </si>
  <si>
    <t xml:space="preserve"> 10     .*         *****  .*******  ********  .*******  .****       .**   </t>
  </si>
  <si>
    <t xml:space="preserve">  5    .***       .***** .******** .********  ********  *****       ***   </t>
  </si>
  <si>
    <t>Sessions:  616 / 338 users</t>
  </si>
  <si>
    <t>Maximum simultaneous sessions: 24 / 24 seats.</t>
  </si>
  <si>
    <t>Median session length:  65 minutes   (Avg hours used/seat:  26.06)</t>
  </si>
  <si>
    <t xml:space="preserve"> 24                                                       .               </t>
  </si>
  <si>
    <t xml:space="preserve"> 21                         ..       ..*..      *.       *.               </t>
  </si>
  <si>
    <t xml:space="preserve"> 18                        .**.      ****.     .**.      **               </t>
  </si>
  <si>
    <t xml:space="preserve"> 15                ..      ****.     *****.    .***.     **.              </t>
  </si>
  <si>
    <t xml:space="preserve"> 12                .*     .******.   ******    *****.    ***         ..   </t>
  </si>
  <si>
    <t xml:space="preserve">  9       .       .***.   .******.  .******.   *****.   .***         **   </t>
  </si>
  <si>
    <t xml:space="preserve">  6      .*       *****.  .*******  *******.  .******.  .***.       ***   </t>
  </si>
  <si>
    <t xml:space="preserve">  3     .**       ******  ******** .********  .*******  *****      .***   </t>
  </si>
  <si>
    <t>Sessions:  1249 / 717 users</t>
  </si>
  <si>
    <t>Maximum simultaneous sessions: 52 / 52 seats.</t>
  </si>
  <si>
    <t>Median session length:  61 minutes   (Avg hours used/seat:  21.48)</t>
  </si>
  <si>
    <t xml:space="preserve"> 50                                     .        .                        </t>
  </si>
  <si>
    <t xml:space="preserve"> 45                         .*       ....       .*                        </t>
  </si>
  <si>
    <t xml:space="preserve"> 40                        ..*.      .***       .*        .               </t>
  </si>
  <si>
    <t xml:space="preserve"> 35                        .***.     .***.      **.      ..               </t>
  </si>
  <si>
    <t xml:space="preserve"> 30                        *****     ******.    ***      ..               </t>
  </si>
  <si>
    <t xml:space="preserve"> 25                       .*****     *******    ***.     **.              </t>
  </si>
  <si>
    <t xml:space="preserve"> 20                .*     .*****.    *******   .****.    **.              </t>
  </si>
  <si>
    <t xml:space="preserve"> 15                *****  .******.   *******   ******.   ***.             </t>
  </si>
  <si>
    <t xml:space="preserve"> 10      ..       .*****  .*******  .*******  .*******  .***.        **   </t>
  </si>
  <si>
    <t xml:space="preserve">  5     .**       .*****  ********. ********  ********  *****      .***   </t>
  </si>
  <si>
    <t>Sessions:  23 / 14 users</t>
  </si>
  <si>
    <t>Median session length:  8 minutes   (Avg hours used/seat:   1.39)</t>
  </si>
  <si>
    <t xml:space="preserve">  2                                   .                 .                 </t>
  </si>
  <si>
    <t xml:space="preserve">  1                       ....      .***.   .   ....    . ..              </t>
  </si>
  <si>
    <t>Sessions:  331 / 130 users</t>
  </si>
  <si>
    <t>Median session length:  3 minutes   (Avg hours used/seat:   1.45)</t>
  </si>
  <si>
    <t xml:space="preserve">  6                          .                   .       .                </t>
  </si>
  <si>
    <t xml:space="preserve">  5                          .       .         . .       .                </t>
  </si>
  <si>
    <t xml:space="preserve">  4                 ..      ..       ....      ....      .                </t>
  </si>
  <si>
    <t xml:space="preserve">  3       .        .*.     ..*....  .....      ..*..     *.  .       ..   </t>
  </si>
  <si>
    <t xml:space="preserve">  2     . ..*     .*****. ...*..**  .***...  . .***...  .*. ..     .***.  </t>
  </si>
  <si>
    <t xml:space="preserve">  1    .*****   ...*****..******** .******.  .*.******. .**..*..   .***.. </t>
  </si>
  <si>
    <t>Sessions:  217 / 165 users</t>
  </si>
  <si>
    <t>Median session length:  118 minutes   (Avg hours used/seat:  20.82)</t>
  </si>
  <si>
    <t xml:space="preserve"> 14                                   . .       .                         </t>
  </si>
  <si>
    <t xml:space="preserve"> 12                       .**..     .*.**.      *.*     .*.*              </t>
  </si>
  <si>
    <t xml:space="preserve"> 10                       .****     .*.**.    ..*.*     .*.*              </t>
  </si>
  <si>
    <t xml:space="preserve">  8                       .****     .****.    .****     .*.*              </t>
  </si>
  <si>
    <t xml:space="preserve">  6                       .****     *****.    .****     **.*              </t>
  </si>
  <si>
    <t xml:space="preserve">  4               *.      *****     *****.    .****.    ****              </t>
  </si>
  <si>
    <t xml:space="preserve">  2               *.      ********. ******.   ******    ****.             </t>
  </si>
  <si>
    <t>Sessions:  97 / 78 users</t>
  </si>
  <si>
    <t>Median session length:  13 minutes   (Avg hours used/seat:  14.94)</t>
  </si>
  <si>
    <t xml:space="preserve">  6                        .. .      ....*       ..                       </t>
  </si>
  <si>
    <t xml:space="preserve">  5                        ....      .*..*      .**                       </t>
  </si>
  <si>
    <t xml:space="preserve">  4                        .*..      .****     .***                       </t>
  </si>
  <si>
    <t xml:space="preserve">  3                        .***      .****.    .***                       </t>
  </si>
  <si>
    <t xml:space="preserve">  2                        .***      *****.    .***                       </t>
  </si>
  <si>
    <t xml:space="preserve">  1               .        ****      ******  .*.***        *              </t>
  </si>
  <si>
    <t>Median session length:  206 minutes   (Avg hours used/seat:   2.79)</t>
  </si>
  <si>
    <t xml:space="preserve">  3                                   *                                   </t>
  </si>
  <si>
    <t xml:space="preserve">  2                                   **                                  </t>
  </si>
  <si>
    <t xml:space="preserve">  1                   **.   *.***     **                  .  .***         </t>
  </si>
  <si>
    <t>Sessions:  24 / 14 users</t>
  </si>
  <si>
    <t>Maximum simultaneous sessions: 6 / 9 seats.</t>
  </si>
  <si>
    <t>Median session length:  111 minutes   (Avg hours used/seat:   3.69)</t>
  </si>
  <si>
    <t xml:space="preserve">  6                                   .                                   </t>
  </si>
  <si>
    <t xml:space="preserve">  5                                   **                                  </t>
  </si>
  <si>
    <t xml:space="preserve">  4                                   **                                  </t>
  </si>
  <si>
    <t xml:space="preserve">  3                                   ***.                                </t>
  </si>
  <si>
    <t xml:space="preserve">  2                .*..               ****                                </t>
  </si>
  <si>
    <t xml:space="preserve">  1        .       .***.    **    *********      ***      ****        .   </t>
  </si>
  <si>
    <t>Median session length:  21 minutes   (Avg hours used/seat:   0.55)</t>
  </si>
  <si>
    <t xml:space="preserve">  1                                   .                  ...              </t>
  </si>
  <si>
    <t>Sessions:  191 / 136 users</t>
  </si>
  <si>
    <t>Median session length:  5 minutes   (Avg hours used/seat:   6.28)</t>
  </si>
  <si>
    <t xml:space="preserve">  2        .              .*.*....  *..*.    .....*.    ..                </t>
  </si>
  <si>
    <t xml:space="preserve">  1       ..             .*****.**..*****..  .***.**.  .**..              </t>
  </si>
  <si>
    <t>Lab: acs-nsb1103a</t>
  </si>
  <si>
    <t>Median session length:  115 minutes   (Avg hours used/seat:   0.96)</t>
  </si>
  <si>
    <t xml:space="preserve">  1                                    .*       **                        </t>
  </si>
  <si>
    <t xml:space="preserve">  2                                           *****.                      </t>
  </si>
  <si>
    <t xml:space="preserve">  1                                           *****.                      </t>
  </si>
  <si>
    <t xml:space="preserve">  5                                           *****.                      </t>
  </si>
  <si>
    <t xml:space="preserve">  4                                           *****.                      </t>
  </si>
  <si>
    <t xml:space="preserve">  3                                           *****.                      </t>
  </si>
  <si>
    <t xml:space="preserve">  1                                         . *****.                      </t>
  </si>
  <si>
    <t>Sessions:  216 / 114 users</t>
  </si>
  <si>
    <t>Median session length:  28 minutes   (Avg hours used/seat:   5.93)</t>
  </si>
  <si>
    <t xml:space="preserve"> 14                                            .                          </t>
  </si>
  <si>
    <t xml:space="preserve"> 12                                    .       .                          </t>
  </si>
  <si>
    <t xml:space="preserve"> 10                        ..        . *       ..                         </t>
  </si>
  <si>
    <t xml:space="preserve">  8                        *..       ..*.      ..                         </t>
  </si>
  <si>
    <t xml:space="preserve">  6                   .   .**.       .**.      **                         </t>
  </si>
  <si>
    <t xml:space="preserve">  4                   *. ..****      ****.   ..**.*       .               </t>
  </si>
  <si>
    <t xml:space="preserve">  2              .  ..**..*******   ******** .*****.     .******          </t>
  </si>
  <si>
    <t>Sessions:  5 / 5 users</t>
  </si>
  <si>
    <t>Median session length:  32 minutes   (Avg hours used/seat:   0.43)</t>
  </si>
  <si>
    <t xml:space="preserve">  2                                              .                        </t>
  </si>
  <si>
    <t xml:space="preserve">  1                                 ..           *                        </t>
  </si>
  <si>
    <t>Median session length:  105 minutes   (Avg hours used/seat:   1.78)</t>
  </si>
  <si>
    <t xml:space="preserve">  1                                             .*.     *****             </t>
  </si>
  <si>
    <t>Median session length:  6 minutes   (Avg hours used/seat:   0.50)</t>
  </si>
  <si>
    <t xml:space="preserve">  1                       .  .       .                    . .             </t>
  </si>
  <si>
    <t>Sessions:  170 / 78 users</t>
  </si>
  <si>
    <t>Median session length:  19 minutes   (Avg hours used/seat:   5.83)</t>
  </si>
  <si>
    <t xml:space="preserve">  8                                   .         .                         </t>
  </si>
  <si>
    <t xml:space="preserve">  7                          .       .. .       . .                       </t>
  </si>
  <si>
    <t xml:space="preserve">  6                         ..       ....       ...     .                 </t>
  </si>
  <si>
    <t xml:space="preserve">  5                        ...      ..**..      .**     .                 </t>
  </si>
  <si>
    <t xml:space="preserve">  4                       .....     ..***.      .***    ...               </t>
  </si>
  <si>
    <t xml:space="preserve">  3                  ..   .*.*.     ..***.    ..****.   ..*               </t>
  </si>
  <si>
    <t xml:space="preserve">  2                 .***. ****.     .****. .. ******.  .***.              </t>
  </si>
  <si>
    <t xml:space="preserve">  1    .           .****..****...  .********. *******  .****              </t>
  </si>
  <si>
    <t>Sessions:  12 / 12 users</t>
  </si>
  <si>
    <t>Median session length:  26 minutes   (Avg hours used/seat:   1.78)</t>
  </si>
  <si>
    <t xml:space="preserve">  3                                    .                                  </t>
  </si>
  <si>
    <t xml:space="preserve">  2                                    *          .        *.             </t>
  </si>
  <si>
    <t xml:space="preserve">  1     .                    ..        *.        *****.   .**             </t>
  </si>
  <si>
    <t>Sessions:  77 / 63 users</t>
  </si>
  <si>
    <t>Median session length:  9 minutes   (Avg hours used/seat:   8.92)</t>
  </si>
  <si>
    <t xml:space="preserve">  1                       ******. . *.***....*******...  *.               </t>
  </si>
  <si>
    <t>Sessions:  13 / 4 users</t>
  </si>
  <si>
    <t>Median session length:  2 minutes   (Avg hours used/seat:   0.90)</t>
  </si>
  <si>
    <t xml:space="preserve">  1                        .        . .                 .*.               </t>
  </si>
  <si>
    <t>Sessions:  78 / 63 users</t>
  </si>
  <si>
    <t>Median session length:  9 minutes   (Avg hours used/seat:   8.31)</t>
  </si>
  <si>
    <t xml:space="preserve">  2                         .*..     ..  ...  . ..         ..             </t>
  </si>
  <si>
    <t xml:space="preserve">  1                      .*..****.  .*****.*  *..***.    ...**       . .  </t>
  </si>
  <si>
    <t>Sessions:  455 / 337 users</t>
  </si>
  <si>
    <t>Median session length:  49 minutes   (Avg hours used/seat:   9.11)</t>
  </si>
  <si>
    <t xml:space="preserve"> 24                                   .  .        .     .                 </t>
  </si>
  <si>
    <t xml:space="preserve"> 21                                  .** .        ..    .. *              </t>
  </si>
  <si>
    <t xml:space="preserve"> 18                                  .** .        ..    ...*              </t>
  </si>
  <si>
    <t xml:space="preserve"> 15                                  .** .        ..    ...*              </t>
  </si>
  <si>
    <t xml:space="preserve"> 12                                  .** .        *.    .*.*              </t>
  </si>
  <si>
    <t xml:space="preserve">  9                            .     .** *        **    .***              </t>
  </si>
  <si>
    <t xml:space="preserve">  6                        ....*     .** **    *.***    .***.             </t>
  </si>
  <si>
    <t xml:space="preserve">  3       .  *.      **.. .*******.  ******   *******.  ****.             </t>
  </si>
  <si>
    <t>Sessions:  888 / 298 users</t>
  </si>
  <si>
    <t>Maximum simultaneous sessions: 44 / 49 seats.</t>
  </si>
  <si>
    <t>Median session length:  74 minutes   (Avg hours used/seat:  21.21)</t>
  </si>
  <si>
    <t xml:space="preserve"> 40                                             .          .              </t>
  </si>
  <si>
    <t xml:space="preserve"> 35                                     .       . .        ..             </t>
  </si>
  <si>
    <t xml:space="preserve"> 30                          .          .       *...      .**        .    </t>
  </si>
  <si>
    <t xml:space="preserve"> 25                         .*.         ..      ****     .***.      .**.  </t>
  </si>
  <si>
    <t xml:space="preserve"> 20       ..                .**.      .***.     ****     ****.     .****  </t>
  </si>
  <si>
    <t xml:space="preserve"> 15     .***                ***.     ..***.     ****.    *****.    .***** </t>
  </si>
  <si>
    <t xml:space="preserve"> 10    .******             *****    .******   .******    ******    .*****.</t>
  </si>
  <si>
    <t xml:space="preserve">  5    *******.  .******...******   ******** .*******.. *******.   *******</t>
  </si>
  <si>
    <t>Sessions:  151 / 67 users</t>
  </si>
  <si>
    <t>Median session length:  52 minutes   (Avg hours used/seat:   7.98)</t>
  </si>
  <si>
    <t xml:space="preserve">  9                                     .                                 </t>
  </si>
  <si>
    <t xml:space="preserve">  8                           .         .       ..*.                      </t>
  </si>
  <si>
    <t xml:space="preserve">  7                        . .*      .  .      ...*.                      </t>
  </si>
  <si>
    <t xml:space="preserve">  6                        . .*.     .. ..     ..**.      .               </t>
  </si>
  <si>
    <t xml:space="preserve">  5                        ..**.     ...*.     .***.    ...               </t>
  </si>
  <si>
    <t xml:space="preserve">  4               ..       ****.     *..**     ****.    .*...          .* </t>
  </si>
  <si>
    <t xml:space="preserve">  3               .*.      *****.*. .*..**     ****.    .*****        .** </t>
  </si>
  <si>
    <t xml:space="preserve">  2       .*      **..    .*******. ******     *****.   .*****.      .****</t>
  </si>
  <si>
    <t xml:space="preserve">  1   .   .**.   *****   ..******** ******.   .******.  *******.   .******</t>
  </si>
  <si>
    <t>Sessions:  526 / 393 users</t>
  </si>
  <si>
    <t>Median session length:  25 minutes   (Avg hours used/seat:  30.63)</t>
  </si>
  <si>
    <t xml:space="preserve">  8         .    ...       *..*.     *....     .. ..     ..  .            </t>
  </si>
  <si>
    <t xml:space="preserve">  7       ...    .*...    .*****.   .**...    .***.*     .. ..            </t>
  </si>
  <si>
    <t xml:space="preserve">  6       .**.   .**..    .*****.   .**.**..  .*****.    ** .*.           </t>
  </si>
  <si>
    <t xml:space="preserve">  5       .**.   ****..   *******.  .*****..  .******    **.**..  ..      </t>
  </si>
  <si>
    <t xml:space="preserve">  4     ...**.   ******   ********  ******..  *******    **.***.  .* ...  </t>
  </si>
  <si>
    <t xml:space="preserve">  3     .*.**.   ******. .********  *******.  *******.  .******.  .*.*.*. </t>
  </si>
  <si>
    <t xml:space="preserve">  2   . .****.   ******. .******** .*******.  *******.  .*******  .*.****.</t>
  </si>
  <si>
    <t xml:space="preserve">  1   ..******.  ********.********..*******. .*******.  ********. **.****.</t>
  </si>
  <si>
    <t>Sessions:  478 / 311 users</t>
  </si>
  <si>
    <t>Median session length:  37 minutes   (Avg hours used/seat:  20.42)</t>
  </si>
  <si>
    <t xml:space="preserve"> 12                       ....*       ..       ...                        </t>
  </si>
  <si>
    <t xml:space="preserve"> 10                       .****.     .**..    .**. .      ..              </t>
  </si>
  <si>
    <t xml:space="preserve">  8                       *****..   .*****    .***.*    ..*.              </t>
  </si>
  <si>
    <t xml:space="preserve">  6               ..      *******.  .******   .***.*    .***.         ..  </t>
  </si>
  <si>
    <t xml:space="preserve">  4     .. ..    .**      *******.  *******.  ******    ****. .      .**  </t>
  </si>
  <si>
    <t xml:space="preserve">  2    ******.   ****... .********  *******. .******.   *****.*.   *.**** </t>
  </si>
  <si>
    <t>Sessions:  2183 / 1301 users</t>
  </si>
  <si>
    <t>Median session length:  24 minutes   (Avg hours used/seat:  30.34)</t>
  </si>
  <si>
    <t xml:space="preserve"> 27                            .    ...                  ....          .  </t>
  </si>
  <si>
    <t xml:space="preserve"> 24         .      *.     ......    ***...    .*....    .**..         ..  </t>
  </si>
  <si>
    <t xml:space="preserve"> 21        .*    ..**..   ******    *****...  .****.    .****.        .*. </t>
  </si>
  <si>
    <t xml:space="preserve"> 18      . **    .****.   ******..  ********  *****.    *****.      . *** </t>
  </si>
  <si>
    <t xml:space="preserve"> 15      ..**    ******.  *******.  ********  ******.. .******.     ..***.</t>
  </si>
  <si>
    <t xml:space="preserve"> 12     .****.   ******. .******** .********..******** .******.     .*****</t>
  </si>
  <si>
    <t xml:space="preserve">  9     .*****   *******..******** .********..******** .*******.    ******</t>
  </si>
  <si>
    <t xml:space="preserve">  6    .******. .*******.*********..********..********..********  ..******</t>
  </si>
  <si>
    <t xml:space="preserve">  3   .*******. .***********************************************. ********</t>
  </si>
  <si>
    <t>Sessions:  8 / 4 users</t>
  </si>
  <si>
    <t>Median session length:  7 minutes   (Avg hours used/seat:   6.13)</t>
  </si>
  <si>
    <t xml:space="preserve">  1                        .   .**.      .**.   .. .**.             ..    </t>
  </si>
  <si>
    <t xml:space="preserve">  2                                                       ..              </t>
  </si>
  <si>
    <t xml:space="preserve">  1                                                       ..*             </t>
  </si>
  <si>
    <t>Sessions:  195 / 108 users</t>
  </si>
  <si>
    <t>Median session length:  9 minutes   (Avg hours used/seat:  20.41)</t>
  </si>
  <si>
    <t xml:space="preserve">  2      .*..*. ..***..  .***...**. *...****.... * ..*. ....... .   ..*.*.</t>
  </si>
  <si>
    <t xml:space="preserve">  1     ..**.***.********.********..********..**.*.*.*. *.***....  ..*****</t>
  </si>
  <si>
    <t>Sessions:  338 / 211 users</t>
  </si>
  <si>
    <t>Median session length:  9 minutes   (Avg hours used/seat:  25.19)</t>
  </si>
  <si>
    <t xml:space="preserve">  3   ..   *.  ..*  .***...*.*.***......****. .......   ..  .       .**** </t>
  </si>
  <si>
    <t xml:space="preserve">  2   .....**...**..****..********..**.*****. .**...*...... * **    ***** </t>
  </si>
  <si>
    <t xml:space="preserve">  1  ..***.********.***************.**************.******.*.****. ..*****.</t>
  </si>
  <si>
    <t>Sessions:  172 / 116 users</t>
  </si>
  <si>
    <t>Median session length:  116 minutes   (Avg hours used/seat:  16.56)</t>
  </si>
  <si>
    <t xml:space="preserve"> 16                          *..         *.                               </t>
  </si>
  <si>
    <t xml:space="preserve"> 14                          *.*     *.  *.                               </t>
  </si>
  <si>
    <t xml:space="preserve"> 12                          *.*.    *.  *.                               </t>
  </si>
  <si>
    <t xml:space="preserve"> 10                          ***.    **  *.                .              </t>
  </si>
  <si>
    <t xml:space="preserve">  8                          ***.    ** .*.      ...      ..              </t>
  </si>
  <si>
    <t xml:space="preserve">  6              .* .        ****    ** .*.      **.      .*.             </t>
  </si>
  <si>
    <t xml:space="preserve">  4              .***.       ****    ** .**     .*****    .**.            </t>
  </si>
  <si>
    <t xml:space="preserve">  2       **     *****    .*.****   .**..**   .*.*****    ****            </t>
  </si>
  <si>
    <t>Sessions:  198 / 110 users</t>
  </si>
  <si>
    <t>Median session length:  72 minutes   (Avg hours used/seat:   9.22)</t>
  </si>
  <si>
    <t xml:space="preserve"> 16                            .         ..                               </t>
  </si>
  <si>
    <t xml:space="preserve"> 14                            .        ...                               </t>
  </si>
  <si>
    <t xml:space="preserve"> 12                           .*.       ..*                               </t>
  </si>
  <si>
    <t xml:space="preserve"> 10                          ..*.      .****                              </t>
  </si>
  <si>
    <t xml:space="preserve">  8                          .***      *****       .*.                    </t>
  </si>
  <si>
    <t xml:space="preserve">  6                        . .****  .  *****    . .**.   .                </t>
  </si>
  <si>
    <t xml:space="preserve">  4                        .******  * .*****.   . .***   *.               </t>
  </si>
  <si>
    <t xml:space="preserve">  2   **             .    .*******. *.******. ..*.****.  **.        .**   </t>
  </si>
  <si>
    <t>Sessions:  186 / 99 users</t>
  </si>
  <si>
    <t>Median session length:  89 minutes   (Avg hours used/seat:  14.07)</t>
  </si>
  <si>
    <t xml:space="preserve"> 14                            *        .*.       ..     .                </t>
  </si>
  <si>
    <t xml:space="preserve"> 12                           .*.       .**       **.    *                </t>
  </si>
  <si>
    <t xml:space="preserve"> 10                           .*.       .**.     .**.    *                </t>
  </si>
  <si>
    <t xml:space="preserve">  8                           .**       .**.   ...***    *                </t>
  </si>
  <si>
    <t xml:space="preserve">  6                          .***       .**.   ...***   .*                </t>
  </si>
  <si>
    <t xml:space="preserve">  4                         ..***.   .. .**.   *******  .*         .      </t>
  </si>
  <si>
    <t xml:space="preserve">  2                  **  ..*.*****. .**..***  .*******..**.*.      *.     </t>
  </si>
  <si>
    <t>Sessions:  31 / 18 users</t>
  </si>
  <si>
    <t>Median session length:  104 minutes   (Avg hours used/seat:  10.86)</t>
  </si>
  <si>
    <t xml:space="preserve">  4                                        ..   .  .                      </t>
  </si>
  <si>
    <t xml:space="preserve">  3                            ..    .. .  **  ..  .     .                </t>
  </si>
  <si>
    <t xml:space="preserve">  2                           .**.   .***. **  .*  ***.  *.               </t>
  </si>
  <si>
    <t xml:space="preserve">  1                        ..****.   ****..**  ** .**** .*.               </t>
  </si>
  <si>
    <t>Sessions:  36 / 33 users</t>
  </si>
  <si>
    <t>Median session length:  129 minutes   (Avg hours used/seat:   5.19)</t>
  </si>
  <si>
    <t xml:space="preserve"> 14                                      .                                </t>
  </si>
  <si>
    <t xml:space="preserve"> 12                                      *.                               </t>
  </si>
  <si>
    <t xml:space="preserve"> 10                                  .   *.                               </t>
  </si>
  <si>
    <t xml:space="preserve">  8                                  *.  *.                               </t>
  </si>
  <si>
    <t xml:space="preserve">  6                                 .*.  **                               </t>
  </si>
  <si>
    <t xml:space="preserve">  4                                 .*.  **                               </t>
  </si>
  <si>
    <t xml:space="preserve">  2                                 .***.**                               </t>
  </si>
  <si>
    <t>Sessions:  57 / 28 users</t>
  </si>
  <si>
    <t>Median session length:  121 minutes   (Avg hours used/seat:  17.87)</t>
  </si>
  <si>
    <t xml:space="preserve">  5                           .       **.         *.                      </t>
  </si>
  <si>
    <t xml:space="preserve">  4                           *.     .**..*       **.    .                </t>
  </si>
  <si>
    <t xml:space="preserve">  3                          .*.     .*****     *.***..  .                </t>
  </si>
  <si>
    <t xml:space="preserve">  2      ***.       .*     ...*.*.   .*****    *******....                </t>
  </si>
  <si>
    <t xml:space="preserve">  1      ****       ****. .**.*.***  ********  ********..*.               </t>
  </si>
  <si>
    <t>Sessions:  38 / 19 users</t>
  </si>
  <si>
    <t>Median session length:  110 minutes   (Avg hours used/seat:   7.39)</t>
  </si>
  <si>
    <t xml:space="preserve">  6                            .                                          </t>
  </si>
  <si>
    <t xml:space="preserve">  5                            .                         *                </t>
  </si>
  <si>
    <t xml:space="preserve">  4                 .*         *         *.              *                </t>
  </si>
  <si>
    <t xml:space="preserve">  3        ..       **. .     .*.      ***.              *              .*</t>
  </si>
  <si>
    <t xml:space="preserve">  2        ***.     ****.  *. .**     .***.             .*            .***</t>
  </si>
  <si>
    <t xml:space="preserve">  1       .***.  .. ****.  *..***     .****.            .*           *****</t>
  </si>
  <si>
    <t>Median session length:  137 minutes   (Avg hours used/seat:  10.89)</t>
  </si>
  <si>
    <t xml:space="preserve">  4                                     ...                               </t>
  </si>
  <si>
    <t xml:space="preserve">  3                                     ***                               </t>
  </si>
  <si>
    <t xml:space="preserve">  2               ***.     .           .***.   .. .                       </t>
  </si>
  <si>
    <t xml:space="preserve">  1       **     .*****.   **  ***. ..*.***.   *****    .**               </t>
  </si>
  <si>
    <t>Median session length:  112 minutes   (Avg hours used/seat:   1.68)</t>
  </si>
  <si>
    <t xml:space="preserve">  2                         *.                                            </t>
  </si>
  <si>
    <t xml:space="preserve">  1                        *****.               *                         </t>
  </si>
  <si>
    <t>Median session length:  94 minutes   (Avg hours used/seat:   3.93)</t>
  </si>
  <si>
    <t xml:space="preserve">  1                          .      ..        .***.     *****.            </t>
  </si>
  <si>
    <t>Median session length:  144 minutes   (Avg hours used/seat:   8.62)</t>
  </si>
  <si>
    <t xml:space="preserve">  1                       .* .        *****.     **     .**               </t>
  </si>
  <si>
    <t>Sessions:  154 / 53 users</t>
  </si>
  <si>
    <t>Median session length:  105 minutes   (Avg hours used/seat:  31.06)</t>
  </si>
  <si>
    <t xml:space="preserve">  7         .    ..         .**      .          *.                        </t>
  </si>
  <si>
    <t xml:space="preserve">  6      ..**.   .**       .***.*   ...         *.                     .. </t>
  </si>
  <si>
    <t xml:space="preserve">  5      .***.   .****.    .*****   **..        *.           .         .. </t>
  </si>
  <si>
    <t xml:space="preserve">  4     .****.   ******..  *******.****.       .**         . .         .*.</t>
  </si>
  <si>
    <t xml:space="preserve">  3     .*****.  *******.  ************.       .**.*       ..**..    ..***</t>
  </si>
  <si>
    <t xml:space="preserve">  2    ..*****. .*******.  *************.   .* .****... . ..*****   .*****</t>
  </si>
  <si>
    <t xml:space="preserve">  1    ******** *********.***************.****.**********.*********..*****</t>
  </si>
  <si>
    <t>Sessions:  117 / 43 users</t>
  </si>
  <si>
    <t>Median session length:  143 minutes   (Avg hours used/seat:  35.76)</t>
  </si>
  <si>
    <t xml:space="preserve">  7      .*.      ..        .*.        .         .                        </t>
  </si>
  <si>
    <t xml:space="preserve">  6     ..*.      ****.     .*****.    .        ..                  .*.   </t>
  </si>
  <si>
    <t xml:space="preserve">  5     ****      ****.     *******   .*        *.                  .**.  </t>
  </si>
  <si>
    <t xml:space="preserve">  4     ****.     ****.     *******   .**       *.                  .***  </t>
  </si>
  <si>
    <t xml:space="preserve">  3    .*****.*  .****.     ******* **.**      .*.           ..     ****  </t>
  </si>
  <si>
    <t xml:space="preserve">  2    ******.*  ****** .  .***************.  ..** ..    .* **..    ****. </t>
  </si>
  <si>
    <t xml:space="preserve">  1    ******** .********. ***************** *****.*.   ..******.   ******</t>
  </si>
  <si>
    <t>Sessions:  220 / 79 users</t>
  </si>
  <si>
    <t>Maximum simultaneous sessions: 22 / 24 seats.</t>
  </si>
  <si>
    <t>Median session length:  128 minutes   (Avg hours used/seat:  15.88)</t>
  </si>
  <si>
    <t xml:space="preserve"> 21                ...       .. .                                         </t>
  </si>
  <si>
    <t xml:space="preserve"> 18                .***      ***.                                         </t>
  </si>
  <si>
    <t xml:space="preserve"> 15                .***     .****                                         </t>
  </si>
  <si>
    <t xml:space="preserve"> 12                ****     .****.     .                                  </t>
  </si>
  <si>
    <t xml:space="preserve">  9        *.     .*****    .****.   . *.      ...                        </t>
  </si>
  <si>
    <t xml:space="preserve">  6       ***.    .*****.  .******. **.**      ..**                   .   </t>
  </si>
  <si>
    <t xml:space="preserve">  3      .****.  .******.  *******..*****  *.. .***.*       ..       .*** </t>
  </si>
  <si>
    <t>Sessions:  21 / 11 users</t>
  </si>
  <si>
    <t>Median session length:  11 minutes   (Avg hours used/seat:   2.43)</t>
  </si>
  <si>
    <t xml:space="preserve">  1                         .        .....   ...**.     . .               </t>
  </si>
  <si>
    <t xml:space="preserve"> ALL-VLAB       |   127      60     3866    1220  |  15.6     30      31 min</t>
  </si>
  <si>
    <t xml:space="preserve"> ALL-XP         |  1465     772    33003   10193  |  15.6     22      42 min</t>
  </si>
  <si>
    <t xml:space="preserve"> acms-ga        |   126      60     3865    1220  |  15.8     30      31 min</t>
  </si>
  <si>
    <t xml:space="preserve"> acs-bml        |    68      50     1261     594  |  20.8     18      69 min</t>
  </si>
  <si>
    <t xml:space="preserve"> acs-bmlgl      |     4       4      110      60  |  14.5     27      32 min</t>
  </si>
  <si>
    <t xml:space="preserve"> acs-gl1e       |    81      78     3887    1837  |  40.0     47      51 min</t>
  </si>
  <si>
    <t xml:space="preserve"> acs-gl1w       |    58      56     2775    1461  |  32.1     47      40 min</t>
  </si>
  <si>
    <t xml:space="preserve"> acs-gl2095     |    18      18      478     233  |  35.4     26      81 min</t>
  </si>
  <si>
    <t xml:space="preserve"> acs-glb        |    59      57     1610     789  |  25.7     27      57 min</t>
  </si>
  <si>
    <t xml:space="preserve"> acs-glbsw      |    24      24      754     432  |  31.2     31      60 min</t>
  </si>
  <si>
    <t xml:space="preserve"> acs-glbw       |    53      51     1517     802  |  24.8     28      53 min</t>
  </si>
  <si>
    <t>Sessions:  3866 / 1220 users</t>
  </si>
  <si>
    <t>Maximum simultaneous sessions: 60 / 127 seats.</t>
  </si>
  <si>
    <t>Median session length:  36 minutes   (Avg hours used/seat:  15.60)</t>
  </si>
  <si>
    <t xml:space="preserve"> 60                    .                                                  </t>
  </si>
  <si>
    <t xml:space="preserve"> 55                    .     . ..                                         </t>
  </si>
  <si>
    <t xml:space="preserve"> 50                   ..     ....        .                                </t>
  </si>
  <si>
    <t xml:space="preserve"> 45             .    ..*     .....      ..                                </t>
  </si>
  <si>
    <t xml:space="preserve"> 40             .    .**     .*.*..    .*...    ..      .                 </t>
  </si>
  <si>
    <t xml:space="preserve"> 35      .. ..  .   .***.    **.**.   ..***.    *.      .                 </t>
  </si>
  <si>
    <t xml:space="preserve"> 30      ....*  *  ..***.    *****.  .******   .**.     ..                </t>
  </si>
  <si>
    <t xml:space="preserve"> 25      *.***. *  .****.  . *****.  .******.  .**.     ..                </t>
  </si>
  <si>
    <t xml:space="preserve"> 20     .*****. *...****.  *.*****. .*******.  ***.     ...           ... </t>
  </si>
  <si>
    <t xml:space="preserve"> 15    .******. *.******. .*******. .*******. .****..*. ***   .     ...** </t>
  </si>
  <si>
    <t xml:space="preserve"> 10    *******. ********. ********. .*******. *****..*. ***....    .*****.</t>
  </si>
  <si>
    <t xml:space="preserve">  5   .*******..*********.*********.******************..********. .*******</t>
  </si>
  <si>
    <t xml:space="preserve">     Su 11/17  Mo 11/18  Tu 11/19  We 11/20  Th 11/21  Fr 11/22  Sa 11/23 </t>
  </si>
  <si>
    <t>Sessions:  33003 / 10193 users</t>
  </si>
  <si>
    <t>Maximum simultaneous sessions: 772 / 1465 seats.</t>
  </si>
  <si>
    <t>Median session length:  47 minutes   (Avg hours used/seat:  15.62)</t>
  </si>
  <si>
    <t xml:space="preserve">750                          .         .                                  </t>
  </si>
  <si>
    <t xml:space="preserve">675                .        .*.       .*.       .*                        </t>
  </si>
  <si>
    <t xml:space="preserve">600                *.       ***.     .***       **                        </t>
  </si>
  <si>
    <t xml:space="preserve">525               ***.     .***.     ****.     .**.                       </t>
  </si>
  <si>
    <t xml:space="preserve">450      ..      .****.    *****     *****.    .***      .**              </t>
  </si>
  <si>
    <t xml:space="preserve">375      **.     .*****   .******   .******.   ****.     ***.             </t>
  </si>
  <si>
    <t xml:space="preserve">300     .****.   *******  .******.  .*******  .*****    .***.             </t>
  </si>
  <si>
    <t xml:space="preserve">225     .*****  .*******  .*******  .*******  .******.  .****        **   </t>
  </si>
  <si>
    <t xml:space="preserve">150    .******. ********. ********. ********. .*******  *****.      ***   </t>
  </si>
  <si>
    <t xml:space="preserve"> 75    *******..********* ********..********* ********. *******    .***** </t>
  </si>
  <si>
    <t>Sessions:  3865 / 1220 users</t>
  </si>
  <si>
    <t>Maximum simultaneous sessions: 60 / 126 seats.</t>
  </si>
  <si>
    <t>Median session length:  36 minutes   (Avg hours used/seat:  15.76)</t>
  </si>
  <si>
    <t xml:space="preserve">  1            .                                                          </t>
  </si>
  <si>
    <t>Sessions:  158 / 116 users</t>
  </si>
  <si>
    <t>Median session length:  58 minutes   (Avg hours used/seat:   5.14)</t>
  </si>
  <si>
    <t xml:space="preserve"> 24                                  ..                                   </t>
  </si>
  <si>
    <t xml:space="preserve"> 12                          *      .*.          *                        </t>
  </si>
  <si>
    <t xml:space="preserve">  9                          *      .**.        .*                        </t>
  </si>
  <si>
    <t xml:space="preserve">  6                         .*      .**.      ...*                        </t>
  </si>
  <si>
    <t xml:space="preserve">  3                       ...*.     ***.      ...*         .              </t>
  </si>
  <si>
    <t>Sessions:  846 / 608 users</t>
  </si>
  <si>
    <t>Maximum simultaneous sessions: 33 / 41 seats.</t>
  </si>
  <si>
    <t>Median session length:  35 minutes   (Avg hours used/seat:   8.36)</t>
  </si>
  <si>
    <t xml:space="preserve"> 32                         ..                                            </t>
  </si>
  <si>
    <t xml:space="preserve"> 28                        ...                                            </t>
  </si>
  <si>
    <t xml:space="preserve"> 24               ..       .**                 ...         .              </t>
  </si>
  <si>
    <t xml:space="preserve"> 20               *.       ***                 .**        .*              </t>
  </si>
  <si>
    <t xml:space="preserve"> 16              .**      .***.       ..       ***      ..**              </t>
  </si>
  <si>
    <t xml:space="preserve"> 12              .**      .***.     ..**       ***.     .***              </t>
  </si>
  <si>
    <t xml:space="preserve">  8             .***.     .***.     .***.     .***.     .***              </t>
  </si>
  <si>
    <t xml:space="preserve">  4             ****.     *****     ****.     .***.     ****.             </t>
  </si>
  <si>
    <t>Sessions:  587 / 354 users</t>
  </si>
  <si>
    <t>Maximum simultaneous sessions: 20 / 22 seats.</t>
  </si>
  <si>
    <t>Median session length:  49 minutes   (Avg hours used/seat:  18.35)</t>
  </si>
  <si>
    <t xml:space="preserve"> 20               .                    .                                  </t>
  </si>
  <si>
    <t xml:space="preserve"> 18              ..          .        ..                                  </t>
  </si>
  <si>
    <t xml:space="preserve"> 16              ..        . .        .*         .        .               </t>
  </si>
  <si>
    <t xml:space="preserve"> 14              .* .      ...       .**..      ..       ...              </t>
  </si>
  <si>
    <t xml:space="preserve"> 12              .*..      ..*.      .**..      .*       ..*              </t>
  </si>
  <si>
    <t xml:space="preserve"> 10              ****.    .***.      ****.    ..**       ***              </t>
  </si>
  <si>
    <t xml:space="preserve">  8             .****..   .****.    .*****    .***      .***              </t>
  </si>
  <si>
    <t xml:space="preserve">  6             .*****..  .*****    .*****.   ****...   .***.          .  </t>
  </si>
  <si>
    <t xml:space="preserve">  4    .**      ********  ******    *******   *******   .****        .**. </t>
  </si>
  <si>
    <t xml:space="preserve">  2   .****... .********. ******.. .********..*******.  *****     *..*****</t>
  </si>
  <si>
    <t>Sessions:  681 / 354 users</t>
  </si>
  <si>
    <t>Median session length:  55 minutes   (Avg hours used/seat:  20.59)</t>
  </si>
  <si>
    <t xml:space="preserve"> 27                                   .                                   </t>
  </si>
  <si>
    <t xml:space="preserve"> 21               .                  .**                  .               </t>
  </si>
  <si>
    <t xml:space="preserve"> 18               ...        ..      ***.       ...       .               </t>
  </si>
  <si>
    <t xml:space="preserve"> 15               *...      ***.     ***.       .*.      .*.              </t>
  </si>
  <si>
    <t xml:space="preserve"> 12              .***..    .****    .***..     .***      .**.             </t>
  </si>
  <si>
    <t xml:space="preserve">  9              *******. .*****    .*****.    *****.    .***.            </t>
  </si>
  <si>
    <t xml:space="preserve">  6        . .. .*******. .******   .*******. .*******. .*****            </t>
  </si>
  <si>
    <t xml:space="preserve">  3    ...*****.********. ********..********. .*******. ******         .. </t>
  </si>
  <si>
    <t>Sessions:  715 / 413 users</t>
  </si>
  <si>
    <t>Median session length:  58 minutes   (Avg hours used/seat:  13.57)</t>
  </si>
  <si>
    <t xml:space="preserve"> 36                                    .                                  </t>
  </si>
  <si>
    <t xml:space="preserve"> 32                .        .         ..                                  </t>
  </si>
  <si>
    <t xml:space="preserve"> 28                .        ....      .*                                  </t>
  </si>
  <si>
    <t xml:space="preserve"> 24                ..       *...     .**                                  </t>
  </si>
  <si>
    <t xml:space="preserve"> 20                ..       ****     .**.                                 </t>
  </si>
  <si>
    <t xml:space="preserve"> 16               .**      .****     ***.                  .              </t>
  </si>
  <si>
    <t xml:space="preserve"> 12              .***     .*****..   ****.      . .      ..*.             </t>
  </si>
  <si>
    <t xml:space="preserve">  8       *      ****.**  .*******  .*****..  .****.     .***..           </t>
  </si>
  <si>
    <t xml:space="preserve">  4      ****   .*******. ********..********..******.*. .******     .     </t>
  </si>
  <si>
    <t>Median session length:  13 minutes   (Avg hours used/seat:   0.40)</t>
  </si>
  <si>
    <t xml:space="preserve">  1                         . .                                           </t>
  </si>
  <si>
    <t>Median session length:  110 minutes   (Avg hours used/seat:   2.00)</t>
  </si>
  <si>
    <t xml:space="preserve">  1                       .  .*                  .*                       </t>
  </si>
  <si>
    <t>Lab: acs-bh1449</t>
  </si>
  <si>
    <t>Median session length:  457 minutes   (Avg hours used/seat:   7.88)</t>
  </si>
  <si>
    <t xml:space="preserve">  1                                 .****.     .****                      </t>
  </si>
  <si>
    <t>Sessions:  1261 / 594 users</t>
  </si>
  <si>
    <t>Maximum simultaneous sessions: 50 / 68 seats.</t>
  </si>
  <si>
    <t>Median session length:  77 minutes   (Avg hours used/seat:  20.81)</t>
  </si>
  <si>
    <t xml:space="preserve"> 50                          ..                                           </t>
  </si>
  <si>
    <t xml:space="preserve"> 45                          *.        ..                                 </t>
  </si>
  <si>
    <t xml:space="preserve"> 40      ..        .         **       ...        .                        </t>
  </si>
  <si>
    <t xml:space="preserve"> 35      *.       .*       ..**.      .**.      .*.                  .    </t>
  </si>
  <si>
    <t xml:space="preserve"> 30     .**       **..*    ****..     ***.     .***                  *.   </t>
  </si>
  <si>
    <t xml:space="preserve"> 25     .**      .*****.   *****.    .***.     ****.      .         .**   </t>
  </si>
  <si>
    <t xml:space="preserve"> 20     .****.  ..******   ******.   ******    *****.    .**        .**   </t>
  </si>
  <si>
    <t xml:space="preserve"> 15     .****.  *.******  .*******  .******.  .******   .****       ***   </t>
  </si>
  <si>
    <t xml:space="preserve"> 10     ******  ********  .*******  ********  .*******  *****      .***   </t>
  </si>
  <si>
    <t xml:space="preserve">  5     ******  ********. ********  ********  ********  *****      ****   </t>
  </si>
  <si>
    <t>Sessions:  110 / 60 users</t>
  </si>
  <si>
    <t>Median session length:  27 minutes   (Avg hours used/seat:  14.52)</t>
  </si>
  <si>
    <t xml:space="preserve">  4      ..    .                                 .       ..               </t>
  </si>
  <si>
    <t xml:space="preserve">  3      .**......  *         ..             . ..**    .... ...       . . </t>
  </si>
  <si>
    <t xml:space="preserve">  2    . *****..*.  ***..     *.*   .  ..  ...*..**    .*...****.    ..**.</t>
  </si>
  <si>
    <t xml:space="preserve">  1   .*******.************..**.**..*. **.**.**.*** . ..*********  * *****</t>
  </si>
  <si>
    <t>Sessions:  61 / 35 users</t>
  </si>
  <si>
    <t>Median session length:  15 minutes   (Avg hours used/seat:   5.43)</t>
  </si>
  <si>
    <t xml:space="preserve">  3                 .      ..           ..     . .                        </t>
  </si>
  <si>
    <t xml:space="preserve">  2              ...*     .*...         *.     ..* .                      </t>
  </si>
  <si>
    <t xml:space="preserve">  1             .**.****. ****..    ....*..    ***..     ....             </t>
  </si>
  <si>
    <t>Sessions:  426 / 229 users</t>
  </si>
  <si>
    <t>Median session length:  61 minutes   (Avg hours used/seat:  11.74)</t>
  </si>
  <si>
    <t xml:space="preserve"> 27                .                                                      </t>
  </si>
  <si>
    <t xml:space="preserve"> 24                ..                                                     </t>
  </si>
  <si>
    <t xml:space="preserve"> 21                *.        .        .          .                        </t>
  </si>
  <si>
    <t xml:space="preserve"> 18              . **       .*        ..         *                        </t>
  </si>
  <si>
    <t xml:space="preserve"> 15              ..** .     .*        ..         *                        </t>
  </si>
  <si>
    <t xml:space="preserve"> 12      . ..    ****.*     .*        .*        .*                        </t>
  </si>
  <si>
    <t xml:space="preserve">  9      *****.  ******     .*        .* .      .*                        </t>
  </si>
  <si>
    <t xml:space="preserve">  6     .*****. .*******.   .*.       ***.*.   .**.     ...           .   </t>
  </si>
  <si>
    <t xml:space="preserve">  3    .******. .******** ..***.  . ..******   .**.*    .***..       *.   </t>
  </si>
  <si>
    <t>Sessions:  46 / 29 users</t>
  </si>
  <si>
    <t>Maximum simultaneous sessions: 5 / 23 seats.</t>
  </si>
  <si>
    <t>Median session length:  93 minutes   (Avg hours used/seat:   1.33)</t>
  </si>
  <si>
    <t xml:space="preserve">  5                                             .                         </t>
  </si>
  <si>
    <t xml:space="preserve">  4                                   ...      .*          .              </t>
  </si>
  <si>
    <t xml:space="preserve">  3                            .      **.      .*.         *.             </t>
  </si>
  <si>
    <t xml:space="preserve">  2        .     ..         ..**      ***.     .**        .**             </t>
  </si>
  <si>
    <t xml:space="preserve">  1     .****    *. *. *.  *******.  .****...  .***       ****     .**. . </t>
  </si>
  <si>
    <t>Sessions:  112 / 76 users</t>
  </si>
  <si>
    <t>Maximum simultaneous sessions: 8 / 32 seats.</t>
  </si>
  <si>
    <t>Median session length:  47 minutes   (Avg hours used/seat:   2.88)</t>
  </si>
  <si>
    <t xml:space="preserve">  8                                               .                       </t>
  </si>
  <si>
    <t xml:space="preserve">  7                                               .                       </t>
  </si>
  <si>
    <t xml:space="preserve">  6                                               ..                      </t>
  </si>
  <si>
    <t xml:space="preserve">  5              .                     .          ..      .               </t>
  </si>
  <si>
    <t xml:space="preserve">  4        .*    ..         . ...    . .       .  ..      *.              </t>
  </si>
  <si>
    <t xml:space="preserve">  3        .*    **        .* ****   . .       .  ..    .**.*.      .*.   </t>
  </si>
  <si>
    <t xml:space="preserve">  2       ..*.   **...    .**.****.  **.. ..   .. **.   .*****.     .**.  </t>
  </si>
  <si>
    <t xml:space="preserve">  1     ...***. .*******.**********  ****.***.******.   ********    ***.  </t>
  </si>
  <si>
    <t>Sessions:  403 / 229 users</t>
  </si>
  <si>
    <t>Maximum simultaneous sessions: 21 / 41 seats.</t>
  </si>
  <si>
    <t>Median session length:  65 minutes   (Avg hours used/seat:   9.42)</t>
  </si>
  <si>
    <t xml:space="preserve"> 21                                               .                       </t>
  </si>
  <si>
    <t xml:space="preserve"> 18                                              ..                       </t>
  </si>
  <si>
    <t xml:space="preserve"> 15                          ...               ...*.                      </t>
  </si>
  <si>
    <t xml:space="preserve"> 12                         .***     ....      .***...                    </t>
  </si>
  <si>
    <t xml:space="preserve">  9     .***               ..***     .**** .   .*****.    ..              </t>
  </si>
  <si>
    <t xml:space="preserve">  6     *****.     .  .    *****...  *******.  *******.  .*.*       .**.  </t>
  </si>
  <si>
    <t xml:space="preserve">  3    .******. . **..**. .******** .*******. .******** .*****.    *****..</t>
  </si>
  <si>
    <t>Sessions:  1006 / 582 users</t>
  </si>
  <si>
    <t>Maximum simultaneous sessions: 42 / 45 seats.</t>
  </si>
  <si>
    <t>Median session length:  86 minutes   (Avg hours used/seat:  22.35)</t>
  </si>
  <si>
    <t xml:space="preserve"> 40                        . .                 .. .                       </t>
  </si>
  <si>
    <t xml:space="preserve"> 35                       .*.*         .       ....                       </t>
  </si>
  <si>
    <t xml:space="preserve"> 30                       .***.     ...*.     .***.                       </t>
  </si>
  <si>
    <t xml:space="preserve"> 25                 .     .***.     .*.**.    .***.                       </t>
  </si>
  <si>
    <t xml:space="preserve"> 20                .*     *****. .  *******.. ****.      . .              </t>
  </si>
  <si>
    <t xml:space="preserve"> 15       *      ...**    ********. ********. ****.      *.*.             </t>
  </si>
  <si>
    <t xml:space="preserve"> 10      .**.    *****.   ********. ********. *******    ****.        .*  </t>
  </si>
  <si>
    <t xml:space="preserve">  5      *****.  ******   ********. ********* ********* .*******.    .**. </t>
  </si>
  <si>
    <t>Median session length:  99 minutes   (Avg hours used/seat:   2.25)</t>
  </si>
  <si>
    <t xml:space="preserve">  1                 *****             ..                                  </t>
  </si>
  <si>
    <t>Median session length:  145 minutes   (Avg hours used/seat:   2.42)</t>
  </si>
  <si>
    <t xml:space="preserve">  1                                       **                              </t>
  </si>
  <si>
    <t>Sessions:  453 / 241 users</t>
  </si>
  <si>
    <t>Maximum simultaneous sessions: 22 / 31 seats.</t>
  </si>
  <si>
    <t>Median session length:  64 minutes   (Avg hours used/seat:  16.85)</t>
  </si>
  <si>
    <t xml:space="preserve"> 21                .                                                      </t>
  </si>
  <si>
    <t xml:space="preserve"> 18                *.         .      .  .                .                </t>
  </si>
  <si>
    <t xml:space="preserve"> 15      .         *.        ..     ..  ..**   ..        *.               </t>
  </si>
  <si>
    <t xml:space="preserve"> 12      .*        *.  .     *.     .. ...**   ...       *.               </t>
  </si>
  <si>
    <t xml:space="preserve">  9     .**.     *.**..*.   .*.**.  .*.*..**   *..  .    **.*             </t>
  </si>
  <si>
    <t xml:space="preserve">  6    .***..    *******.  .*****.  .*.*.***. .***..**  .****.       **   </t>
  </si>
  <si>
    <t xml:space="preserve">  3   .*******. .******** ********. ********. ********. ******..   ..**   </t>
  </si>
  <si>
    <t>Sessions:  316 / 159 users</t>
  </si>
  <si>
    <t>Median session length:  67 minutes   (Avg hours used/seat:  11.82)</t>
  </si>
  <si>
    <t xml:space="preserve"> 14                          .          .        .        .               </t>
  </si>
  <si>
    <t xml:space="preserve"> 12                ..        ..         . .      .        .          .    </t>
  </si>
  <si>
    <t xml:space="preserve"> 10                ..        **       . *..      *.      .*          ..   </t>
  </si>
  <si>
    <t xml:space="preserve">  8     ..         .*     ...**      .. *..      *.      **          **   </t>
  </si>
  <si>
    <t xml:space="preserve">  6     *.         .*     .****      **.***    ..**..    **.         **   </t>
  </si>
  <si>
    <t xml:space="preserve">  4     **.*.     .***    .****.*   .**.***   .*****.   .***.       .**.  </t>
  </si>
  <si>
    <t xml:space="preserve">  2    .*****.   .******. .******   *******.**.******   ****..      .**.  </t>
  </si>
  <si>
    <t>Sessions:  363 / 176 users</t>
  </si>
  <si>
    <t>Maximum simultaneous sessions: 18 / 32 seats.</t>
  </si>
  <si>
    <t>Median session length:  68 minutes   (Avg hours used/seat:  10.31)</t>
  </si>
  <si>
    <t xml:space="preserve"> 18                                  ..                                   </t>
  </si>
  <si>
    <t xml:space="preserve"> 16                                  .. .                                 </t>
  </si>
  <si>
    <t xml:space="preserve"> 14                                  ....*         .                      </t>
  </si>
  <si>
    <t xml:space="preserve"> 12               ..          .      .**.*     .  ..      .               </t>
  </si>
  <si>
    <t xml:space="preserve"> 10              .....     . ...     .****     ...*.      .               </t>
  </si>
  <si>
    <t xml:space="preserve">  8              ***..     ..*.. .   *****    .*..**     .*               </t>
  </si>
  <si>
    <t xml:space="preserve">  6     .*.      ***.*.    *.*** *   *****    .*..**.   ..*.              </t>
  </si>
  <si>
    <t xml:space="preserve">  4     ***.     ******.  .*.*****   *****.   .*.****.  .**..             </t>
  </si>
  <si>
    <t xml:space="preserve">  2    .*****.  .*******. .********.********  .*******. ***.*.    .**.    </t>
  </si>
  <si>
    <t>Sessions:  15 / 12 users</t>
  </si>
  <si>
    <t>Median session length:  22 minutes   (Avg hours used/seat:   0.66)</t>
  </si>
  <si>
    <t xml:space="preserve">  4                  .                                                    </t>
  </si>
  <si>
    <t xml:space="preserve">  3                 ..                                                    </t>
  </si>
  <si>
    <t xml:space="preserve">  2                 ..               .                                    </t>
  </si>
  <si>
    <t xml:space="preserve">  1     ..         .*.               .  ..                                </t>
  </si>
  <si>
    <t>Sessions:  73 / 33 users</t>
  </si>
  <si>
    <t>Median session length:  16 minutes   (Avg hours used/seat:  11.77)</t>
  </si>
  <si>
    <t xml:space="preserve">  2    .*****    *****      ***.*.  .*...      .**.****    ..*            </t>
  </si>
  <si>
    <t xml:space="preserve">  1    .******.  ******.   ******** .*.***     ********   *******         </t>
  </si>
  <si>
    <t>Sessions:  91 / 74 users</t>
  </si>
  <si>
    <t>Median session length:  135 minutes   (Avg hours used/seat:   9.78)</t>
  </si>
  <si>
    <t xml:space="preserve"> 14                                                       ..              </t>
  </si>
  <si>
    <t xml:space="preserve"> 12                                 . ..        ..        .*              </t>
  </si>
  <si>
    <t xml:space="preserve"> 10                         *.      .*.*        *.      ...*              </t>
  </si>
  <si>
    <t xml:space="preserve">  6                         *.      .*.*        **      .*.*              </t>
  </si>
  <si>
    <t xml:space="preserve">  4               ..        **      .*.*        **      .*.*              </t>
  </si>
  <si>
    <t xml:space="preserve">  2               .*        **      .*******    **      .***              </t>
  </si>
  <si>
    <t>Median session length:  141 minutes   (Avg hours used/seat:   1.92)</t>
  </si>
  <si>
    <t xml:space="preserve">  1                                      **.    *.                     ** </t>
  </si>
  <si>
    <t>Sessions:  87 / 71 users</t>
  </si>
  <si>
    <t>Maximum simultaneous sessions: 11 / 13 seats.</t>
  </si>
  <si>
    <t>Median session length:  129 minutes   (Avg hours used/seat:   9.21)</t>
  </si>
  <si>
    <t xml:space="preserve"> 10                                 .*.*                 *.*              </t>
  </si>
  <si>
    <t xml:space="preserve">  8                         ..      .*.*                .*.*              </t>
  </si>
  <si>
    <t xml:space="preserve">  6                 .       *.      .*.*      *.        .*.*.             </t>
  </si>
  <si>
    <t xml:space="preserve">  4              * ..     *.**      .***      *.        .***.             </t>
  </si>
  <si>
    <t xml:space="preserve">  2              *...     *.**      .***.     *.        .****             </t>
  </si>
  <si>
    <t>Sessions:  192 / 73 users</t>
  </si>
  <si>
    <t>Median session length:  82 minutes   (Avg hours used/seat:   9.76)</t>
  </si>
  <si>
    <t xml:space="preserve"> 14                        ..                                             </t>
  </si>
  <si>
    <t xml:space="preserve"> 12                 .      *.        ..            .                      </t>
  </si>
  <si>
    <t xml:space="preserve"> 10                ...     *.        ...         ..*.     .               </t>
  </si>
  <si>
    <t xml:space="preserve">  8                ...     **        *.*.      ....**    .**.             </t>
  </si>
  <si>
    <t xml:space="preserve">  6               .***    .** .      ******    *.****    .**.             </t>
  </si>
  <si>
    <t xml:space="preserve">  4               .***    .**.*.     *******  .*.*****   ****             </t>
  </si>
  <si>
    <t xml:space="preserve">  2             ..****.   .*****    .*******. .*.*****. .****.**          </t>
  </si>
  <si>
    <t>Maximum simultaneous sessions: 0 / 3 seats.</t>
  </si>
  <si>
    <t>Sessions:  463 / 254 users</t>
  </si>
  <si>
    <t>Maximum simultaneous sessions: 15 / 20 seats.</t>
  </si>
  <si>
    <t>Median session length:  34 minutes   (Avg hours used/seat:  12.83)</t>
  </si>
  <si>
    <t xml:space="preserve"> 14                                    .                 .                </t>
  </si>
  <si>
    <t xml:space="preserve"> 12                  .       .         ..               **.               </t>
  </si>
  <si>
    <t xml:space="preserve"> 10               ..**       ...       ..       ...     **..              </t>
  </si>
  <si>
    <t xml:space="preserve">  8               .***.     .**...     .*.     .***.    ****              </t>
  </si>
  <si>
    <t xml:space="preserve">  6              .****. .  ..**.*.     **.    .***** ...****.             </t>
  </si>
  <si>
    <t xml:space="preserve">  4              .*****.*  *******   ..****   .*****.*..****.           **</t>
  </si>
  <si>
    <t xml:space="preserve">  2       ***. ..*****************  .*******. .*******..****..          **</t>
  </si>
  <si>
    <t>Sessions:  194 / 60 users</t>
  </si>
  <si>
    <t>Median session length:  32 minutes   (Avg hours used/seat:   8.41)</t>
  </si>
  <si>
    <t xml:space="preserve"> 10                .                            .                         </t>
  </si>
  <si>
    <t xml:space="preserve">  8               .*.       ...       *.        ...      ..               </t>
  </si>
  <si>
    <t xml:space="preserve">  6              .**.      ..*.     ..***     .****.     **.*.        .   </t>
  </si>
  <si>
    <t xml:space="preserve">  4      *.      ****     .****.    .****     .*****...  ******       *.  </t>
  </si>
  <si>
    <t xml:space="preserve">  2      ***..* .****.    .*****... *******.  ********* .******      ***. </t>
  </si>
  <si>
    <t>Sessions:  87 / 54 users</t>
  </si>
  <si>
    <t>Maximum simultaneous sessions: 14 / 21 seats.</t>
  </si>
  <si>
    <t>Median session length:  43 minutes   (Avg hours used/seat:   3.35)</t>
  </si>
  <si>
    <t xml:space="preserve"> 14                        .                                              </t>
  </si>
  <si>
    <t xml:space="preserve"> 12                        . .                 .                          </t>
  </si>
  <si>
    <t xml:space="preserve"> 10                        ...                ..                          </t>
  </si>
  <si>
    <t xml:space="preserve">  8               .        ...                ..                          </t>
  </si>
  <si>
    <t xml:space="preserve">  6               .        ..*                ....                        </t>
  </si>
  <si>
    <t xml:space="preserve">  4               *        ..*        .       *...                        </t>
  </si>
  <si>
    <t xml:space="preserve">  2               *       ..**.       *       **.*                        </t>
  </si>
  <si>
    <t>Sessions:  647 / 369 users</t>
  </si>
  <si>
    <t>Maximum simultaneous sessions: 29 / 30 seats.</t>
  </si>
  <si>
    <t>Median session length:  57 minutes   (Avg hours used/seat:  20.01)</t>
  </si>
  <si>
    <t xml:space="preserve"> 27                 ..        *.                                          </t>
  </si>
  <si>
    <t xml:space="preserve"> 24                 ..        **        .        .                        </t>
  </si>
  <si>
    <t xml:space="preserve"> 21                 ..       .**        **       *                        </t>
  </si>
  <si>
    <t xml:space="preserve"> 18                 *.       ***.       **      .*                        </t>
  </si>
  <si>
    <t xml:space="preserve"> 15                 *...    .***.      .** .    .*                        </t>
  </si>
  <si>
    <t xml:space="preserve"> 12      .. .       *.**   ..****.     .**.*    .*                        </t>
  </si>
  <si>
    <t xml:space="preserve">  9      ****      .*.**.  ..*****    .*****.  ..* ...                ... </t>
  </si>
  <si>
    <t xml:space="preserve">  6     .*****.   .*****.  .******. ..******.  *.***.*.      *      ...**.</t>
  </si>
  <si>
    <t xml:space="preserve">  3    .******....******. .*******. .******** .*******. ..*.****.   ******</t>
  </si>
  <si>
    <t>Sessions:  3887 / 1837 users</t>
  </si>
  <si>
    <t>Maximum simultaneous sessions: 78 / 81 seats.</t>
  </si>
  <si>
    <t>Median session length:  55 minutes   (Avg hours used/seat:  39.95)</t>
  </si>
  <si>
    <t xml:space="preserve"> 75                        ...        ....                                </t>
  </si>
  <si>
    <t xml:space="preserve"> 70      ..        ....    .*.. ..    .**.     ....       .               </t>
  </si>
  <si>
    <t xml:space="preserve"> 65      .*       .**...   **** *.   .****     .**.       .               </t>
  </si>
  <si>
    <t xml:space="preserve"> 60      .**..    .*****  .****.**   .****..   .**..     ...              </t>
  </si>
  <si>
    <t xml:space="preserve"> 55      ****.   .******. .*******.  *****..   .***.     .*.              </t>
  </si>
  <si>
    <t xml:space="preserve"> 50      *****.  .******. .*******.  *******   ****..    ***              </t>
  </si>
  <si>
    <t xml:space="preserve"> 45      *****.  .******. .*******.  *******   *****.    ***.             </t>
  </si>
  <si>
    <t xml:space="preserve"> 40     .*****. ..******. .*******.  *******. .******   .***.        .    </t>
  </si>
  <si>
    <t xml:space="preserve"> 35     .*****. .*******. .*******. .*******. .*******. .***.       .*.   </t>
  </si>
  <si>
    <t xml:space="preserve"> 30     .*****. .*******. .*******. .*******. .*******. .***.       .**   </t>
  </si>
  <si>
    <t xml:space="preserve"> 25     ******. .*******. .*******. .*******. .*******. .****       .**   </t>
  </si>
  <si>
    <t xml:space="preserve"> 20    .******* ********* ********* ********. .******** *****       ***   </t>
  </si>
  <si>
    <t xml:space="preserve"> 15    .*******.********* *********.********..********* *****       ***   </t>
  </si>
  <si>
    <t xml:space="preserve"> 10    ****************************.*******************.*****      .***   </t>
  </si>
  <si>
    <t xml:space="preserve">  5    ******************************************************      ****   </t>
  </si>
  <si>
    <t>Sessions:  2775 / 1461 users</t>
  </si>
  <si>
    <t>Median session length:  43 minutes   (Avg hours used/seat:  32.07)</t>
  </si>
  <si>
    <t xml:space="preserve"> 55                         .                                             </t>
  </si>
  <si>
    <t xml:space="preserve"> 50              .  .      .*.                  ...      ...              </t>
  </si>
  <si>
    <t xml:space="preserve"> 45       .      ...*.     ***..     ..        .**.      **.              </t>
  </si>
  <si>
    <t xml:space="preserve"> 40      ..     ..****.   .*****.   .**...     ***..     ***.             </t>
  </si>
  <si>
    <t xml:space="preserve"> 35      **..   ..*****.  .*****.   .*****.   .****..   .***.             </t>
  </si>
  <si>
    <t xml:space="preserve"> 30     .****.  .******.  .******   .******.  .*****.   .***.        ..   </t>
  </si>
  <si>
    <t xml:space="preserve"> 25     *****.  .*******  .******.  .*******  .******   .****       ***   </t>
  </si>
  <si>
    <t xml:space="preserve"> 20    .******  ********  .*******  ********  .******.  .****       ***   </t>
  </si>
  <si>
    <t xml:space="preserve"> 15    .******  ********  .*******  ********  .*******  .****      .***   </t>
  </si>
  <si>
    <t xml:space="preserve"> 10    *******  ********  ********  ********  ********  *****      .***   </t>
  </si>
  <si>
    <t xml:space="preserve">  5    *******..********. ******** .******** .********  *****      .***   </t>
  </si>
  <si>
    <t>Sessions:  478 / 233 users</t>
  </si>
  <si>
    <t>Median session length:  90 minutes   (Avg hours used/seat:  35.39)</t>
  </si>
  <si>
    <t xml:space="preserve"> 18                ..                           .                         </t>
  </si>
  <si>
    <t xml:space="preserve"> 16        .*      .*.      ..*.      ...      .....                      </t>
  </si>
  <si>
    <t xml:space="preserve"> 14        .*     .**...   .***.      *** ..   .**..                      </t>
  </si>
  <si>
    <t xml:space="preserve"> 12      .***     *****.   .****      ***.*.   .**..      .               </t>
  </si>
  <si>
    <t xml:space="preserve"> 10      .***    .******  ..****.    .******   .***.      **.             </t>
  </si>
  <si>
    <t xml:space="preserve">  8      ****    .******  .******.. ..******   *****..   .***        *    </t>
  </si>
  <si>
    <t xml:space="preserve">  6     .****    *******. .*******. .*******  .*******. ..***       ***   </t>
  </si>
  <si>
    <t xml:space="preserve">  4     *****.  .*******. .*******..********  .*********.****       ***   </t>
  </si>
  <si>
    <t xml:space="preserve">  2     ******..********. *********.********* ***************      ****   </t>
  </si>
  <si>
    <t>Sessions:  1610 / 789 users</t>
  </si>
  <si>
    <t>Maximum simultaneous sessions: 57 / 59 seats.</t>
  </si>
  <si>
    <t>Median session length:  63 minutes   (Avg hours used/seat:  25.66)</t>
  </si>
  <si>
    <t xml:space="preserve"> 55                         ..        ...                                 </t>
  </si>
  <si>
    <t xml:space="preserve"> 50                ..       ...       **.                                 </t>
  </si>
  <si>
    <t xml:space="preserve"> 45                ..      .**.      .**.                                 </t>
  </si>
  <si>
    <t xml:space="preserve"> 40              ..**      .**.      ****       ..                        </t>
  </si>
  <si>
    <t xml:space="preserve"> 35              .***..    .***..    ****.     .**.                       </t>
  </si>
  <si>
    <t xml:space="preserve"> 30      .       .***.*    ******    *****.    .**..      .               </t>
  </si>
  <si>
    <t xml:space="preserve"> 25      **.     .*****    ******   .******.   .***.     .**              </t>
  </si>
  <si>
    <t xml:space="preserve"> 20      ***    .******.  .******.  .*******   *****     ***.             </t>
  </si>
  <si>
    <t xml:space="preserve"> 15     .***.   .*******  .******.  .*******  .*****.    ***.        .    </t>
  </si>
  <si>
    <t xml:space="preserve"> 10     .****.  .*******  .*******  ********  .******   .****       .*.   </t>
  </si>
  <si>
    <t xml:space="preserve">  5     ******  ********  ********  ********  ********  *****      .***   </t>
  </si>
  <si>
    <t>Sessions:  754 / 432 users</t>
  </si>
  <si>
    <t>Median session length:  66 minutes   (Avg hours used/seat:  31.16)</t>
  </si>
  <si>
    <t xml:space="preserve"> 24                 .       ..         .                                  </t>
  </si>
  <si>
    <t xml:space="preserve"> 21       .       ..*       .**      .***.      **.      .                </t>
  </si>
  <si>
    <t xml:space="preserve"> 18      **       .**..    .***.     ****.     .**.      ...              </t>
  </si>
  <si>
    <t xml:space="preserve"> 15     .**.     .*****    .****     *****     .***      .**.             </t>
  </si>
  <si>
    <t xml:space="preserve"> 12     .***     .*****    *****     *****.    ****.     ***.             </t>
  </si>
  <si>
    <t xml:space="preserve">  9    .****    .******.   ******.   ******.  .*****..   ***.             </t>
  </si>
  <si>
    <t xml:space="preserve">  6    .****.   .*******  .******.  .******.  .*******   ****        ..   </t>
  </si>
  <si>
    <t xml:space="preserve">  3    .*****. .********  .*******  ********  .*******  .****       ***   </t>
  </si>
  <si>
    <t>Sessions:  1517 / 802 users</t>
  </si>
  <si>
    <t>Maximum simultaneous sessions: 51 / 53 seats.</t>
  </si>
  <si>
    <t>Median session length:  60 minutes   (Avg hours used/seat:  24.82)</t>
  </si>
  <si>
    <t xml:space="preserve"> 50                 .                  ..                                 </t>
  </si>
  <si>
    <t xml:space="preserve"> 45               ...       ...      ..*.       ..                        </t>
  </si>
  <si>
    <t xml:space="preserve"> 40               .**       **..     .**.       .*                        </t>
  </si>
  <si>
    <t xml:space="preserve"> 35              .***.      ****.    .***.      .*.                       </t>
  </si>
  <si>
    <t xml:space="preserve"> 30              .****     .*****    ****..     ***      ..               </t>
  </si>
  <si>
    <t xml:space="preserve"> 25      ..      .****     .*****.   *******   .****     ..               </t>
  </si>
  <si>
    <t xml:space="preserve"> 20      *....   *****.    .*****.   *******   .****     .**.             </t>
  </si>
  <si>
    <t xml:space="preserve"> 15      ****.   ******    .******  .*******   ******.   ***.             </t>
  </si>
  <si>
    <t xml:space="preserve"> 10     .*****  .******.  .*******  .*******  .*******   ****        .*   </t>
  </si>
  <si>
    <t xml:space="preserve">  5    .******. ********. .*******  ********. .*******  .****       .**   </t>
  </si>
  <si>
    <t>Sessions:  28 / 14 users</t>
  </si>
  <si>
    <t>Median session length:  10 minutes   (Avg hours used/seat:   1.90)</t>
  </si>
  <si>
    <t xml:space="preserve">  2               .                     .               .                 </t>
  </si>
  <si>
    <t xml:space="preserve">  1            ...*.       ..       .*  ..      ...     . ..              </t>
  </si>
  <si>
    <t>Sessions:  311 / 122 users</t>
  </si>
  <si>
    <t>Median session length:  5 minutes   (Avg hours used/seat:   2.08)</t>
  </si>
  <si>
    <t xml:space="preserve">  8                                 .                                     </t>
  </si>
  <si>
    <t xml:space="preserve">  7                                 .                                     </t>
  </si>
  <si>
    <t xml:space="preserve">  6                                 ..                                    </t>
  </si>
  <si>
    <t xml:space="preserve">  5             ..                  ..                                    </t>
  </si>
  <si>
    <t xml:space="preserve">  4      *      ... . .    ..       .* ...      ..        ...             </t>
  </si>
  <si>
    <t xml:space="preserve">  3     .*.     .*....*   .....     .* ...    ......     ....             </t>
  </si>
  <si>
    <t xml:space="preserve">  2   ..***.   ..**.*.*.  ...**.   .**.**.    ..**.*    .*.*****.    .    </t>
  </si>
  <si>
    <t xml:space="preserve">  1  .******.************.******. .*********. ******    *********... .*.  </t>
  </si>
  <si>
    <t>Sessions:  189 / 153 users</t>
  </si>
  <si>
    <t>Median session length:  136 minutes   (Avg hours used/seat:  21.71)</t>
  </si>
  <si>
    <t xml:space="preserve"> 14                         *.                   .      .*..              </t>
  </si>
  <si>
    <t xml:space="preserve"> 12                         *.        ..*.    . ***     .*.*              </t>
  </si>
  <si>
    <t xml:space="preserve"> 10                       .**.      .****.    ..***     .*.*              </t>
  </si>
  <si>
    <t xml:space="preserve">  8               .       .**..     .*****    ..***     .*.*              </t>
  </si>
  <si>
    <t xml:space="preserve">  6               *       .***.     .*****    .****     ****.             </t>
  </si>
  <si>
    <t xml:space="preserve">  4              .**      *****     ******.   .****     ****.             </t>
  </si>
  <si>
    <t xml:space="preserve">  2              .*****   *****     ******.   .****     *****             </t>
  </si>
  <si>
    <t>Sessions:  41 / 31 users</t>
  </si>
  <si>
    <t>Median session length:  13 minutes   (Avg hours used/seat:   6.09)</t>
  </si>
  <si>
    <t xml:space="preserve">  6                         .                                             </t>
  </si>
  <si>
    <t xml:space="preserve">  5                         .                                             </t>
  </si>
  <si>
    <t xml:space="preserve">  4                         .        . .         .                        </t>
  </si>
  <si>
    <t xml:space="preserve">  3                        .*        . *.       .*                        </t>
  </si>
  <si>
    <t xml:space="preserve">  2                        .*.       .****.     .*.                       </t>
  </si>
  <si>
    <t xml:space="preserve">  1                 **.    **.      .*****.    ****                       </t>
  </si>
  <si>
    <t>Sessions:  14 / 6 users</t>
  </si>
  <si>
    <t>Median session length:  195 minutes   (Avg hours used/seat:   5.40)</t>
  </si>
  <si>
    <t xml:space="preserve">  4                .                                                      </t>
  </si>
  <si>
    <t xml:space="preserve">  3               **                  .                                   </t>
  </si>
  <si>
    <t xml:space="preserve">  2               **.                 ***                                 </t>
  </si>
  <si>
    <t xml:space="preserve">  1     .****.    ****.      **       *****.         **    **         .*. </t>
  </si>
  <si>
    <t>Sessions:  37 / 13 users</t>
  </si>
  <si>
    <t>Maximum simultaneous sessions: 8 / 9 seats.</t>
  </si>
  <si>
    <t>Median session length:  193 minutes   (Avg hours used/seat:   9.71)</t>
  </si>
  <si>
    <t xml:space="preserve">  8                .                                                      </t>
  </si>
  <si>
    <t xml:space="preserve">  7                *                  .*                                  </t>
  </si>
  <si>
    <t xml:space="preserve">  6               **                  .*                                  </t>
  </si>
  <si>
    <t xml:space="preserve">  5               **                  ***                                 </t>
  </si>
  <si>
    <t xml:space="preserve">  4               **.                 ***.                                </t>
  </si>
  <si>
    <t xml:space="preserve">  3               ***..       .*      ****         .*.    .               </t>
  </si>
  <si>
    <t xml:space="preserve">  2               *****.     .****.   *****.      .**.    **.             </t>
  </si>
  <si>
    <t xml:space="preserve">  1               *******    *****.   ******      *****. .**..         .*.</t>
  </si>
  <si>
    <t>Median session length:  61 minutes   (Avg hours used/seat:   1.02)</t>
  </si>
  <si>
    <t xml:space="preserve">  1                                              *                        </t>
  </si>
  <si>
    <t>Sessions:  232 / 166 users</t>
  </si>
  <si>
    <t>Median session length:  5 minutes   (Avg hours used/seat:   8.39)</t>
  </si>
  <si>
    <t xml:space="preserve">  2        .    .*.*. .   .......  ........   ... ..   .....              </t>
  </si>
  <si>
    <t xml:space="preserve">  1        ..  .****...   ****.*.  .*.****.  ..**.**.  .****.             </t>
  </si>
  <si>
    <t>Median session length:  66 minutes   (Avg hours used/seat:   0.55)</t>
  </si>
  <si>
    <t xml:space="preserve">  2                                             .*                        </t>
  </si>
  <si>
    <t xml:space="preserve">  1                                             .*                        </t>
  </si>
  <si>
    <t>Sessions:  18 / 12 users</t>
  </si>
  <si>
    <t>Median session length:  2 minutes   (Avg hours used/seat:   0.47)</t>
  </si>
  <si>
    <t xml:space="preserve">  3                                   .         .*                        </t>
  </si>
  <si>
    <t xml:space="preserve">  2                                   *****.    .*                        </t>
  </si>
  <si>
    <t xml:space="preserve">  1                                  .*****.    .*                        </t>
  </si>
  <si>
    <t>Sessions:  449 / 179 users</t>
  </si>
  <si>
    <t>Maximum simultaneous sessions: 19 / 24 seats.</t>
  </si>
  <si>
    <t>Median session length:  32 minutes   (Avg hours used/seat:  12.07)</t>
  </si>
  <si>
    <t xml:space="preserve"> 18                         .        .                                    </t>
  </si>
  <si>
    <t xml:space="preserve"> 16                .       ..        .                                    </t>
  </si>
  <si>
    <t xml:space="preserve"> 14              . *       ...       .     .                              </t>
  </si>
  <si>
    <t xml:space="preserve"> 12              ..*.     .**.       .    .*.  . .                        </t>
  </si>
  <si>
    <t xml:space="preserve"> 10              ..*.     .**.       .....***  ...                        </t>
  </si>
  <si>
    <t xml:space="preserve">  8             ..**... . .**..      .*******  *..                        </t>
  </si>
  <si>
    <t xml:space="preserve">  6             .****** . .****     .********..****.      .*              </t>
  </si>
  <si>
    <t xml:space="preserve">  4       *..*. ********* *****     .********..****.      .*              </t>
  </si>
  <si>
    <t xml:space="preserve">  2     .**.**..***************.    **********.*****    . **.**           </t>
  </si>
  <si>
    <t>Median session length:  53 minutes   (Avg hours used/seat:   1.41)</t>
  </si>
  <si>
    <t xml:space="preserve">  1               ..         .      ..                  *****.            </t>
  </si>
  <si>
    <t>Median session length:  15 minutes   (Avg hours used/seat:   3.82)</t>
  </si>
  <si>
    <t xml:space="preserve">  1                                .**..                *****.            </t>
  </si>
  <si>
    <t>Median session length:  30 minutes   (Avg hours used/seat:   2.80)</t>
  </si>
  <si>
    <t xml:space="preserve">  1                        .. .       ..****.  .*.                        </t>
  </si>
  <si>
    <t>Sessions:  227 / 87 users</t>
  </si>
  <si>
    <t>Median session length:  22 minutes   (Avg hours used/seat:   8.93)</t>
  </si>
  <si>
    <t xml:space="preserve">  7             ..         . ..      .                    .               </t>
  </si>
  <si>
    <t xml:space="preserve">  6     .       ..  .      . ..      .. .        .      ..*.              </t>
  </si>
  <si>
    <t xml:space="preserve">  5     *.      .. ...     ...*.     ....        .      ..*.              </t>
  </si>
  <si>
    <t xml:space="preserve">  4     **      .*.....    ..***.    ....       .*      ..*..             </t>
  </si>
  <si>
    <t xml:space="preserve">  3     **.     .**..**.   ..***.   .**...    ..**..    ..***.       *.   </t>
  </si>
  <si>
    <t xml:space="preserve">  2    .**.  * .********. .*****.   .**.**..  .***.* .  *******      **   </t>
  </si>
  <si>
    <t xml:space="preserve">  1    ****..*..********* .*******..********  .*******..*******.    *****.</t>
  </si>
  <si>
    <t>Sessions:  44 / 21 users</t>
  </si>
  <si>
    <t>Median session length:  85 minutes   (Avg hours used/seat:   5.58)</t>
  </si>
  <si>
    <t xml:space="preserve">  8                                    .                   *.             </t>
  </si>
  <si>
    <t xml:space="preserve">  7                                    *.                  *.             </t>
  </si>
  <si>
    <t xml:space="preserve">  6                                    *.                  *.             </t>
  </si>
  <si>
    <t xml:space="preserve">  5                          *         *.                  *.             </t>
  </si>
  <si>
    <t xml:space="preserve">  4                          *.        *.        ..        **             </t>
  </si>
  <si>
    <t xml:space="preserve">  3                          *.        *.        *.        **             </t>
  </si>
  <si>
    <t xml:space="preserve">  2              .           *.        *.        *.        **.            </t>
  </si>
  <si>
    <t xml:space="preserve">  1     *.      ..           *****.    *.        *.        **.            </t>
  </si>
  <si>
    <t>Sessions:  113 / 95 users</t>
  </si>
  <si>
    <t>Median session length:  6 minutes   (Avg hours used/seat:   8.82)</t>
  </si>
  <si>
    <t xml:space="preserve">  1             .***....  ..**......*********  **.*..*. ..**..*           </t>
  </si>
  <si>
    <t>Sessions:  9 / 4 users</t>
  </si>
  <si>
    <t>Median session length:  82 minutes   (Avg hours used/seat:  11.98)</t>
  </si>
  <si>
    <t xml:space="preserve">  1              ***      ***       **.       **.                         </t>
  </si>
  <si>
    <t>Sessions:  83 / 66 users</t>
  </si>
  <si>
    <t>Median session length:  21 minutes   (Avg hours used/seat:  14.78)</t>
  </si>
  <si>
    <t xml:space="preserve">  2               . ..     .....       *. ..  ..*..      . .*        .    </t>
  </si>
  <si>
    <t xml:space="preserve">  1      *.      ***.*..  .*.****.   .***..* .*****..    ..**.     . *. ..</t>
  </si>
  <si>
    <t>Sessions:  427 / 249 users</t>
  </si>
  <si>
    <t>Maximum simultaneous sessions: 23 / 26 seats.</t>
  </si>
  <si>
    <t>Median session length:  52 minutes   (Avg hours used/seat:  11.51)</t>
  </si>
  <si>
    <t xml:space="preserve"> 21               . .        ...                                          </t>
  </si>
  <si>
    <t xml:space="preserve"> 18               ..*.       ...                                          </t>
  </si>
  <si>
    <t xml:space="preserve"> 15               *.*.       **.     .                                    </t>
  </si>
  <si>
    <t xml:space="preserve"> 12               ****.      ***     .         .                          </t>
  </si>
  <si>
    <t xml:space="preserve">  9               ****.     ****.    .         ..                         </t>
  </si>
  <si>
    <t xml:space="preserve">  6     ..       .*****    .*****.  .*...      ..   .    .            *.  </t>
  </si>
  <si>
    <t xml:space="preserve">  3    .****    ..*****.   .******..******.    ***..**  ... .       ..**. </t>
  </si>
  <si>
    <t>Sessions:  839 / 266 users</t>
  </si>
  <si>
    <t>Median session length:  82 minutes   (Avg hours used/seat:  20.88)</t>
  </si>
  <si>
    <t xml:space="preserve"> 40      ..                                     .                         </t>
  </si>
  <si>
    <t xml:space="preserve"> 35      **.*                           ..      *                         </t>
  </si>
  <si>
    <t xml:space="preserve"> 30     .*****              ..          ..      *.                        </t>
  </si>
  <si>
    <t xml:space="preserve"> 25     ******              .*.         *..     **                        </t>
  </si>
  <si>
    <t xml:space="preserve"> 20     ******      *.     .****      .**..    .**.                       </t>
  </si>
  <si>
    <t xml:space="preserve"> 15    .******     .*.     .*****   . *****    .****       ..        .*   </t>
  </si>
  <si>
    <t xml:space="preserve"> 10    *******   ..***.    ******.  .******.   *****.    ..*.      .***.  </t>
  </si>
  <si>
    <t xml:space="preserve">  5   .*******. .*******. .*******  ********. .*******.  *****     .***** </t>
  </si>
  <si>
    <t>Sessions:  138 / 65 users</t>
  </si>
  <si>
    <t>Median session length:  38 minutes   (Avg hours used/seat:   7.99)</t>
  </si>
  <si>
    <t xml:space="preserve"> 10                                    .                                  </t>
  </si>
  <si>
    <t xml:space="preserve">  8                                  ...                                  </t>
  </si>
  <si>
    <t xml:space="preserve">  6       ..                 ..      ..*           .                      </t>
  </si>
  <si>
    <t xml:space="preserve">  4       **.    ...         ..      .**        ..**.       .             </t>
  </si>
  <si>
    <t xml:space="preserve">  2      .**.   ...*.     ...****. ..***.   .  .*****   .*..**  .   .**.  </t>
  </si>
  <si>
    <t>Sessions:  590 / 416 users</t>
  </si>
  <si>
    <t>Median session length:  23 minutes   (Avg hours used/seat:  27.11)</t>
  </si>
  <si>
    <t xml:space="preserve">  8       ..              ......     .*.*.        ..     ....             </t>
  </si>
  <si>
    <t xml:space="preserve">  7       ...   .. ....   .*****     ****..   ......     ......        .  </t>
  </si>
  <si>
    <t xml:space="preserve">  6       .*.   ..****.   .*****.    *****.   .*.***    .*****.        *. </t>
  </si>
  <si>
    <t xml:space="preserve">  5      .**.   ..****..  .*****.   .*****.  ..*****    .*****.   .  . *..</t>
  </si>
  <si>
    <t xml:space="preserve">  4     *****   ..****..  .*****.   .*****.  ..*****.   *******.  * ...**.</t>
  </si>
  <si>
    <t xml:space="preserve">  3     *****.  ******..  *******.  *******. .*******   *******.  *.*****.</t>
  </si>
  <si>
    <t xml:space="preserve">  2    .*****. .******..  ********  *******. .*******.  ********. *.*****.</t>
  </si>
  <si>
    <t xml:space="preserve">  1   .*******..********  *********.********..********  ********. *.*****.</t>
  </si>
  <si>
    <t>Sessions:  619 / 396 users</t>
  </si>
  <si>
    <t>Median session length:  36 minutes   (Avg hours used/seat:  27.18)</t>
  </si>
  <si>
    <t xml:space="preserve"> 12              ....      . ...               *...      ..               </t>
  </si>
  <si>
    <t xml:space="preserve"> 10             .****.    .*.***     . ...     ***..     ..*.             </t>
  </si>
  <si>
    <t xml:space="preserve">  8       .     .******   .*****    .***.*.   .****.     .**.             </t>
  </si>
  <si>
    <t xml:space="preserve">  6     ..*.    .******   .*****    .******   ******    .***.       .*.   </t>
  </si>
  <si>
    <t xml:space="preserve">  4     ****    *******.  .*****.   *******   ******.   .*****.     .***  </t>
  </si>
  <si>
    <t xml:space="preserve">  2    .****.   *******.  *******  .*******. .*******  .********  . ****  </t>
  </si>
  <si>
    <t>Sessions:  2476 / 1392 users</t>
  </si>
  <si>
    <t>Median session length:  22 minutes   (Avg hours used/seat:  32.10)</t>
  </si>
  <si>
    <t xml:space="preserve"> 27                  ..     ....     ......     .       . . .             </t>
  </si>
  <si>
    <t xml:space="preserve"> 24      ..     .. ....    ..***    .******.   .*...    .*.**         ..  </t>
  </si>
  <si>
    <t xml:space="preserve"> 21      .*     ...****   .*****    .******.  .***...   .****.        ..  </t>
  </si>
  <si>
    <t xml:space="preserve"> 18      .*..   *.*****.  .*****.   .******.  .*****..  .****.       .**. </t>
  </si>
  <si>
    <t xml:space="preserve"> 15      ****   ********  *******.  ********. .******.  ******.     .**** </t>
  </si>
  <si>
    <t xml:space="preserve"> 12      ****.  ********. ********  ********. .*******  ******.     .**** </t>
  </si>
  <si>
    <t xml:space="preserve">  9    ..***** .********. ******** .********..********  *******.   .*****.</t>
  </si>
  <si>
    <t xml:space="preserve">  6    *******..********. ********..******************..********  .*******</t>
  </si>
  <si>
    <t xml:space="preserve">  3   .*******.*******************.*****************************  ********</t>
  </si>
  <si>
    <t>Median session length:  1 minutes   (Avg hours used/seat:   0.13)</t>
  </si>
  <si>
    <t xml:space="preserve">  2                                                                  .    </t>
  </si>
  <si>
    <t xml:space="preserve">  1        ***.      .**.        .         .***. .   .               .    </t>
  </si>
  <si>
    <t>Median session length:  7 minutes   (Avg hours used/seat:   0.20)</t>
  </si>
  <si>
    <t xml:space="preserve">  2                                             .                         </t>
  </si>
  <si>
    <t xml:space="preserve">  1                                  .          .                         </t>
  </si>
  <si>
    <t>Sessions:  173 / 103 users</t>
  </si>
  <si>
    <t>Median session length:  9 minutes   (Avg hours used/seat:  17.39)</t>
  </si>
  <si>
    <t xml:space="preserve">  2      ....... ....*.*. ..*....*.  .....*.. . .. ..*. ....*. .    **    </t>
  </si>
  <si>
    <t xml:space="preserve">  1   ...*****...**.****. *****.**. .****.***...*..***...*..*****  *****. </t>
  </si>
  <si>
    <t>Sessions:  388 / 245 users</t>
  </si>
  <si>
    <t>Median session length:  8 minutes   (Avg hours used/seat:  12.85)</t>
  </si>
  <si>
    <t xml:space="preserve">  4                                  .. ...   . .....                 ... </t>
  </si>
  <si>
    <t xml:space="preserve">  3    .......  ....**.*.  .*...**. .*...**.  ..*..**..   ..        . .**.</t>
  </si>
  <si>
    <t xml:space="preserve">  2    ..***... ***.***** .**..***..********. *.**.**.*...**..... ...*****</t>
  </si>
  <si>
    <t xml:space="preserve">  1   **.*****..****************************..**********.*******. .*******</t>
  </si>
  <si>
    <t>Sessions:  232 / 149 users</t>
  </si>
  <si>
    <t>Median session length:  96 minutes   (Avg hours used/seat:  20.12)</t>
  </si>
  <si>
    <t xml:space="preserve"> 16                                                       ..              </t>
  </si>
  <si>
    <t xml:space="preserve"> 14                                                       **              </t>
  </si>
  <si>
    <t xml:space="preserve"> 12               .            .     . .*.               .**.             </t>
  </si>
  <si>
    <t xml:space="preserve"> 10               . .*.      *.*     * ***        .      .**.             </t>
  </si>
  <si>
    <t xml:space="preserve">  8              .**.*.      *.*.    *.***.      *.      ***.             </t>
  </si>
  <si>
    <t xml:space="preserve">  6              .**.*.      ***.    *.***.      *.      ****             </t>
  </si>
  <si>
    <t xml:space="preserve">  4              .**.*.      ****   .*.***.     .*.     .****.            </t>
  </si>
  <si>
    <t xml:space="preserve">  2    .***.*   .*******. ..*****   ******.   ..**.     .*****.           </t>
  </si>
  <si>
    <t>Sessions:  279 / 153 users</t>
  </si>
  <si>
    <t>Median session length:  55 minutes   (Avg hours used/seat:  10.70)</t>
  </si>
  <si>
    <t xml:space="preserve"> 20                                             .                         </t>
  </si>
  <si>
    <t xml:space="preserve"> 18                                             .                         </t>
  </si>
  <si>
    <t xml:space="preserve"> 16                         .                   . .       .               </t>
  </si>
  <si>
    <t xml:space="preserve"> 14                         ..                  *..       ..              </t>
  </si>
  <si>
    <t xml:space="preserve"> 12                         ...      . ..       *..       ..              </t>
  </si>
  <si>
    <t xml:space="preserve"> 10                         *..      *.*.       **.       ..              </t>
  </si>
  <si>
    <t xml:space="preserve">  8                         *.*      *.**.      **..      .*              </t>
  </si>
  <si>
    <t xml:space="preserve">  6               .         ****     *****      **.*      .*.             </t>
  </si>
  <si>
    <t xml:space="preserve">  4              .. .       ****.   .*****     .****.    .**.             </t>
  </si>
  <si>
    <t xml:space="preserve">  2      .**    .*. *.     *****.   .*******  ..****.   .***.     ..*. .  </t>
  </si>
  <si>
    <t>Sessions:  101 / 43 users</t>
  </si>
  <si>
    <t>Median session length:  61 minutes   (Avg hours used/seat:   5.74)</t>
  </si>
  <si>
    <t xml:space="preserve">  8                                             .                         </t>
  </si>
  <si>
    <t xml:space="preserve">  7                                      ..     .                         </t>
  </si>
  <si>
    <t xml:space="preserve">  6                            ..        .*    .*                         </t>
  </si>
  <si>
    <t xml:space="preserve">  5                  .       . .*        .*.   .*                         </t>
  </si>
  <si>
    <t xml:space="preserve">  4                  *.    ....**      .***.   **..                       </t>
  </si>
  <si>
    <t xml:space="preserve">  3                . **    .*..**.     .****  .**..      ..          *.   </t>
  </si>
  <si>
    <t xml:space="preserve">  2        .      .. **    .*.***.   ..*****. ***.*...  .**.         *.   </t>
  </si>
  <si>
    <t xml:space="preserve">  1     . .*   ..*.*****   .****** .*..*****. ***.**** .****.     ...**.  </t>
  </si>
  <si>
    <t>Sessions:  46 / 19 users</t>
  </si>
  <si>
    <t>Median session length:  119 minutes   (Avg hours used/seat:  16.80)</t>
  </si>
  <si>
    <t xml:space="preserve">  4                         .           .  .*  ..                         </t>
  </si>
  <si>
    <t xml:space="preserve">  3                  . ..  ..*         .*. .*  .*.                        </t>
  </si>
  <si>
    <t xml:space="preserve">  2               . ****.  ***.     .. .*****  ****.. .                   </t>
  </si>
  <si>
    <t xml:space="preserve">  1     **       *********.******.  .********  ****.***              *    </t>
  </si>
  <si>
    <t>Sessions:  84 / 73 users</t>
  </si>
  <si>
    <t>Maximum simultaneous sessions: 13 / 14 seats.</t>
  </si>
  <si>
    <t>Median session length:  151 minutes   (Avg hours used/seat:   9.27)</t>
  </si>
  <si>
    <t xml:space="preserve"> 12               .*           .                                          </t>
  </si>
  <si>
    <t xml:space="preserve"> 10               .*           *.                                 ..      </t>
  </si>
  <si>
    <t xml:space="preserve">  8               **..       *.*.        .                        .*.     </t>
  </si>
  <si>
    <t xml:space="preserve">  6               **.*.      ***.        *.                *      .**     </t>
  </si>
  <si>
    <t xml:space="preserve">  4               **.*.      ***.        *.                **.    .**     </t>
  </si>
  <si>
    <t xml:space="preserve">  2               *****      ****        *.       .***.    ***    .*****  </t>
  </si>
  <si>
    <t>Sessions:  75 / 31 users</t>
  </si>
  <si>
    <t>Median session length:  109 minutes   (Avg hours used/seat:  17.92)</t>
  </si>
  <si>
    <t xml:space="preserve">  5                           .         ..        ..       ..      *.     </t>
  </si>
  <si>
    <t xml:space="preserve">  4                .*.       ..      .. *.        **.    *.*.      **     </t>
  </si>
  <si>
    <t xml:space="preserve">  3                **.       .*.     ...*.       .***.   *.**.    .****   </t>
  </si>
  <si>
    <t xml:space="preserve">  2               .**.     ...*.     .***.     ...***.   *.**.  *..****   </t>
  </si>
  <si>
    <t xml:space="preserve">  1         .**   ***. .*. ****.  .  ****.    .*******. .*****  *.*****   </t>
  </si>
  <si>
    <t>Sessions:  42 / 21 users</t>
  </si>
  <si>
    <t>Maximum simultaneous sessions: 7 / 9 seats.</t>
  </si>
  <si>
    <t>Median session length:  169 minutes   (Avg hours used/seat:  10.77)</t>
  </si>
  <si>
    <t xml:space="preserve">  7                            ..                                         </t>
  </si>
  <si>
    <t xml:space="preserve">  6                            .*                                         </t>
  </si>
  <si>
    <t xml:space="preserve">  5                            .*       ..                                </t>
  </si>
  <si>
    <t xml:space="preserve">  4                            **      .***                          *.   </t>
  </si>
  <si>
    <t xml:space="preserve">  3                 *.       ..**      ****      ..      ...         *.   </t>
  </si>
  <si>
    <t xml:space="preserve">  2     .***       .***.     .***      ****      ****.   ****.      ****. </t>
  </si>
  <si>
    <t xml:space="preserve">  1     .***       .***.     .****   ..*****.    ****.  *****. *.   ****. </t>
  </si>
  <si>
    <t>Sessions:  19 / 10 users</t>
  </si>
  <si>
    <t>Median session length:  139 minutes   (Avg hours used/seat:  14.64)</t>
  </si>
  <si>
    <t xml:space="preserve">  3                                      *.*.  .*                         </t>
  </si>
  <si>
    <t xml:space="preserve">  2              .*                  ***.***.  .*                         </t>
  </si>
  <si>
    <t xml:space="preserve">  1              **.*.      **.***  .*******. ****.     .*                </t>
  </si>
  <si>
    <t xml:space="preserve">  1                        .                    *.                        </t>
  </si>
  <si>
    <t xml:space="preserve">  1                                          .*****                .***** </t>
  </si>
  <si>
    <t>Median session length:  139 minutes   (Avg hours used/seat:   2.32)</t>
  </si>
  <si>
    <t xml:space="preserve">  1                                   **                                  </t>
  </si>
  <si>
    <t>Median session length:  35 minutes   (Avg hours used/seat:   2.30)</t>
  </si>
  <si>
    <t xml:space="preserve">  4                                    .                                  </t>
  </si>
  <si>
    <t xml:space="preserve">  3               .*                  .*                                  </t>
  </si>
  <si>
    <t xml:space="preserve">  2               .*.                 **                                  </t>
  </si>
  <si>
    <t xml:space="preserve">  1               .*****              *****.              .               </t>
  </si>
  <si>
    <t>Lab: acs-yh1700</t>
  </si>
  <si>
    <t>Median session length:  311 minutes   (Avg hours used/seat:   5.18)</t>
  </si>
  <si>
    <t xml:space="preserve">  1              .**.     .*****                                          </t>
  </si>
  <si>
    <t>Median session length:  59 minutes   (Avg hours used/seat:   2.10)</t>
  </si>
  <si>
    <t xml:space="preserve">  1                         ..*.    .**        . *                        </t>
  </si>
  <si>
    <t>Median session length:  134 minutes   (Avg hours used/seat:   7.08)</t>
  </si>
  <si>
    <t xml:space="preserve">  1                       .** *.    *****.              .                 </t>
  </si>
  <si>
    <t>Median session length:  72 minutes   (Avg hours used/seat:  21.23)</t>
  </si>
  <si>
    <t xml:space="preserve">  7      ***.    ..         .                                             </t>
  </si>
  <si>
    <t xml:space="preserve">  6      *****   .**        *.         .                                  </t>
  </si>
  <si>
    <t xml:space="preserve">  5     .*****. .***.       *.        ..                                  </t>
  </si>
  <si>
    <t xml:space="preserve">  4    ..*****. ****.       **        .*.       .                         </t>
  </si>
  <si>
    <t xml:space="preserve">  3    ..*****. ****.      .**.       **.      ..                         </t>
  </si>
  <si>
    <t xml:space="preserve">  2    *************.    *..**.       ***      .*.        ..         .    </t>
  </si>
  <si>
    <t xml:space="preserve">  1   .**************.  ******.       ***..    **..       **.       *..   </t>
  </si>
  <si>
    <t>Sessions:  83 / 43 users</t>
  </si>
  <si>
    <t>Median session length:  128 minutes   (Avg hours used/seat:  18.53)</t>
  </si>
  <si>
    <t xml:space="preserve">  7        . .    .*                            .                         </t>
  </si>
  <si>
    <t xml:space="preserve">  6       ...*.   **        **        .         *.                        </t>
  </si>
  <si>
    <t xml:space="preserve">  5       ****.  .**        **        .*        **                        </t>
  </si>
  <si>
    <t xml:space="preserve">  4      .****.  .**.       **        .*.       **                        </t>
  </si>
  <si>
    <t xml:space="preserve">  3      ***********.       **.       **.       **                        </t>
  </si>
  <si>
    <t xml:space="preserve">  2    ..***********. .     **.       ***       **.       .**.            </t>
  </si>
  <si>
    <t xml:space="preserve">  1   .************** ..   .***       ***.     .******.   ***.     .*.    </t>
  </si>
  <si>
    <t>Sessions:  100 / 50 users</t>
  </si>
  <si>
    <t>Median session length:  89 minutes   (Avg hours used/seat:   5.50)</t>
  </si>
  <si>
    <t xml:space="preserve"> 10        .                                                              </t>
  </si>
  <si>
    <t xml:space="preserve">  9       .*                                                              </t>
  </si>
  <si>
    <t xml:space="preserve">  8      ..**.                        ..                                  </t>
  </si>
  <si>
    <t xml:space="preserve">  7      .****    .                   ..         .                    .   </t>
  </si>
  <si>
    <t xml:space="preserve">  6      .****.  ..                   .*        .*                   *.   </t>
  </si>
  <si>
    <t xml:space="preserve">  5     ..****.  ..                 ..**        .*                   *.   </t>
  </si>
  <si>
    <t xml:space="preserve">  4     .*****.  ..           .     .***.       **                   **   </t>
  </si>
  <si>
    <t xml:space="preserve">  3    .*******  ***.      .  *     .***.       **.                  **.* </t>
  </si>
  <si>
    <t xml:space="preserve">  2    .*******  ****.     ...*     .***.      .***.     . .         **** </t>
  </si>
  <si>
    <t xml:space="preserve">  1   ..******* *******   .*..*.    ****.      ****.     * .        .**** </t>
  </si>
  <si>
    <t>Sessions:  31 / 12 users</t>
  </si>
  <si>
    <t>Median session length:  11 minutes   (Avg hours used/seat:   3.85)</t>
  </si>
  <si>
    <t xml:space="preserve">  1             ...**.     ..**     .*...     ..* .       *               </t>
  </si>
  <si>
    <t xml:space="preserve"> ALL-VLAB       |    84      43     2406     870  |  14.9     28      32 min</t>
  </si>
  <si>
    <t xml:space="preserve"> ALL-XP         |  1323     679    17131    7061  |   8.5     12      42 min</t>
  </si>
  <si>
    <t xml:space="preserve"> acms-ga        |    84      43     2406     870  |  14.9     28      32 min</t>
  </si>
  <si>
    <t xml:space="preserve"> acs-bml        |    67      50      579     353  |  10.8      8      80 min</t>
  </si>
  <si>
    <t xml:space="preserve"> acs-bmlgl      |     4       4       90      49  |  20.5     22      56 min</t>
  </si>
  <si>
    <t xml:space="preserve"> acs-gl1e       |    81      80     1914    1125  |  20.5     23      53 min</t>
  </si>
  <si>
    <t xml:space="preserve"> acs-gl1w       |    58      54     1394     851  |  15.4     24      38 min</t>
  </si>
  <si>
    <t xml:space="preserve"> acs-gl2095     |    18      18      203     110  |  19.9     11     108 min</t>
  </si>
  <si>
    <t xml:space="preserve"> acs-glb        |    45      43      759     439  |  13.5     16      50 min</t>
  </si>
  <si>
    <t xml:space="preserve"> acs-glbsw      |    24      24      390     245  |  17.5     16      65 min</t>
  </si>
  <si>
    <t xml:space="preserve"> acs-glbw       |    53      51      614     393  |  10.8     11      58 min</t>
  </si>
  <si>
    <t>Sessions:  2406 / 870 users</t>
  </si>
  <si>
    <t>Maximum simultaneous sessions: 43 / 84 seats.</t>
  </si>
  <si>
    <t>Median session length:  34 minutes   (Avg hours used/seat:  14.94)</t>
  </si>
  <si>
    <t xml:space="preserve"> 40             .</t>
  </si>
  <si>
    <t xml:space="preserve"> 35         .   .            ..</t>
  </si>
  <si>
    <t xml:space="preserve"> 30      . .*   .    . .     .....</t>
  </si>
  <si>
    <t xml:space="preserve"> 25      ...*.  *  . ...     .****.   .</t>
  </si>
  <si>
    <t xml:space="preserve"> 20     .**.**  *  . ***.  ...****.  .*.                             ..</t>
  </si>
  <si>
    <t xml:space="preserve"> 15    ..*****. *. *.***. ..******. ..*.                   ...      .**...</t>
  </si>
  <si>
    <t xml:space="preserve"> 10    *******. ********. ********. ****... .    .  ..   .*.** .   .*****.</t>
  </si>
  <si>
    <t xml:space="preserve">  5   .*******..*********.*********.*******.. .***..**. .*******. .*******</t>
  </si>
  <si>
    <t xml:space="preserve">     Su 11/24  Mo 11/25  Tu 11/26  We 11/27  Th 11/28  Fr 11/29  Sa 11/30</t>
  </si>
  <si>
    <t>Sessions:  17131 / 7061 users</t>
  </si>
  <si>
    <t>Maximum simultaneous sessions: 679 / 1323 seats.</t>
  </si>
  <si>
    <t>Median session length:  44 minutes   (Avg hours used/seat:   8.52)</t>
  </si>
  <si>
    <t>650                .         .</t>
  </si>
  <si>
    <t>585               .*.        *</t>
  </si>
  <si>
    <t>520              .***       .*.</t>
  </si>
  <si>
    <t>455              .***.     .***</t>
  </si>
  <si>
    <t>390      ..      *****     .***.      *</t>
  </si>
  <si>
    <t>325      **.     ******.  .*****.    ***</t>
  </si>
  <si>
    <t>260      ***.   .******.  .******    ***.</t>
  </si>
  <si>
    <t>195     .****.  .*******  .******.  .****</t>
  </si>
  <si>
    <t>130     ******. ********. ********  *****.</t>
  </si>
  <si>
    <t xml:space="preserve"> 65    *******..********..********. ******.                          .*</t>
  </si>
  <si>
    <t>Sessions:  57 / 47 users</t>
  </si>
  <si>
    <t>Median session length:  77 minutes   (Avg hours used/seat:   2.03)</t>
  </si>
  <si>
    <t xml:space="preserve"> 21                          .</t>
  </si>
  <si>
    <t xml:space="preserve"> 18                          *</t>
  </si>
  <si>
    <t xml:space="preserve"> 15                          *       .</t>
  </si>
  <si>
    <t xml:space="preserve"> 12                          *       .</t>
  </si>
  <si>
    <t xml:space="preserve">  9                          *       *.</t>
  </si>
  <si>
    <t xml:space="preserve">  6                          *       *.</t>
  </si>
  <si>
    <t xml:space="preserve">  3                ..     ...*.     .*.</t>
  </si>
  <si>
    <t>Sessions:  393 / 312 users</t>
  </si>
  <si>
    <t>Maximum simultaneous sessions: 27 / 40 seats.</t>
  </si>
  <si>
    <t>Median session length:  33 minutes   (Avg hours used/seat:   4.21)</t>
  </si>
  <si>
    <t xml:space="preserve"> 27                          .</t>
  </si>
  <si>
    <t xml:space="preserve"> 24                        ...</t>
  </si>
  <si>
    <t xml:space="preserve"> 21                        ...       .</t>
  </si>
  <si>
    <t xml:space="preserve"> 18              ...       .*.       ..</t>
  </si>
  <si>
    <t xml:space="preserve"> 15              ...      .***       ..</t>
  </si>
  <si>
    <t xml:space="preserve"> 12              .**      .***      .*..</t>
  </si>
  <si>
    <t xml:space="preserve">  9              ***.     .***      .*..</t>
  </si>
  <si>
    <t xml:space="preserve">  6             .***.     ****.     .***</t>
  </si>
  <si>
    <t xml:space="preserve">  3             .***.     ****.     ****.</t>
  </si>
  <si>
    <t>Sessions:  340 / 227 users</t>
  </si>
  <si>
    <t>Median session length:  47 minutes   (Avg hours used/seat:  10.93)</t>
  </si>
  <si>
    <t xml:space="preserve"> 18                                  .</t>
  </si>
  <si>
    <t xml:space="preserve"> 16               ..         .       ..</t>
  </si>
  <si>
    <t xml:space="preserve"> 14               .*.        .       ...</t>
  </si>
  <si>
    <t xml:space="preserve"> 12              .**.       .*..     ...</t>
  </si>
  <si>
    <t xml:space="preserve"> 10              .***      ..*..     ***.</t>
  </si>
  <si>
    <t xml:space="preserve">  8              ****..   .*.***.   .***.</t>
  </si>
  <si>
    <t xml:space="preserve">  6      ...     ******.  .******   .****</t>
  </si>
  <si>
    <t xml:space="preserve">  4     .**... ..******.  *******   .****</t>
  </si>
  <si>
    <t xml:space="preserve">  2   ..******..********..*******.  .****.                             ..</t>
  </si>
  <si>
    <t>Sessions:  353 / 215 users</t>
  </si>
  <si>
    <t>Median session length:  59 minutes   (Avg hours used/seat:  12.18)</t>
  </si>
  <si>
    <t xml:space="preserve"> 21                .</t>
  </si>
  <si>
    <t xml:space="preserve"> 18               .*.</t>
  </si>
  <si>
    <t xml:space="preserve"> 15               **....    ...        .</t>
  </si>
  <si>
    <t xml:space="preserve"> 12               ****.*.  .***.      **</t>
  </si>
  <si>
    <t xml:space="preserve">  9      .       .******. .****.     .**.</t>
  </si>
  <si>
    <t xml:space="preserve">  6     **. .*. .*******. ******    .****.                           ..</t>
  </si>
  <si>
    <t xml:space="preserve">  3    .******. ********..********. ******.                         .***</t>
  </si>
  <si>
    <t>Sessions:  367 / 253 users</t>
  </si>
  <si>
    <t>Maximum simultaneous sessions: 24 / 39 seats.</t>
  </si>
  <si>
    <t>Median session length:  47 minutes   (Avg hours used/seat:   6.66)</t>
  </si>
  <si>
    <t xml:space="preserve"> 24                                   .</t>
  </si>
  <si>
    <t xml:space="preserve"> 21                                  ..</t>
  </si>
  <si>
    <t xml:space="preserve"> 18               ...        ..      .*</t>
  </si>
  <si>
    <t xml:space="preserve"> 15              ...*      ..*.      .*.</t>
  </si>
  <si>
    <t xml:space="preserve"> 12              .***.     .***      **.</t>
  </si>
  <si>
    <t xml:space="preserve">  9              .***..    ****.     ***</t>
  </si>
  <si>
    <t xml:space="preserve">  6              ******   .******   .***.</t>
  </si>
  <si>
    <t xml:space="preserve">  3    *..      .*******. *******. .*****.                              *</t>
  </si>
  <si>
    <t>Median session length:  19 minutes   (Avg hours used/seat:   0.32)</t>
  </si>
  <si>
    <t xml:space="preserve">  1                 .</t>
  </si>
  <si>
    <t>Sessions:  579 / 353 users</t>
  </si>
  <si>
    <t>Maximum simultaneous sessions: 50 / 67 seats.</t>
  </si>
  <si>
    <t>Median session length:  84 minutes   (Avg hours used/seat:  10.78)</t>
  </si>
  <si>
    <t xml:space="preserve"> 50               .</t>
  </si>
  <si>
    <t xml:space="preserve"> 45      .        ..</t>
  </si>
  <si>
    <t xml:space="preserve"> 40      *.       **.</t>
  </si>
  <si>
    <t xml:space="preserve"> 35      ***      ***.</t>
  </si>
  <si>
    <t xml:space="preserve"> 30      ***.     ***.</t>
  </si>
  <si>
    <t xml:space="preserve"> 25     .****    .***.       ..</t>
  </si>
  <si>
    <t xml:space="preserve"> 20     .****.   .****.    .*** .      ..</t>
  </si>
  <si>
    <t xml:space="preserve"> 15     .****.   ******.  .****.*.   ....</t>
  </si>
  <si>
    <t xml:space="preserve"> 10     ******  .*******  .*******  .****</t>
  </si>
  <si>
    <t xml:space="preserve">  5     ******  ********  ********  *****</t>
  </si>
  <si>
    <t>Sessions:  90 / 49 users</t>
  </si>
  <si>
    <t>Median session length:  53 minutes   (Avg hours used/seat:  20.53)</t>
  </si>
  <si>
    <t xml:space="preserve">  4    *  .. ....     ....</t>
  </si>
  <si>
    <t xml:space="preserve">  3   .*. *****..  .  **.* . .        .           *       **.         ....</t>
  </si>
  <si>
    <t xml:space="preserve">  2   .*..*****....*  ****.*... .     ..         .***    .****      ..***.</t>
  </si>
  <si>
    <t xml:space="preserve">  1   **************..********..**... **.*..    .****.  ..*****     ******</t>
  </si>
  <si>
    <t>Sessions:  15 / 13 users</t>
  </si>
  <si>
    <t>Median session length:  27 minutes   (Avg hours used/seat:   1.10)</t>
  </si>
  <si>
    <t xml:space="preserve">  3                .</t>
  </si>
  <si>
    <t xml:space="preserve">  2               .. .       .</t>
  </si>
  <si>
    <t xml:space="preserve">  1              ****..     .**.      .</t>
  </si>
  <si>
    <t>Sessions:  208 / 108 users</t>
  </si>
  <si>
    <t>Maximum simultaneous sessions: 22 / 30 seats.</t>
  </si>
  <si>
    <t>Median session length:  68 minutes   (Avg hours used/seat:   6.35)</t>
  </si>
  <si>
    <t xml:space="preserve"> 21              .           .</t>
  </si>
  <si>
    <t xml:space="preserve"> 18              .           *</t>
  </si>
  <si>
    <t xml:space="preserve"> 15              ..   .     .*</t>
  </si>
  <si>
    <t xml:space="preserve"> 12       .      ** ..*     .*</t>
  </si>
  <si>
    <t xml:space="preserve">  9      ***.*   ******.    **.        .</t>
  </si>
  <si>
    <t xml:space="preserve">  6     .*****.  ******.   .**..      ..</t>
  </si>
  <si>
    <t xml:space="preserve">  3    .******.  *******   ****.      ..                           .*.</t>
  </si>
  <si>
    <t>Sessions:  21 / 16 users</t>
  </si>
  <si>
    <t>Median session length:  73 minutes   (Avg hours used/seat:   1.76)</t>
  </si>
  <si>
    <t xml:space="preserve">  3                                  .  .</t>
  </si>
  <si>
    <t xml:space="preserve">  2       ..                .*       ***.</t>
  </si>
  <si>
    <t xml:space="preserve">  1    .****.     .**.**   ..*  ..  .*****.              *****.</t>
  </si>
  <si>
    <t>Sessions:  58 / 45 users</t>
  </si>
  <si>
    <t>Maximum simultaneous sessions: 4 / 28 seats.</t>
  </si>
  <si>
    <t>Median session length:  69 minutes   (Avg hours used/seat:   2.03)</t>
  </si>
  <si>
    <t xml:space="preserve">  4      .         .        . .</t>
  </si>
  <si>
    <t xml:space="preserve">  3      *.       .* .     .. .*     .</t>
  </si>
  <si>
    <t xml:space="preserve">  2     .*.     .***.***.  .*..*..   *.. *.     .***               .**.</t>
  </si>
  <si>
    <t xml:space="preserve">  1     .**.  .*.*********.*******. .*..**.     .***.*.   ***.     ****</t>
  </si>
  <si>
    <t>Sessions:  193 / 112 users</t>
  </si>
  <si>
    <t>Maximum simultaneous sessions: 16 / 39 seats.</t>
  </si>
  <si>
    <t>Median session length:  82 minutes   (Avg hours used/seat:   6.91)</t>
  </si>
  <si>
    <t xml:space="preserve"> 16                          ..</t>
  </si>
  <si>
    <t xml:space="preserve"> 14                          ..</t>
  </si>
  <si>
    <t xml:space="preserve"> 12               ...        ..</t>
  </si>
  <si>
    <t xml:space="preserve"> 10               **.        **..</t>
  </si>
  <si>
    <t xml:space="preserve">  8      ..       ***.  .   .****      ..</t>
  </si>
  <si>
    <t xml:space="preserve">  6     .**       ***.*..  .*****.    ...                             .*</t>
  </si>
  <si>
    <t xml:space="preserve">  4     .**.      *******  .******.  .***..*                         ***.</t>
  </si>
  <si>
    <t xml:space="preserve">  2    .*****.  .******** .********  *******.      ****   .**  .    .****</t>
  </si>
  <si>
    <t>Sessions:  321 / 225 users</t>
  </si>
  <si>
    <t>Maximum simultaneous sessions: 38 / 44 seats.</t>
  </si>
  <si>
    <t>Median session length:  84 minutes   (Avg hours used/seat:   8.14)</t>
  </si>
  <si>
    <t xml:space="preserve"> 36                ..</t>
  </si>
  <si>
    <t xml:space="preserve"> 32                ..</t>
  </si>
  <si>
    <t xml:space="preserve"> 28                *.         .</t>
  </si>
  <si>
    <t xml:space="preserve"> 24              ..**        ..</t>
  </si>
  <si>
    <t xml:space="preserve"> 20              .***        .*.</t>
  </si>
  <si>
    <t xml:space="preserve"> 16              ****.       ***</t>
  </si>
  <si>
    <t xml:space="preserve"> 12              ****. ..   .***.    .</t>
  </si>
  <si>
    <t xml:space="preserve">  8             .****..*.   ****.    *.</t>
  </si>
  <si>
    <t xml:space="preserve">  4      ***.   .******** .*****.   .**  .                            .*.</t>
  </si>
  <si>
    <t>Median session length:  82 minutes   (Avg hours used/seat:   3.02)</t>
  </si>
  <si>
    <t xml:space="preserve">  2                        ..</t>
  </si>
  <si>
    <t xml:space="preserve">  1              .. .      **</t>
  </si>
  <si>
    <t>Sessions:  215 / 131 users</t>
  </si>
  <si>
    <t>Maximum simultaneous sessions: 19 / 30 seats.</t>
  </si>
  <si>
    <t>Median session length:  93 minutes   (Avg hours used/seat:   9.13)</t>
  </si>
  <si>
    <t xml:space="preserve"> 18                          .</t>
  </si>
  <si>
    <t xml:space="preserve"> 16                          *</t>
  </si>
  <si>
    <t xml:space="preserve"> 14                .         *</t>
  </si>
  <si>
    <t xml:space="preserve"> 12       .        *.       .*.</t>
  </si>
  <si>
    <t xml:space="preserve"> 10       *       .**..     **..      .</t>
  </si>
  <si>
    <t xml:space="preserve">  8      .*      ..****.    ****     .*.</t>
  </si>
  <si>
    <t xml:space="preserve">  6    ...*.     .*****..  .****     .**</t>
  </si>
  <si>
    <t xml:space="preserve">  4    ..***     ********.*******    ***</t>
  </si>
  <si>
    <t xml:space="preserve">  2    *******...*****************.*.******.</t>
  </si>
  <si>
    <t>Sessions:  188 / 113 users</t>
  </si>
  <si>
    <t>Maximum simultaneous sessions: 11 / 25 seats.</t>
  </si>
  <si>
    <t>Median session length:  81 minutes   (Avg hours used/seat:   7.69)</t>
  </si>
  <si>
    <t xml:space="preserve"> 10     .*           .      ..       .</t>
  </si>
  <si>
    <t xml:space="preserve">  8     .*...        .*.    .*.      *.</t>
  </si>
  <si>
    <t xml:space="preserve">  6     ***.**.    *.**.   .**..     *..                             .*</t>
  </si>
  <si>
    <t xml:space="preserve">  4    .******.  ..*.***. ..****..  .***                             **</t>
  </si>
  <si>
    <t xml:space="preserve">  2    *******.  ******** ********  **** .      *....     * ***.  .*****</t>
  </si>
  <si>
    <t>Sessions:  226 / 120 users</t>
  </si>
  <si>
    <t>Maximum simultaneous sessions: 20 / 31 seats.</t>
  </si>
  <si>
    <t>Median session length:  69 minutes   (Avg hours used/seat:   8.02)</t>
  </si>
  <si>
    <t xml:space="preserve"> 20                  .</t>
  </si>
  <si>
    <t xml:space="preserve"> 18                  .</t>
  </si>
  <si>
    <t xml:space="preserve"> 16                 .*.</t>
  </si>
  <si>
    <t xml:space="preserve"> 14       .         .*.</t>
  </si>
  <si>
    <t xml:space="preserve"> 12       *       ..**.         .</t>
  </si>
  <si>
    <t xml:space="preserve"> 10      .*      .*.***    .  . *        .</t>
  </si>
  <si>
    <t xml:space="preserve">  8      .*      ******    ...*.*.  .   .*</t>
  </si>
  <si>
    <t xml:space="preserve">  6      **.     ******   .*.*****  ... .*</t>
  </si>
  <si>
    <t xml:space="preserve">  4     .**. *.  ******.. .*.***** .*** **</t>
  </si>
  <si>
    <t xml:space="preserve">  2    .******* .******** *********.***.***                          **.</t>
  </si>
  <si>
    <t>Sessions:  28 / 19 users</t>
  </si>
  <si>
    <t>Median session length:  19 minutes   (Avg hours used/seat:   2.85)</t>
  </si>
  <si>
    <t xml:space="preserve">  2                .**        .*    ..</t>
  </si>
  <si>
    <t xml:space="preserve">  1    ..          .****.  .****    .*  **</t>
  </si>
  <si>
    <t>Sessions:  123 / 88 users</t>
  </si>
  <si>
    <t>Median session length:  87 minutes   (Avg hours used/seat:   9.83)</t>
  </si>
  <si>
    <t xml:space="preserve"> 14                         ..        ..</t>
  </si>
  <si>
    <t xml:space="preserve"> 12               ..        .*      ..**</t>
  </si>
  <si>
    <t xml:space="preserve"> 10              ..*      ..**      .***</t>
  </si>
  <si>
    <t xml:space="preserve">  8             .*.*      ..**      .***</t>
  </si>
  <si>
    <t xml:space="preserve">  6             .***      .***      .***</t>
  </si>
  <si>
    <t xml:space="preserve">  4             .***      .***.     ****</t>
  </si>
  <si>
    <t xml:space="preserve">  2             .*******  .****     *****</t>
  </si>
  <si>
    <t>Median session length:  457 minutes   (Avg hours used/seat:  16.03)</t>
  </si>
  <si>
    <t xml:space="preserve">  1            .*****      .****.  ******               .*****     .*****</t>
  </si>
  <si>
    <t>Sessions:  123 / 75 users</t>
  </si>
  <si>
    <t>Median session length:  99 minutes   (Avg hours used/seat:  13.90)</t>
  </si>
  <si>
    <t xml:space="preserve"> 12              ..*      ....      .*.*</t>
  </si>
  <si>
    <t xml:space="preserve"> 10              *.*      ..**      .*.*</t>
  </si>
  <si>
    <t xml:space="preserve">  8             .*.*      .***      ****</t>
  </si>
  <si>
    <t xml:space="preserve">  6             .*.*.     .***      ****</t>
  </si>
  <si>
    <t xml:space="preserve">  4             .***.     .***      ****.</t>
  </si>
  <si>
    <t xml:space="preserve">  2             .****     .***.     *****</t>
  </si>
  <si>
    <t>Sessions:  84 / 57 users</t>
  </si>
  <si>
    <t>Maximum simultaneous sessions: 15 / 22 seats.</t>
  </si>
  <si>
    <t>Median session length:  65 minutes   (Avg hours used/seat:   2.94)</t>
  </si>
  <si>
    <t xml:space="preserve"> 12                        ..</t>
  </si>
  <si>
    <t xml:space="preserve"> 10                        ..        ..</t>
  </si>
  <si>
    <t xml:space="preserve">  8                        ..        ..</t>
  </si>
  <si>
    <t xml:space="preserve">  6                       .**.       ..</t>
  </si>
  <si>
    <t xml:space="preserve">  4              ..       .***..     **.</t>
  </si>
  <si>
    <t xml:space="preserve">  2             .*...     .*****.    ***.</t>
  </si>
  <si>
    <t xml:space="preserve">  1                                     .</t>
  </si>
  <si>
    <t>Sessions:  151 / 100 users</t>
  </si>
  <si>
    <t>Maximum simultaneous sessions: 11 / 14 seats.</t>
  </si>
  <si>
    <t>Median session length:  42 minutes   (Avg hours used/seat:   7.29)</t>
  </si>
  <si>
    <t xml:space="preserve">  8                         .*</t>
  </si>
  <si>
    <t xml:space="preserve">  6           .            .**.      .</t>
  </si>
  <si>
    <t xml:space="preserve">  4      .*   .    .. .   ..***.    .*..</t>
  </si>
  <si>
    <t xml:space="preserve">  2    .**** .*...**.**.  .****.  *.*****            .*         *.      *.</t>
  </si>
  <si>
    <t>Sessions:  97 / 44 users</t>
  </si>
  <si>
    <t>Median session length:  30 minutes   (Avg hours used/seat:   3.95)</t>
  </si>
  <si>
    <t xml:space="preserve">  8              .</t>
  </si>
  <si>
    <t xml:space="preserve">  7              .         . .</t>
  </si>
  <si>
    <t xml:space="preserve">  6             ..  .      ..*.</t>
  </si>
  <si>
    <t xml:space="preserve">  5      ..     .....     .*.*..</t>
  </si>
  <si>
    <t xml:space="preserve">  4     **.     .**.* .   .****.     .</t>
  </si>
  <si>
    <t xml:space="preserve">  3     ****..  .****..   .******.  .. .                     .</t>
  </si>
  <si>
    <t xml:space="preserve">  2    .******. .****.*.  .*******. .*.. .*.                 *       .</t>
  </si>
  <si>
    <t xml:space="preserve">  1    .*******.********. .******** *******.      ..        ** .   ...</t>
  </si>
  <si>
    <t>Sessions:  34 / 27 users</t>
  </si>
  <si>
    <t>Median session length:  34 minutes   (Avg hours used/seat:   0.92)</t>
  </si>
  <si>
    <t xml:space="preserve"> 10                        .</t>
  </si>
  <si>
    <t xml:space="preserve">  9                        .</t>
  </si>
  <si>
    <t xml:space="preserve">  8                        .</t>
  </si>
  <si>
    <t xml:space="preserve">  7                        .</t>
  </si>
  <si>
    <t xml:space="preserve">  6                        ..</t>
  </si>
  <si>
    <t xml:space="preserve">  5                        ..</t>
  </si>
  <si>
    <t xml:space="preserve">  4                       ...         .</t>
  </si>
  <si>
    <t xml:space="preserve">  3                       ...         .</t>
  </si>
  <si>
    <t xml:space="preserve">  2               ..      *...        .</t>
  </si>
  <si>
    <t xml:space="preserve">  1               ..      **.*        *.</t>
  </si>
  <si>
    <t>Sessions:  405 / 253 users</t>
  </si>
  <si>
    <t>Maximum simultaneous sessions: 23 / 30 seats.</t>
  </si>
  <si>
    <t>Median session length:  46 minutes   (Avg hours used/seat:  12.41)</t>
  </si>
  <si>
    <t xml:space="preserve"> 21                 .  .     .</t>
  </si>
  <si>
    <t xml:space="preserve"> 18                 ....    .*..</t>
  </si>
  <si>
    <t xml:space="preserve"> 15                 ****    .*.*</t>
  </si>
  <si>
    <t xml:space="preserve"> 12      ...     ..*****.   .***.       ..</t>
  </si>
  <si>
    <t xml:space="preserve">  9     .****    .******.   .****.      .*</t>
  </si>
  <si>
    <t xml:space="preserve">  6     *****.  .*******.  *.*****.  .. ****               .*</t>
  </si>
  <si>
    <t xml:space="preserve">  3    *******..********* .*******. .*..****  .           *****       ..</t>
  </si>
  <si>
    <t>Sessions:  1914 / 1125 users</t>
  </si>
  <si>
    <t>Median session length:  59 minutes   (Avg hours used/seat:  20.51)</t>
  </si>
  <si>
    <t xml:space="preserve"> 80                .</t>
  </si>
  <si>
    <t xml:space="preserve"> 75               ..          .</t>
  </si>
  <si>
    <t xml:space="preserve"> 70               **.      . ..</t>
  </si>
  <si>
    <t xml:space="preserve"> 65              .**.      ..**.</t>
  </si>
  <si>
    <t xml:space="preserve"> 60      ..      .**..     ..**..</t>
  </si>
  <si>
    <t xml:space="preserve"> 55      .*      ***...   ..*****</t>
  </si>
  <si>
    <t xml:space="preserve"> 50      .*. ..  ****...  .******      .</t>
  </si>
  <si>
    <t xml:space="preserve"> 45      **....  ******.. .******     .*</t>
  </si>
  <si>
    <t xml:space="preserve"> 40      *****.  *******. .******.    .*.</t>
  </si>
  <si>
    <t xml:space="preserve"> 35      *****.  *******. .******.    **.</t>
  </si>
  <si>
    <t xml:space="preserve"> 30     .*****. .*******. .*******.  ****</t>
  </si>
  <si>
    <t xml:space="preserve"> 25     ******. .*******. ********.  ****</t>
  </si>
  <si>
    <t xml:space="preserve"> 20     ******. .*******..********. .****</t>
  </si>
  <si>
    <t xml:space="preserve"> 15    .*******.********..********. .****</t>
  </si>
  <si>
    <t xml:space="preserve"> 10    .*************************** .****</t>
  </si>
  <si>
    <t xml:space="preserve">  5    ****************************.*****</t>
  </si>
  <si>
    <t>Sessions:  1394 / 851 users</t>
  </si>
  <si>
    <t>Maximum simultaneous sessions: 54 / 58 seats.</t>
  </si>
  <si>
    <t>Median session length:  45 minutes   (Avg hours used/seat:  15.42)</t>
  </si>
  <si>
    <t xml:space="preserve"> 50              .*..      ....</t>
  </si>
  <si>
    <t xml:space="preserve"> 45              ****      ***.</t>
  </si>
  <si>
    <t xml:space="preserve"> 40      ..     .****..    ****</t>
  </si>
  <si>
    <t xml:space="preserve"> 35     .*.     .******   .****.     .*.</t>
  </si>
  <si>
    <t xml:space="preserve"> 30     .**.    .******.  .*****.    ***</t>
  </si>
  <si>
    <t xml:space="preserve"> 25     .****   .******.  .******   .***.</t>
  </si>
  <si>
    <t xml:space="preserve"> 20     *****.  ********  .******   .***.</t>
  </si>
  <si>
    <t xml:space="preserve"> 15    .******  ********  *******.  *****</t>
  </si>
  <si>
    <t xml:space="preserve"> 10    .****** .******** .*******.  *****</t>
  </si>
  <si>
    <t xml:space="preserve">  5    ******* .******** .******** .*****</t>
  </si>
  <si>
    <t>Sessions:  203 / 110 users</t>
  </si>
  <si>
    <t>Median session length:  137 minutes   (Avg hours used/seat:  19.85)</t>
  </si>
  <si>
    <t xml:space="preserve"> 18               ..         .. .</t>
  </si>
  <si>
    <t xml:space="preserve"> 16               **.       .**.*</t>
  </si>
  <si>
    <t xml:space="preserve"> 14               ***.     .*****</t>
  </si>
  <si>
    <t xml:space="preserve"> 12              .***..    .*****     ..</t>
  </si>
  <si>
    <t xml:space="preserve"> 10      ..**    .****.    .*****.   .**.</t>
  </si>
  <si>
    <t xml:space="preserve">  8      ****    ******.  .******.   .**.</t>
  </si>
  <si>
    <t xml:space="preserve">  6     .*****.  *******. .*******  *.**.</t>
  </si>
  <si>
    <t xml:space="preserve">  4     ******. .*******. .*******  *****</t>
  </si>
  <si>
    <t xml:space="preserve">  2    *******. .********.********. *****.</t>
  </si>
  <si>
    <t>Sessions:  759 / 439 users</t>
  </si>
  <si>
    <t>Maximum simultaneous sessions: 43 / 45 seats.</t>
  </si>
  <si>
    <t>Median session length:  53 minutes   (Avg hours used/seat:  13.49)</t>
  </si>
  <si>
    <t xml:space="preserve"> 40                ..        .</t>
  </si>
  <si>
    <t xml:space="preserve"> 35               ***        .</t>
  </si>
  <si>
    <t xml:space="preserve"> 30              .***.     ....</t>
  </si>
  <si>
    <t xml:space="preserve"> 25              *****.    .**.       ..</t>
  </si>
  <si>
    <t xml:space="preserve"> 20      .*.     ******    ****..    *..</t>
  </si>
  <si>
    <t xml:space="preserve"> 15      .**     ******.  .******.   ***.</t>
  </si>
  <si>
    <t xml:space="preserve"> 10     ..***.  .*******  .*******  .****</t>
  </si>
  <si>
    <t xml:space="preserve">  5    .******  ********  ********  *****</t>
  </si>
  <si>
    <t>Sessions:  390 / 245 users</t>
  </si>
  <si>
    <t>Median session length:  75 minutes   (Avg hours used/seat:  17.51)</t>
  </si>
  <si>
    <t xml:space="preserve"> 24              . .         .</t>
  </si>
  <si>
    <t xml:space="preserve"> 21              *.*.       .*.</t>
  </si>
  <si>
    <t xml:space="preserve"> 18              ****.      **.      ..</t>
  </si>
  <si>
    <t xml:space="preserve"> 15      ...     ****.     .**.      .*.</t>
  </si>
  <si>
    <t xml:space="preserve"> 12     .**..    ****...  .****..    .**</t>
  </si>
  <si>
    <t xml:space="preserve">  9     .****.  .*******  .****.*    ***</t>
  </si>
  <si>
    <t xml:space="preserve">  6     ******  .*******  .******.   ***.</t>
  </si>
  <si>
    <t xml:space="preserve">  3    .******  ********  ********  .****</t>
  </si>
  <si>
    <t>Sessions:  614 / 393 users</t>
  </si>
  <si>
    <t>Median session length:  65 minutes   (Avg hours used/seat:  10.78)</t>
  </si>
  <si>
    <t xml:space="preserve"> 50                .</t>
  </si>
  <si>
    <t xml:space="preserve"> 45               .*.</t>
  </si>
  <si>
    <t xml:space="preserve"> 40              .**.</t>
  </si>
  <si>
    <t xml:space="preserve"> 35              .***.      ..</t>
  </si>
  <si>
    <t xml:space="preserve"> 30              .***.      .*.</t>
  </si>
  <si>
    <t xml:space="preserve"> 25              .***.      **.</t>
  </si>
  <si>
    <t xml:space="preserve"> 20      .*.     *****.    .***.</t>
  </si>
  <si>
    <t xml:space="preserve"> 15      ***     ******.  .*****      ..</t>
  </si>
  <si>
    <t xml:space="preserve"> 10     .***.    *******  .*****.    ***.</t>
  </si>
  <si>
    <t xml:space="preserve">  5     ******  .*******  .******.  .****</t>
  </si>
  <si>
    <t>Sessions:  20 / 10 users</t>
  </si>
  <si>
    <t>Median session length:  12 minutes   (Avg hours used/seat:   2.10)</t>
  </si>
  <si>
    <t xml:space="preserve">  2              . .        .           .</t>
  </si>
  <si>
    <t xml:space="preserve">  1             ....       .* . .   .   .</t>
  </si>
  <si>
    <t>Sessions:  209 / 96 users</t>
  </si>
  <si>
    <t>Maximum simultaneous sessions: 7 / 10 seats.</t>
  </si>
  <si>
    <t>Median session length:  4 minutes   (Avg hours used/seat:   1.14)</t>
  </si>
  <si>
    <t xml:space="preserve">  7             .  .</t>
  </si>
  <si>
    <t xml:space="preserve">  6             . ...</t>
  </si>
  <si>
    <t xml:space="preserve">  5             ......</t>
  </si>
  <si>
    <t xml:space="preserve">  4             ....*.    ...         .</t>
  </si>
  <si>
    <t xml:space="preserve">  3             ..****    ....       ...           .         .       .</t>
  </si>
  <si>
    <t xml:space="preserve">  2    *.      .*******   ***...    ..**.        .***      **.      *..</t>
  </si>
  <si>
    <t xml:space="preserve">  1   ******.  ********. .*****.**  .***..     .*****      **.    .*****</t>
  </si>
  <si>
    <t>Sessions:  22 / 18 users</t>
  </si>
  <si>
    <t>Maximum simultaneous sessions: 12 / 15 seats.</t>
  </si>
  <si>
    <t>Median session length:  93 minutes   (Avg hours used/seat:   1.73)</t>
  </si>
  <si>
    <t xml:space="preserve"> 10               *</t>
  </si>
  <si>
    <t xml:space="preserve">  6               *.                  *</t>
  </si>
  <si>
    <t xml:space="preserve">  4               *.                  *</t>
  </si>
  <si>
    <t xml:space="preserve">  2              .*.                 .*.</t>
  </si>
  <si>
    <t>Sessions:  72 / 57 users</t>
  </si>
  <si>
    <t>Median session length:  16 minutes   (Avg hours used/seat:  11.40)</t>
  </si>
  <si>
    <t xml:space="preserve">  6                        ..*       ...</t>
  </si>
  <si>
    <t xml:space="preserve">  5                        .**.      .*..</t>
  </si>
  <si>
    <t xml:space="preserve">  4              ..        .**.      .***</t>
  </si>
  <si>
    <t xml:space="preserve">  3              .*        .***      .***  .</t>
  </si>
  <si>
    <t xml:space="preserve">  2              **.       ****      .******.</t>
  </si>
  <si>
    <t xml:space="preserve">  1             .***.      ****      *******.</t>
  </si>
  <si>
    <t>Sessions:  20 / 7 users</t>
  </si>
  <si>
    <t>Median session length:  146 minutes   (Avg hours used/seat:   5.08)</t>
  </si>
  <si>
    <t xml:space="preserve">  3                *                  .*</t>
  </si>
  <si>
    <t xml:space="preserve">  2               **         *       .***..</t>
  </si>
  <si>
    <t xml:space="preserve">  1          ***..**..*** . **       .*******.                 ***.</t>
  </si>
  <si>
    <t>Sessions:  22 / 11 users</t>
  </si>
  <si>
    <t>Median session length:  290 minutes   (Avg hours used/seat:   6.59)</t>
  </si>
  <si>
    <t xml:space="preserve">  6               **                  .</t>
  </si>
  <si>
    <t xml:space="preserve">  5               ***                 *</t>
  </si>
  <si>
    <t xml:space="preserve">  4               ***                 **</t>
  </si>
  <si>
    <t xml:space="preserve">  3               ***                 **.</t>
  </si>
  <si>
    <t xml:space="preserve">  2         .*.   ***.         ***.   ***</t>
  </si>
  <si>
    <t xml:space="preserve">  1        .***   ********..*******  ******.</t>
  </si>
  <si>
    <t>Sessions:  146 / 111 users</t>
  </si>
  <si>
    <t>Median session length:  3 minutes   (Avg hours used/seat:   3.39)</t>
  </si>
  <si>
    <t xml:space="preserve">  2             .......  ......     ...</t>
  </si>
  <si>
    <t xml:space="preserve">  1        ..  .**.****  ....**..  ..*.*.</t>
  </si>
  <si>
    <t>Median session length:  6 minutes   (Avg hours used/seat:  20.85)</t>
  </si>
  <si>
    <t xml:space="preserve">  2                .****.     .****</t>
  </si>
  <si>
    <t xml:space="preserve">  1                *****. .. .*****</t>
  </si>
  <si>
    <t>Sessions:  235 / 127 users</t>
  </si>
  <si>
    <t>Maximum simultaneous sessions: 19 / 23 seats.</t>
  </si>
  <si>
    <t>Median session length:  22 minutes   (Avg hours used/seat:   3.63)</t>
  </si>
  <si>
    <t xml:space="preserve"> 18              .</t>
  </si>
  <si>
    <t xml:space="preserve"> 16              .          ..</t>
  </si>
  <si>
    <t xml:space="preserve"> 14              . .        ..</t>
  </si>
  <si>
    <t xml:space="preserve"> 12              . ..       *.</t>
  </si>
  <si>
    <t xml:space="preserve"> 10              . *. ..    **</t>
  </si>
  <si>
    <t xml:space="preserve">  8              . *. ..   .**</t>
  </si>
  <si>
    <t xml:space="preserve">  6              *.*..** ...**</t>
  </si>
  <si>
    <t xml:space="preserve">  4             .*.*****..****.      ...</t>
  </si>
  <si>
    <t xml:space="preserve">  2       **.  .********..****.      *****.</t>
  </si>
  <si>
    <t>Median session length:  5 minutes   (Avg hours used/seat:   0.50)</t>
  </si>
  <si>
    <t xml:space="preserve">  1            ...          **.</t>
  </si>
  <si>
    <t>Median session length:  198 minutes   (Avg hours used/seat:   3.30)</t>
  </si>
  <si>
    <t xml:space="preserve">  1              .**       .**</t>
  </si>
  <si>
    <t>Median session length:  14 minutes   (Avg hours used/seat:   2.10)</t>
  </si>
  <si>
    <t xml:space="preserve">  1             . ...      .*****    ..</t>
  </si>
  <si>
    <t>Sessions:  122 / 59 users</t>
  </si>
  <si>
    <t>Median session length:  18 minutes   (Avg hours used/seat:   4.84)</t>
  </si>
  <si>
    <t xml:space="preserve">  7                         .</t>
  </si>
  <si>
    <t xml:space="preserve">  6               .        ..</t>
  </si>
  <si>
    <t xml:space="preserve">  5             ...        ..         .</t>
  </si>
  <si>
    <t xml:space="preserve">  4             ....      .**..     . ..</t>
  </si>
  <si>
    <t xml:space="preserve">  3             .....     .**.. .   .... .</t>
  </si>
  <si>
    <t xml:space="preserve">  2     ...    ..***.     .***. .   ..***.                          .</t>
  </si>
  <si>
    <t xml:space="preserve">  1   .****    .*****.    .***.****.*****.***                *.    .***.</t>
  </si>
  <si>
    <t>Median session length:  70 minutes   (Avg hours used/seat:   1.43)</t>
  </si>
  <si>
    <t xml:space="preserve">  5                          .</t>
  </si>
  <si>
    <t xml:space="preserve">  4                          *</t>
  </si>
  <si>
    <t xml:space="preserve">  3                          *</t>
  </si>
  <si>
    <t xml:space="preserve">  1                          *.</t>
  </si>
  <si>
    <t>Sessions:  76 / 71 users</t>
  </si>
  <si>
    <t>Median session length:  9 minutes   (Avg hours used/seat:  11.20)</t>
  </si>
  <si>
    <t xml:space="preserve">  1            .*****.*.*****.**.. ..*.*.</t>
  </si>
  <si>
    <t>Median session length:  242 minutes   (Avg hours used/seat:  22.98)</t>
  </si>
  <si>
    <t xml:space="preserve">  1              ******   .***.      ***</t>
  </si>
  <si>
    <t>Sessions:  47 / 34 users</t>
  </si>
  <si>
    <t>Median session length:  12 minutes   (Avg hours used/seat:   4.69)</t>
  </si>
  <si>
    <t xml:space="preserve">  2       .         .. *.  .....</t>
  </si>
  <si>
    <t xml:space="preserve">  1   .  ** .. ..  ******  .***..   .. .*</t>
  </si>
  <si>
    <t>Sessions:  91 / 56 users</t>
  </si>
  <si>
    <t>Maximum simultaneous sessions: 9 / 23 seats.</t>
  </si>
  <si>
    <t>Median session length:  54 minutes   (Avg hours used/seat:   2.61)</t>
  </si>
  <si>
    <t xml:space="preserve">  8                ..</t>
  </si>
  <si>
    <t xml:space="preserve">  7               .*.       .</t>
  </si>
  <si>
    <t xml:space="preserve">  6               ***       .</t>
  </si>
  <si>
    <t xml:space="preserve">  5              .***      ..</t>
  </si>
  <si>
    <t xml:space="preserve">  4        .     .***.*    .*.       ..</t>
  </si>
  <si>
    <t xml:space="preserve">  3      **.*   ..*****    .*..      .*</t>
  </si>
  <si>
    <t xml:space="preserve">  2      *****  .*******  ..***    .****.</t>
  </si>
  <si>
    <t xml:space="preserve">  1   *. ***** .******** ..****.*  .*****.*.</t>
  </si>
  <si>
    <t>Sessions:  457 / 206 users</t>
  </si>
  <si>
    <t>Maximum simultaneous sessions: 38 / 49 seats.</t>
  </si>
  <si>
    <t>Median session length:  76 minutes   (Avg hours used/seat:  12.25)</t>
  </si>
  <si>
    <t xml:space="preserve"> 36                .</t>
  </si>
  <si>
    <t xml:space="preserve"> 32                * .      .</t>
  </si>
  <si>
    <t xml:space="preserve"> 28              ..*..      ..</t>
  </si>
  <si>
    <t xml:space="preserve"> 24              *.*..      **..      .</t>
  </si>
  <si>
    <t xml:space="preserve"> 20              *****      **.*     ...</t>
  </si>
  <si>
    <t xml:space="preserve"> 16              *****.     ****     .**</t>
  </si>
  <si>
    <t xml:space="preserve"> 12      .*.    .*****.    .****.    ***</t>
  </si>
  <si>
    <t xml:space="preserve">  8     .***    .******.   *******  .***.*</t>
  </si>
  <si>
    <t xml:space="preserve">  4    .******  .*******  ********  .*****.                         .*.</t>
  </si>
  <si>
    <t>Sessions:  96 / 50 users</t>
  </si>
  <si>
    <t>Median session length:  80 minutes   (Avg hours used/seat:   6.53)</t>
  </si>
  <si>
    <t xml:space="preserve"> 14                           .</t>
  </si>
  <si>
    <t xml:space="preserve"> 12                          .*</t>
  </si>
  <si>
    <t xml:space="preserve"> 10                          **</t>
  </si>
  <si>
    <t xml:space="preserve">  8                          **</t>
  </si>
  <si>
    <t xml:space="preserve">  6                       .  **       *.                              .</t>
  </si>
  <si>
    <t xml:space="preserve">  4                  .    .*.**.     .***                            **</t>
  </si>
  <si>
    <t xml:space="preserve">  2     .* .   .  ..**.   *****.    .****                   *.      .***.</t>
  </si>
  <si>
    <t>Sessions:  341 / 256 users</t>
  </si>
  <si>
    <t>Median session length:  26 minutes   (Avg hours used/seat:  15.74)</t>
  </si>
  <si>
    <t xml:space="preserve">  9                       ....        ...</t>
  </si>
  <si>
    <t xml:space="preserve">  8              .*...    .***.     . .*.</t>
  </si>
  <si>
    <t xml:space="preserve">  7      .       ****..   .***..    ...*.</t>
  </si>
  <si>
    <t xml:space="preserve">  6     .*..     *****.   .****.   ....*.</t>
  </si>
  <si>
    <t xml:space="preserve">  5     .*.*     *****.   .****..  ..*.**</t>
  </si>
  <si>
    <t xml:space="preserve">  4     ****    .*****.  ..*****.  .*****</t>
  </si>
  <si>
    <t xml:space="preserve">  3   ..****.   .*****.  .*******. .*****</t>
  </si>
  <si>
    <t xml:space="preserve">  2   .******.  .******. .*******. .*****.</t>
  </si>
  <si>
    <t xml:space="preserve">  1   .***************** ********* .*****.</t>
  </si>
  <si>
    <t>Sessions:  327 / 236 users</t>
  </si>
  <si>
    <t>Median session length:  32 minutes   (Avg hours used/seat:  12.18)</t>
  </si>
  <si>
    <t xml:space="preserve"> 12                                  .</t>
  </si>
  <si>
    <t xml:space="preserve"> 10             .** ..     ..        ..</t>
  </si>
  <si>
    <t xml:space="preserve">  8      ..     .**.**.   .**..      .*</t>
  </si>
  <si>
    <t xml:space="preserve">  6      .**    *******.  *****     .**..</t>
  </si>
  <si>
    <t xml:space="preserve">  4      ***.   *******.  ******.   .***.</t>
  </si>
  <si>
    <t xml:space="preserve">  2    .*****   *******.  *******. .*****.</t>
  </si>
  <si>
    <t>Sessions:  1404 / 924 users</t>
  </si>
  <si>
    <t>Median session length:  19 minutes   (Avg hours used/seat:  16.29)</t>
  </si>
  <si>
    <t xml:space="preserve"> 27              ....      .          .</t>
  </si>
  <si>
    <t xml:space="preserve"> 24             .****.    ......    ....</t>
  </si>
  <si>
    <t xml:space="preserve"> 21      ...    .*****.   .*****    .***</t>
  </si>
  <si>
    <t xml:space="preserve"> 18      .**    *******   .*****    .***</t>
  </si>
  <si>
    <t xml:space="preserve"> 15     .***.   *******. .******    ****.</t>
  </si>
  <si>
    <t xml:space="preserve"> 12    ..****.  *******. .*******.  *****</t>
  </si>
  <si>
    <t xml:space="preserve">  9    ******. .******** .******** .*****.</t>
  </si>
  <si>
    <t xml:space="preserve">  6   .******* .********..********..*****.</t>
  </si>
  <si>
    <t xml:space="preserve">  3   .******* ********************.*****.</t>
  </si>
  <si>
    <t xml:space="preserve">  1                  .</t>
  </si>
  <si>
    <t>Median session length:  5 minutes   (Avg hours used/seat:   0.67)</t>
  </si>
  <si>
    <t xml:space="preserve">  1      .       ...            ..               .         .</t>
  </si>
  <si>
    <t>Sessions:  110 / 76 users</t>
  </si>
  <si>
    <t>Median session length:  6 minutes   (Avg hours used/seat:   6.28)</t>
  </si>
  <si>
    <t xml:space="preserve">  2    .......* .. ...**........*    ...                           . ***</t>
  </si>
  <si>
    <t xml:space="preserve">  1   *.***.*** ...*****..**..*****....*. .                       ...***.</t>
  </si>
  <si>
    <t>Sessions:  279 / 175 users</t>
  </si>
  <si>
    <t>Median session length:  8 minutes   (Avg hours used/seat:  19.57)</t>
  </si>
  <si>
    <t xml:space="preserve">  4   .. . ..*.  .  . ... . ..*  .*    .                    ..     .  ..</t>
  </si>
  <si>
    <t xml:space="preserve">  3   .* ..**** .. ....*....*.*. .* .....                   ...   .. .*..</t>
  </si>
  <si>
    <t xml:space="preserve">  2   .*..***** .*..*********.**.**.*.*...... .. *..  ..*. ..**   **.****</t>
  </si>
  <si>
    <t xml:space="preserve">  1  **********.*******************.********...*.***..****..***.*********</t>
  </si>
  <si>
    <t>Sessions:  155 / 118 users</t>
  </si>
  <si>
    <t>Median session length:  101 minutes   (Avg hours used/seat:  13.30)</t>
  </si>
  <si>
    <t xml:space="preserve"> 16               .. .       ..</t>
  </si>
  <si>
    <t xml:space="preserve"> 14               .* .       ...     .</t>
  </si>
  <si>
    <t xml:space="preserve"> 12               .* *       *.*.    *.  *</t>
  </si>
  <si>
    <t xml:space="preserve"> 10               .* *.      *.*.   .*.  *</t>
  </si>
  <si>
    <t xml:space="preserve">  8              ..* *.      ***.   .*. .*.</t>
  </si>
  <si>
    <t xml:space="preserve">  6              .**.*.      ***.   .** .*.</t>
  </si>
  <si>
    <t xml:space="preserve">  4              .**.**      ***.   .** .*.</t>
  </si>
  <si>
    <t xml:space="preserve">  2        .     ***.**    ..****   .*****.       .</t>
  </si>
  <si>
    <t>Sessions:  121 / 77 users</t>
  </si>
  <si>
    <t>Median session length:  49 minutes   (Avg hours used/seat:   4.72)</t>
  </si>
  <si>
    <t xml:space="preserve"> 12                         *</t>
  </si>
  <si>
    <t xml:space="preserve"> 10                 .       *</t>
  </si>
  <si>
    <t xml:space="preserve">  8                .*       *..</t>
  </si>
  <si>
    <t xml:space="preserve">  6               .**.      *.*.</t>
  </si>
  <si>
    <t xml:space="preserve">  4      .  *..  ..**.     .****        .</t>
  </si>
  <si>
    <t xml:space="preserve">  2     .****** ..****    .*****.   ..* *  .</t>
  </si>
  <si>
    <t>Sessions:  65 / 32 users</t>
  </si>
  <si>
    <t>Maximum simultaneous sessions: 6 / 15 seats.</t>
  </si>
  <si>
    <t>Median session length:  56 minutes   (Avg hours used/seat:   5.40)</t>
  </si>
  <si>
    <t xml:space="preserve">  6                             .       ..</t>
  </si>
  <si>
    <t xml:space="preserve">  5                           ...       *.</t>
  </si>
  <si>
    <t xml:space="preserve">  4                ...     .. .**.    . *.</t>
  </si>
  <si>
    <t xml:space="preserve">  3      ..    . . **.     .. .**.   .*.*.</t>
  </si>
  <si>
    <t xml:space="preserve">  2      **    *...**.     ...***.   .***.                          .**.</t>
  </si>
  <si>
    <t xml:space="preserve">  1     .***  .*...***.    **.**** ..********            ***.      .****</t>
  </si>
  <si>
    <t>Sessions:  14 / 7 users</t>
  </si>
  <si>
    <t>Median session length:  113 minutes   (Avg hours used/seat:   2.49)</t>
  </si>
  <si>
    <t xml:space="preserve">  3                         .</t>
  </si>
  <si>
    <t xml:space="preserve">  2           *.    .      *.</t>
  </si>
  <si>
    <t xml:space="preserve">  1           ** ****.     *...*.   .***.</t>
  </si>
  <si>
    <t>Maximum simultaneous sessions: 2 / 5 seats.</t>
  </si>
  <si>
    <t>Median session length:  58 minutes   (Avg hours used/seat:   2.12)</t>
  </si>
  <si>
    <t xml:space="preserve">  2    .*                    .*</t>
  </si>
  <si>
    <t xml:space="preserve">  1    **         ...     *..*****.   *.                             **</t>
  </si>
  <si>
    <t>Sessions:  61 / 33 users</t>
  </si>
  <si>
    <t>Median session length:  98 minutes   (Avg hours used/seat:  14.75)</t>
  </si>
  <si>
    <t xml:space="preserve">  5        ..*.               .        ..</t>
  </si>
  <si>
    <t xml:space="preserve">  4       .*.**..   .         *        ..</t>
  </si>
  <si>
    <t xml:space="preserve">  3     . ******.   .       . * .      **</t>
  </si>
  <si>
    <t xml:space="preserve">  2   .*********.   *     .*..*.*.   ..**</t>
  </si>
  <si>
    <t xml:space="preserve">  1   .*********.  **.    ***.****.  .***.                           .*.</t>
  </si>
  <si>
    <t>Sessions:  10 / 8 users</t>
  </si>
  <si>
    <t>Maximum simultaneous sessions: 4 / 7 seats.</t>
  </si>
  <si>
    <t>Median session length:  126 minutes   (Avg hours used/seat:   1.53)</t>
  </si>
  <si>
    <t xml:space="preserve">  4      .*</t>
  </si>
  <si>
    <t xml:space="preserve">  3      .*</t>
  </si>
  <si>
    <t xml:space="preserve">  2      .*.</t>
  </si>
  <si>
    <t xml:space="preserve">  1      .*.      .         **.         *.                            **.</t>
  </si>
  <si>
    <t>Sessions:  10 / 7 users</t>
  </si>
  <si>
    <t>Median session length:  115 minutes   (Avg hours used/seat:   3.23)</t>
  </si>
  <si>
    <t xml:space="preserve">  2      .       .           *. .</t>
  </si>
  <si>
    <t xml:space="preserve">  1      **  *. ..          .*****</t>
  </si>
  <si>
    <t>Median session length:  29 minutes   (Avg hours used/seat:   1.80)</t>
  </si>
  <si>
    <t xml:space="preserve">  1                         *       **</t>
  </si>
  <si>
    <t>Sessions:  11 / 7 users</t>
  </si>
  <si>
    <t>Maximum simultaneous sessions: 5 / 7 seats.</t>
  </si>
  <si>
    <t>Median session length:  151 minutes   (Avg hours used/seat:   7.62)</t>
  </si>
  <si>
    <t xml:space="preserve">  5                .</t>
  </si>
  <si>
    <t xml:space="preserve">  4                .</t>
  </si>
  <si>
    <t xml:space="preserve">  3               **                  ..</t>
  </si>
  <si>
    <t xml:space="preserve">  2              .*****.              .*</t>
  </si>
  <si>
    <t xml:space="preserve">  1              *******.   .*****    ******</t>
  </si>
  <si>
    <t>Median session length:  3 minutes   (Avg hours used/seat:   0.90)</t>
  </si>
  <si>
    <t xml:space="preserve">  1                          ..     **</t>
  </si>
  <si>
    <t>Median session length:  154 minutes   (Avg hours used/seat:   2.72)</t>
  </si>
  <si>
    <t xml:space="preserve">  1                       .*        *..</t>
  </si>
  <si>
    <t>Sessions:  50 / 29 users</t>
  </si>
  <si>
    <t>Median session length:  40 minutes   (Avg hours used/seat:   7.72)</t>
  </si>
  <si>
    <t xml:space="preserve">  6                         . .</t>
  </si>
  <si>
    <t xml:space="preserve">  5               .         ....</t>
  </si>
  <si>
    <t xml:space="preserve">  4               .         ***.</t>
  </si>
  <si>
    <t xml:space="preserve">  3               . .      .***.                           .</t>
  </si>
  <si>
    <t xml:space="preserve">  2     .       . *..*..   .***.                          .*.</t>
  </si>
  <si>
    <t xml:space="preserve">  1   ..****.   ********. .******.                       ***. .*.   *</t>
  </si>
  <si>
    <t>Sessions:  31 / 20 users</t>
  </si>
  <si>
    <t>Median session length:  76 minutes   (Avg hours used/seat:   6.00)</t>
  </si>
  <si>
    <t xml:space="preserve">  7                         *.</t>
  </si>
  <si>
    <t xml:space="preserve">  6                ..       *.</t>
  </si>
  <si>
    <t xml:space="preserve">  5               ...       **</t>
  </si>
  <si>
    <t xml:space="preserve">  4               ***       **</t>
  </si>
  <si>
    <t xml:space="preserve">  3               ****     .**</t>
  </si>
  <si>
    <t xml:space="preserve">  2               ****.    .**. ..</t>
  </si>
  <si>
    <t xml:space="preserve">  1      .*      ******    .**.**.                                  **</t>
  </si>
  <si>
    <t>Maximum simultaneous sessions: 11 / 17 seats.</t>
  </si>
  <si>
    <t>Median session length:  101 minutes   (Avg hours used/seat:   3.80)</t>
  </si>
  <si>
    <t xml:space="preserve"> 10               ..</t>
  </si>
  <si>
    <t xml:space="preserve">  8               .*        ..</t>
  </si>
  <si>
    <t xml:space="preserve">  6               **        .*</t>
  </si>
  <si>
    <t xml:space="preserve">  4              .**.       .*.</t>
  </si>
  <si>
    <t xml:space="preserve">  2      *      *****       **.</t>
  </si>
  <si>
    <t>Median session length:  4 minutes   (Avg hours used/seat:   1.87)</t>
  </si>
  <si>
    <t xml:space="preserve">  1             .*...      ..*.</t>
  </si>
  <si>
    <t xml:space="preserve"> ALL-VLAB       |   119      87     3862    1265  |  16.3     32      30 min</t>
  </si>
  <si>
    <t xml:space="preserve"> ALL-XP         |  1420     738    33976   10168  |  14.4     23      37 min</t>
  </si>
  <si>
    <t xml:space="preserve"> acms-ga        |   119      87     3862    1265  |  16.3     32      30 min</t>
  </si>
  <si>
    <t xml:space="preserve"> acs-bml        |    68      59     1243     587  |  18.2     18      60 min</t>
  </si>
  <si>
    <t xml:space="preserve"> acs-bmlgl      |     4       4      105      65  |  24.3     26      56 min</t>
  </si>
  <si>
    <t xml:space="preserve"> acs-gl1e       |    81      79     3862    1809  |  32.3     47      41 min</t>
  </si>
  <si>
    <t xml:space="preserve"> acs-gl1w       |    55      53     3066    1597  |  31.6     55      34 min</t>
  </si>
  <si>
    <t xml:space="preserve"> acs-gl2095     |    18      18      460     249  |  28.0     25      67 min</t>
  </si>
  <si>
    <t xml:space="preserve"> acs-glb        |    60      57     1968     883  |  20.8     32      38 min</t>
  </si>
  <si>
    <t xml:space="preserve"> acs-glbsw      |    25      25      812     439  |  24.9     32      46 min</t>
  </si>
  <si>
    <t xml:space="preserve"> acs-glbw       |    49      44     1595     767  |  21.5     32      40 min</t>
  </si>
  <si>
    <t>Sessions:  3862 / 1265 users</t>
  </si>
  <si>
    <t>Maximum simultaneous sessions: 87 / 119 seats.</t>
  </si>
  <si>
    <t>Median session length:  34 minutes   (Avg hours used/seat:  16.29)</t>
  </si>
  <si>
    <t xml:space="preserve"> 85                          ..                                           </t>
  </si>
  <si>
    <t xml:space="preserve"> 80                          ..                                           </t>
  </si>
  <si>
    <t xml:space="preserve"> 75                          ..                  .                        </t>
  </si>
  <si>
    <t xml:space="preserve"> 70                          ..                  ..                       </t>
  </si>
  <si>
    <t xml:space="preserve"> 65             .            ..                  ..     .                 </t>
  </si>
  <si>
    <t xml:space="preserve"> 60             .    .       ..                  ..     .                 </t>
  </si>
  <si>
    <t xml:space="preserve"> 55             .    .       ..                  ..     .                 </t>
  </si>
  <si>
    <t xml:space="preserve"> 50             .    . .     ..                . ..     .                 </t>
  </si>
  <si>
    <t xml:space="preserve"> 45         ..  .    ...     ..                . ..     ..                </t>
  </si>
  <si>
    <t xml:space="preserve"> 40      .. ..  .   .*.*.    .....             . ..     ..                </t>
  </si>
  <si>
    <t xml:space="preserve"> 35      .*...  .   .*.*.   ..*...  .          * ..     ..                </t>
  </si>
  <si>
    <t xml:space="preserve"> 30      **..*  .  ..*.*.  ...****  .          * ..     ..           .  . </t>
  </si>
  <si>
    <t xml:space="preserve"> 25     .*****. *...****.  .******. ........   *...     *.           .. . </t>
  </si>
  <si>
    <t xml:space="preserve"> 20    ..*****. *.*.****.  *******. ***.*.*.   *...  .  *.          .** *.</t>
  </si>
  <si>
    <t xml:space="preserve"> 15    .******. *.******. .*******. *****.**. .*.** ..  *. ..       ******</t>
  </si>
  <si>
    <t xml:space="preserve"> 10   ..******. ********. ********. ********. .****.**. *****..*.  .******</t>
  </si>
  <si>
    <t xml:space="preserve">  5   .*******..*********.********* ********. ********. ********. .*******</t>
  </si>
  <si>
    <t xml:space="preserve">     Su 10/ 6  Mo 10/ 7  Tu 10/ 8  We 10/ 9  Th 10/10  Fr 10/11  Sa 10/12 </t>
  </si>
  <si>
    <t>Sessions:  33976 / 10168 users</t>
  </si>
  <si>
    <t>Maximum simultaneous sessions: 738 / 1420 seats.</t>
  </si>
  <si>
    <t>Median session length:  40 minutes   (Avg hours used/seat:  14.39)</t>
  </si>
  <si>
    <t xml:space="preserve">700                          ..        .         .                        </t>
  </si>
  <si>
    <t xml:space="preserve">630                ..       .*.       .*.       .*.                       </t>
  </si>
  <si>
    <t xml:space="preserve">560               .*.      .***      .**.      .**.                       </t>
  </si>
  <si>
    <t xml:space="preserve">490              .***.     .***.     ****      .**.       ..              </t>
  </si>
  <si>
    <t xml:space="preserve">420              *****     *****     ****.     ****      ***              </t>
  </si>
  <si>
    <t xml:space="preserve">350              *****.   .*****.   .*****.   .*****     ***.             </t>
  </si>
  <si>
    <t xml:space="preserve">280      .*     .******   .******   .******   .******   .****        ..   </t>
  </si>
  <si>
    <t xml:space="preserve">210     .***    .*******  .******.  .*******  .*******  .****       .**   </t>
  </si>
  <si>
    <t xml:space="preserve">140     *****.  ********. ********  ********. ********  .****.      ***.  </t>
  </si>
  <si>
    <t xml:space="preserve"> 70    .******. ********. ********. ********. ********. *******.   .***** </t>
  </si>
  <si>
    <t>Sessions:  112 / 80 users</t>
  </si>
  <si>
    <t>Median session length:  75 minutes   (Avg hours used/seat:   4.15)</t>
  </si>
  <si>
    <t xml:space="preserve"> 24                                   .                                   </t>
  </si>
  <si>
    <t xml:space="preserve"> 18                          *       ..          *                        </t>
  </si>
  <si>
    <t xml:space="preserve"> 15                          *       ..          *                        </t>
  </si>
  <si>
    <t xml:space="preserve"> 12                          *       *.        ..*                        </t>
  </si>
  <si>
    <t xml:space="preserve">  9                         .*       *.        ..*                        </t>
  </si>
  <si>
    <t xml:space="preserve">  6                         .*       *.        *.*                        </t>
  </si>
  <si>
    <t xml:space="preserve">  3                       ...*       *.       .***                        </t>
  </si>
  <si>
    <t>Sessions:  414 / 258 users</t>
  </si>
  <si>
    <t>Maximum simultaneous sessions: 35 / 39 seats.</t>
  </si>
  <si>
    <t>Median session length:  32 minutes   (Avg hours used/seat:   5.41)</t>
  </si>
  <si>
    <t xml:space="preserve"> 32                                            ..                         </t>
  </si>
  <si>
    <t xml:space="preserve"> 28                                            ..                         </t>
  </si>
  <si>
    <t xml:space="preserve"> 24                                            ..                         </t>
  </si>
  <si>
    <t xml:space="preserve"> 20                                            ..                         </t>
  </si>
  <si>
    <t xml:space="preserve"> 16                                            *.         .               </t>
  </si>
  <si>
    <t xml:space="preserve"> 12               .                   ..      .**.        ..              </t>
  </si>
  <si>
    <t xml:space="preserve">  8              ***.      ..        .**.     .***.     ..**              </t>
  </si>
  <si>
    <t xml:space="preserve">  4             .***.     .***.     .***.     .***.     .***.             </t>
  </si>
  <si>
    <t>Sessions:  580 / 362 users</t>
  </si>
  <si>
    <t>Median session length:  35 minutes   (Avg hours used/seat:  12.58)</t>
  </si>
  <si>
    <t xml:space="preserve"> 21                 .                                                     </t>
  </si>
  <si>
    <t xml:space="preserve"> 18                 .                 .                                   </t>
  </si>
  <si>
    <t xml:space="preserve"> 15               ..*       .        .*.                 ..               </t>
  </si>
  <si>
    <t xml:space="preserve"> 12              .***.      *..      .*...      ..       ...              </t>
  </si>
  <si>
    <t xml:space="preserve">  9              *****    .****      ****.    ..**       **.              </t>
  </si>
  <si>
    <t xml:space="preserve">  6        .    .*****.   .******.   *****.   .***.     .***.             </t>
  </si>
  <si>
    <t xml:space="preserve">  3      . **   *******   .*******. .******* .****..*.  *****      .  .   </t>
  </si>
  <si>
    <t>Sessions:  690 / 359 users</t>
  </si>
  <si>
    <t>Maximum simultaneous sessions: 22 / 27 seats.</t>
  </si>
  <si>
    <t>Median session length:  55 minutes   (Avg hours used/seat:  17.71)</t>
  </si>
  <si>
    <t xml:space="preserve"> 21                ..       .                             .               </t>
  </si>
  <si>
    <t xml:space="preserve"> 18                ..       ...       ..                  .               </t>
  </si>
  <si>
    <t xml:space="preserve"> 15               ..*      .***.      .*.       .        ..               </t>
  </si>
  <si>
    <t xml:space="preserve"> 12               .**...   *****.    .***.     .*..      **.              </t>
  </si>
  <si>
    <t xml:space="preserve">  9      ..      ****.**  .******.   *****    .****.     ***. .           </t>
  </si>
  <si>
    <t xml:space="preserve">  6      **.    .*******. .*******  .*******. .****..*  .****.*.     .*. .</t>
  </si>
  <si>
    <t xml:space="preserve">  3     *****.  .*******..********. ********. ********..*******.   *.*****</t>
  </si>
  <si>
    <t>Sessions:  824 / 502 users</t>
  </si>
  <si>
    <t>Median session length:  50 minutes   (Avg hours used/seat:  15.67)</t>
  </si>
  <si>
    <t xml:space="preserve"> 36                .       ..                                             </t>
  </si>
  <si>
    <t xml:space="preserve"> 32                ..      ...                                            </t>
  </si>
  <si>
    <t xml:space="preserve"> 28                .*     .***.       ..                                  </t>
  </si>
  <si>
    <t xml:space="preserve"> 24               .**     .***.       *.                                  </t>
  </si>
  <si>
    <t xml:space="preserve"> 20              .***.    .****      .**.                                 </t>
  </si>
  <si>
    <t xml:space="preserve"> 16              .***.    .****.     .**.       .                         </t>
  </si>
  <si>
    <t xml:space="preserve"> 12              ****.    .****.     ****      .*.        ..              </t>
  </si>
  <si>
    <t xml:space="preserve">  8             .*****    .*****     *****     ****..     **.             </t>
  </si>
  <si>
    <t xml:space="preserve">  4    ..***    .******. .******.   .******.  .*******.  ****.            </t>
  </si>
  <si>
    <t>Sessions:  1243 / 587 users</t>
  </si>
  <si>
    <t>Maximum simultaneous sessions: 59 / 68 seats.</t>
  </si>
  <si>
    <t>Median session length:  66 minutes   (Avg hours used/seat:  18.21)</t>
  </si>
  <si>
    <t xml:space="preserve"> 55                                              .                        </t>
  </si>
  <si>
    <t xml:space="preserve"> 50                          ..                  *                        </t>
  </si>
  <si>
    <t xml:space="preserve"> 45                ..        *.                  *.                       </t>
  </si>
  <si>
    <t xml:space="preserve"> 40               .*.      ..**       .         .*.                       </t>
  </si>
  <si>
    <t xml:space="preserve"> 35               ***      .***.      .         .**                       </t>
  </si>
  <si>
    <t xml:space="preserve"> 30      ..      .***      .***.     .**.      .***.       .              </t>
  </si>
  <si>
    <t xml:space="preserve"> 25      .*.     .***.     *****     .***      ****.      .*.        .    </t>
  </si>
  <si>
    <t xml:space="preserve"> 20      ***.    ******   .*****    .****.    .*****     .**.       .**   </t>
  </si>
  <si>
    <t xml:space="preserve"> 15     .****   .******.  .*****.   .*****    .*****.    ****       ***   </t>
  </si>
  <si>
    <t xml:space="preserve"> 10     .****.  ********  .******.  .******.  .******.  .****      .***   </t>
  </si>
  <si>
    <t xml:space="preserve">  5     ******  ********  *******.  ********  ********  *****.     ****   </t>
  </si>
  <si>
    <t>Sessions:  105 / 65 users</t>
  </si>
  <si>
    <t>Median session length:  32 minutes   (Avg hours used/seat:  24.27)</t>
  </si>
  <si>
    <t xml:space="preserve">  4     .                          ..        .            .  .        .   </t>
  </si>
  <si>
    <t xml:space="preserve">  3     .   .  . . *.        .     .* ..     ..        ..*...*    .*. ..*.</t>
  </si>
  <si>
    <t xml:space="preserve">  2    .*.. ....*..**.     ....    .****...  ..  .     .***..*.   *** ****</t>
  </si>
  <si>
    <t xml:space="preserve">  1    .***.**.*******...  *******..*****.** **. ..  *..*******.. ***.****</t>
  </si>
  <si>
    <t>Sessions:  101 / 45 users</t>
  </si>
  <si>
    <t>Median session length:  1 minutes   (Avg hours used/seat:   0.79)</t>
  </si>
  <si>
    <t xml:space="preserve">  2               . .       ..        . .      ...       ...              </t>
  </si>
  <si>
    <t xml:space="preserve">  1             . ..*..   ......     .*...***..***..   . ....             </t>
  </si>
  <si>
    <t>Sessions:  257 / 147 users</t>
  </si>
  <si>
    <t>Median session length:  56 minutes   (Avg hours used/seat:   6.85)</t>
  </si>
  <si>
    <t xml:space="preserve"> 27                                             .*                        </t>
  </si>
  <si>
    <t xml:space="preserve"> 24                         .*        ..        .*                        </t>
  </si>
  <si>
    <t xml:space="preserve"> 18              .          .*        ..        .*                        </t>
  </si>
  <si>
    <t xml:space="preserve"> 15              .          .*        ..        **                        </t>
  </si>
  <si>
    <t xml:space="preserve"> 12              .          .*        ..        **                        </t>
  </si>
  <si>
    <t xml:space="preserve">  9              *..*       .*        ..        **       .                </t>
  </si>
  <si>
    <t xml:space="preserve">  6              ****.      .*        .*       .**       .                </t>
  </si>
  <si>
    <t xml:space="preserve">  3      .*      *****.     .***      **.      ***      .* .              </t>
  </si>
  <si>
    <t>Sessions:  43 / 32 users</t>
  </si>
  <si>
    <t>Median session length:  11 minutes   (Avg hours used/seat:   1.66)</t>
  </si>
  <si>
    <t xml:space="preserve">  4                          ..                                           </t>
  </si>
  <si>
    <t xml:space="preserve">  3                          ..        ..                             *   </t>
  </si>
  <si>
    <t xml:space="preserve">  2                        .......     ...*.    .  ..*.            ...*   </t>
  </si>
  <si>
    <t xml:space="preserve">  1            .  .        .*****.   *.******  ....****      **.   *..**..</t>
  </si>
  <si>
    <t>Sessions:  140 / 101 users</t>
  </si>
  <si>
    <t>Maximum simultaneous sessions: 10 / 37 seats.</t>
  </si>
  <si>
    <t>Median session length:  38 minutes   (Avg hours used/seat:   2.02)</t>
  </si>
  <si>
    <t xml:space="preserve"> 10                                               .                       </t>
  </si>
  <si>
    <t xml:space="preserve">  9                                               ..                      </t>
  </si>
  <si>
    <t xml:space="preserve">  8                                               .*                      </t>
  </si>
  <si>
    <t xml:space="preserve">  7                                               .*.                     </t>
  </si>
  <si>
    <t xml:space="preserve">  6                                               .*.     .               </t>
  </si>
  <si>
    <t xml:space="preserve">  5                           .        .          .**.   ...              </t>
  </si>
  <si>
    <t xml:space="preserve">  4                   .       .      . .  .*   .  .***.  ...              </t>
  </si>
  <si>
    <t xml:space="preserve">  3        .*.     *...    . .*      . .  .*   .  .***.  ***.          .  </t>
  </si>
  <si>
    <t xml:space="preserve">  2    .   ***   .**.**    . .*.    .*..  **.  .  .**** .******      .**  </t>
  </si>
  <si>
    <t xml:space="preserve">  1    . .*****.*.******* *..**.    .*.*..**. .. .*****..*******    *****.</t>
  </si>
  <si>
    <t>Sessions:  545 / 285 users</t>
  </si>
  <si>
    <t>Maximum simultaneous sessions: 22 / 39 seats.</t>
  </si>
  <si>
    <t>Median session length:  58 minutes   (Avg hours used/seat:  11.90)</t>
  </si>
  <si>
    <t xml:space="preserve"> 21                                             ....                      </t>
  </si>
  <si>
    <t xml:space="preserve"> 18                                            .*.**      .               </t>
  </si>
  <si>
    <t xml:space="preserve"> 15                         .. .     . *...    *****..   .*.              </t>
  </si>
  <si>
    <t xml:space="preserve"> 12                        .*.*.     ..****.   *******   **.              </t>
  </si>
  <si>
    <t xml:space="preserve">  9               ......  .*****.   .*******.  *******. .**.              </t>
  </si>
  <si>
    <t xml:space="preserve">  6      ...      *.****. .*****.   .*******. .******** .***.             </t>
  </si>
  <si>
    <t xml:space="preserve">  3     ****..   .******* .*******. .******** .********.*****.       . .*.</t>
  </si>
  <si>
    <t>Sessions:  966 / 628 users</t>
  </si>
  <si>
    <t>Maximum simultaneous sessions: 45 / 48 seats.</t>
  </si>
  <si>
    <t>Median session length:  92 minutes   (Avg hours used/seat:  20.07)</t>
  </si>
  <si>
    <t xml:space="preserve"> 45                        .                     .                        </t>
  </si>
  <si>
    <t xml:space="preserve"> 40                       .**.        .*        .*.                       </t>
  </si>
  <si>
    <t xml:space="preserve"> 35                       .***.     ...*      .***.                       </t>
  </si>
  <si>
    <t xml:space="preserve"> 30                       .***.     ...*      .***.                       </t>
  </si>
  <si>
    <t xml:space="preserve"> 25                 ..    ****.     *..*.     ****.      ...              </t>
  </si>
  <si>
    <t xml:space="preserve"> 20                 **    ****..    *..**     *****.     ..*.             </t>
  </si>
  <si>
    <t xml:space="preserve"> 15              . .****  *****.    *****.    ******.    *.*.             </t>
  </si>
  <si>
    <t xml:space="preserve"> 10              . *****. ******.   ******.   *******    ****             </t>
  </si>
  <si>
    <t xml:space="preserve">  5            .********. ********. ********. ********. .****             </t>
  </si>
  <si>
    <t>Sessions:  445 / 241 users</t>
  </si>
  <si>
    <t>Maximum simultaneous sessions: 25 / 33 seats.</t>
  </si>
  <si>
    <t>Median session length:  60 minutes   (Avg hours used/seat:  11.62)</t>
  </si>
  <si>
    <t xml:space="preserve"> 24                                  .                   .                </t>
  </si>
  <si>
    <t xml:space="preserve"> 21                 .                * ..                *                </t>
  </si>
  <si>
    <t xml:space="preserve"> 18     ..          .                * ...              .*.               </t>
  </si>
  <si>
    <t xml:space="preserve"> 15     ..         ..                *....              .*.        ..     </t>
  </si>
  <si>
    <t xml:space="preserve"> 12     .*        ..*        .       ***...     .       .** .      .*     </t>
  </si>
  <si>
    <t xml:space="preserve">  9     .*.       .**        *.      ****..    **..     .**..      .*     </t>
  </si>
  <si>
    <t xml:space="preserve">  6     .**      ****.     ..**.    .*****.   .***.     .***.      **  .  </t>
  </si>
  <si>
    <t xml:space="preserve">  3     .***.   *****..*  .*****    .******.  .****.*   .****      ***.** </t>
  </si>
  <si>
    <t>Sessions:  376 / 202 users</t>
  </si>
  <si>
    <t>Median session length:  64 minutes   (Avg hours used/seat:  13.33)</t>
  </si>
  <si>
    <t xml:space="preserve"> 21                           .                                           </t>
  </si>
  <si>
    <t xml:space="preserve"> 18                          .*                                           </t>
  </si>
  <si>
    <t xml:space="preserve"> 15                          **      ..          .          ..            </t>
  </si>
  <si>
    <t xml:space="preserve"> 12                          **      *..       . * ..       ..            </t>
  </si>
  <si>
    <t xml:space="preserve">  9                ..     .. **      **....    *.* ..     . ..      .*    </t>
  </si>
  <si>
    <t xml:space="preserve">  6              . **     .*.**.     **.**.   .***.**    .....      .*.   </t>
  </si>
  <si>
    <t xml:space="preserve">  3      *. .    ****..   .****..*. .******   .******    **.**      .*.   </t>
  </si>
  <si>
    <t>Sessions:  378 / 207 users</t>
  </si>
  <si>
    <t>Maximum simultaneous sessions: 27 / 31 seats.</t>
  </si>
  <si>
    <t>Median session length:  53 minutes   (Avg hours used/seat:   9.16)</t>
  </si>
  <si>
    <t xml:space="preserve"> 27                                      .                                </t>
  </si>
  <si>
    <t xml:space="preserve"> 24                                      *                                </t>
  </si>
  <si>
    <t xml:space="preserve"> 21                                      *                                </t>
  </si>
  <si>
    <t xml:space="preserve"> 18                         .        . ..*                .               </t>
  </si>
  <si>
    <t xml:space="preserve"> 15                         .        * *.*                .               </t>
  </si>
  <si>
    <t xml:space="preserve"> 12                        .*       .*.***                .               </t>
  </si>
  <si>
    <t xml:space="preserve">  9              . *.      ** .     **.***       ...     .*               </t>
  </si>
  <si>
    <t xml:space="preserve">  6       .      *.**.     **.*.    **.****    *..**     .**              </t>
  </si>
  <si>
    <t xml:space="preserve">  3    .  ..     ******.  .*******. **.****.  .*****     .**..       *.   </t>
  </si>
  <si>
    <t xml:space="preserve">  1                                               .                       </t>
  </si>
  <si>
    <t>Median session length:  2 minutes   (Avg hours used/seat:   0.10)</t>
  </si>
  <si>
    <t xml:space="preserve">  1                                                        ...            </t>
  </si>
  <si>
    <t>Sessions:  84 / 74 users</t>
  </si>
  <si>
    <t>Median session length:  99 minutes   (Avg hours used/seat:   7.24)</t>
  </si>
  <si>
    <t xml:space="preserve"> 12                                   ..        *.        ..              </t>
  </si>
  <si>
    <t xml:space="preserve"> 10                         *.      ....        *.      ....              </t>
  </si>
  <si>
    <t xml:space="preserve">  8                         *.      ....        *.      ....              </t>
  </si>
  <si>
    <t xml:space="preserve">  6                         *.      ....        *.      .*..              </t>
  </si>
  <si>
    <t xml:space="preserve">  4                         *.      .*.*        *.      .**.              </t>
  </si>
  <si>
    <t xml:space="preserve">  2              .          *.      .*.*        *.      .**.              </t>
  </si>
  <si>
    <t>Sessions:  9 / 5 users</t>
  </si>
  <si>
    <t>Median session length:  63 minutes   (Avg hours used/seat:   2.07)</t>
  </si>
  <si>
    <t xml:space="preserve">  2                                             ..                        </t>
  </si>
  <si>
    <t xml:space="preserve">  1      ..         *         *.     .***     ***..                       </t>
  </si>
  <si>
    <t>Sessions:  78 / 70 users</t>
  </si>
  <si>
    <t>Median session length:  128 minutes   (Avg hours used/seat:   8.88)</t>
  </si>
  <si>
    <t xml:space="preserve"> 12                                                      ..*              </t>
  </si>
  <si>
    <t xml:space="preserve"> 10                                 .*..                .*.*              </t>
  </si>
  <si>
    <t xml:space="preserve">  8                                 .*.*                .*.*              </t>
  </si>
  <si>
    <t xml:space="preserve">  6                         *.      .*.*      *.        .*.*              </t>
  </si>
  <si>
    <t xml:space="preserve">  4              .        *.*.      .*.*      *.        .***.             </t>
  </si>
  <si>
    <t xml:space="preserve">  2             .*.      .*.**      .***     .*.        .****             </t>
  </si>
  <si>
    <t>Sessions:  266 / 96 users</t>
  </si>
  <si>
    <t>Maximum simultaneous sessions: 20 / 25 seats.</t>
  </si>
  <si>
    <t>Median session length:  80 minutes   (Avg hours used/seat:   9.59)</t>
  </si>
  <si>
    <t xml:space="preserve"> 20                        ..                   .                         </t>
  </si>
  <si>
    <t xml:space="preserve"> 18                        ..                  ..                         </t>
  </si>
  <si>
    <t xml:space="preserve"> 16                        ..          ..      .*                         </t>
  </si>
  <si>
    <t xml:space="preserve"> 14                 ..     .*        ....      .*        . ..             </t>
  </si>
  <si>
    <t xml:space="preserve"> 12                .**     **        ...*      **        . ..             </t>
  </si>
  <si>
    <t xml:space="preserve"> 10               ..**     **        ..**      **.       . ..             </t>
  </si>
  <si>
    <t xml:space="preserve">  8              .****    .**        .***.     **.       *.**             </t>
  </si>
  <si>
    <t xml:space="preserve">  6              *****    .**.       *****     **....    ****             </t>
  </si>
  <si>
    <t xml:space="preserve">  4              *****.   .****.     *****.   .**...*.   ****.            </t>
  </si>
  <si>
    <t xml:space="preserve">  2             .******.  ******     ******   ***.****   ****.            </t>
  </si>
  <si>
    <t>Sessions:  26 / 2 users</t>
  </si>
  <si>
    <t xml:space="preserve">  1                                             .*****                    </t>
  </si>
  <si>
    <t>Sessions:  225 / 123 users</t>
  </si>
  <si>
    <t>Maximum simultaneous sessions: 10 / 19 seats.</t>
  </si>
  <si>
    <t>Median session length:  27 minutes   (Avg hours used/seat:   5.63)</t>
  </si>
  <si>
    <t xml:space="preserve"> 10                                     .                                 </t>
  </si>
  <si>
    <t xml:space="preserve">  9                                    ..      .                          </t>
  </si>
  <si>
    <t xml:space="preserve">  8                          . .       ..      .                          </t>
  </si>
  <si>
    <t xml:space="preserve">  7                         ....       ..      .                          </t>
  </si>
  <si>
    <t xml:space="preserve">  6               .         .*..     . *.      ...          .             </t>
  </si>
  <si>
    <t xml:space="preserve">  5              ..        ..*.*.    . *...    ... .       ..             </t>
  </si>
  <si>
    <t xml:space="preserve">  4              .. .     ...****    . *....   .*...     . ..             </t>
  </si>
  <si>
    <t xml:space="preserve">  3       *  .   **.*     ..*****    *.*...*   ***.*     ..*.             </t>
  </si>
  <si>
    <t xml:space="preserve">  2     .** .**. **.*     .******** .*.*****. .***.***...*.**   .         </t>
  </si>
  <si>
    <t xml:space="preserve">  1    ..** .**..****..*  ********* .*.*****...***********.**   .    .... </t>
  </si>
  <si>
    <t>Sessions:  187 / 51 users</t>
  </si>
  <si>
    <t>Median session length:  23 minutes   (Avg hours used/seat:   6.97)</t>
  </si>
  <si>
    <t xml:space="preserve"> 12               .                                                       </t>
  </si>
  <si>
    <t xml:space="preserve"> 10              .*..       .         .                  .                </t>
  </si>
  <si>
    <t xml:space="preserve">  8              ****      .*..      .*         .        ***              </t>
  </si>
  <si>
    <t xml:space="preserve">  6              ****.    .****      ****      ***       ***.             </t>
  </si>
  <si>
    <t xml:space="preserve">  4             .*****    *****.    .*****    .****.    .****             </t>
  </si>
  <si>
    <t xml:space="preserve">  2       .     .*****.  .******.  .****** .  .*******  .*****      ...   </t>
  </si>
  <si>
    <t>Sessions:  175 / 79 users</t>
  </si>
  <si>
    <t>Median session length:  53 minutes   (Avg hours used/seat:   5.54)</t>
  </si>
  <si>
    <t xml:space="preserve"> 20               .          .        .                                   </t>
  </si>
  <si>
    <t xml:space="preserve"> 18               .        . .        .          .                        </t>
  </si>
  <si>
    <t xml:space="preserve"> 16               .       .. .        .        . .                        </t>
  </si>
  <si>
    <t xml:space="preserve"> 14               .       .. .        .       .. .                        </t>
  </si>
  <si>
    <t xml:space="preserve"> 12               .       ...*        .       .. .                        </t>
  </si>
  <si>
    <t xml:space="preserve"> 10               *       *..*        .       ...*       .                </t>
  </si>
  <si>
    <t xml:space="preserve">  8               *       *..*        .       ...*       .                </t>
  </si>
  <si>
    <t xml:space="preserve">  6              .*       *..*        .       *..*      ..                </t>
  </si>
  <si>
    <t xml:space="preserve">  4              .*      .*..*.       *       *..*.     ..                </t>
  </si>
  <si>
    <t xml:space="preserve">  2              .*      .*..*.       *       *..*.     .*.               </t>
  </si>
  <si>
    <t>Sessions:  489 / 270 users</t>
  </si>
  <si>
    <t>Median session length:  45 minutes   (Avg hours used/seat:  10.54)</t>
  </si>
  <si>
    <t xml:space="preserve"> 27                          *                                            </t>
  </si>
  <si>
    <t xml:space="preserve"> 21                          *.                  .                        </t>
  </si>
  <si>
    <t xml:space="preserve"> 18                         .*.                 ..                        </t>
  </si>
  <si>
    <t xml:space="preserve"> 15                         .*.                 .* .                      </t>
  </si>
  <si>
    <t xml:space="preserve"> 12                 ...     .*..         ..     .*..                      </t>
  </si>
  <si>
    <t xml:space="preserve">  9       .         ..*.    .**.        .***    .*.*         .        ..  </t>
  </si>
  <si>
    <t xml:space="preserve">  6      **..       ****   .*****..   ..****.  .**.*        .*.     .***. </t>
  </si>
  <si>
    <t xml:space="preserve">  3    .******    .*****...*******. .*******. .*****.*.   .**** .  .***** </t>
  </si>
  <si>
    <t>Sessions:  3862 / 1809 users</t>
  </si>
  <si>
    <t>Median session length:  49 minutes   (Avg hours used/seat:  32.34)</t>
  </si>
  <si>
    <t xml:space="preserve"> 75              ....        ..      ....       ..                        </t>
  </si>
  <si>
    <t xml:space="preserve"> 70              .**.      ..*.      .**.      .**.       .               </t>
  </si>
  <si>
    <t xml:space="preserve"> 65              ****.     .***      .***      .**.       .               </t>
  </si>
  <si>
    <t xml:space="preserve"> 60              *****     .***.     ****      .**.       ..              </t>
  </si>
  <si>
    <t xml:space="preserve"> 55      ..      *****     ****.     ****.     ****      ..*              </t>
  </si>
  <si>
    <t xml:space="preserve"> 50      .*      *****.    *****.    *****    .****.     .**              </t>
  </si>
  <si>
    <t xml:space="preserve"> 45      **.    .******.  .******    *****.   .****..    ***.             </t>
  </si>
  <si>
    <t xml:space="preserve"> 40      **..   .*******  .******   .*******  .******.   ***.        .    </t>
  </si>
  <si>
    <t xml:space="preserve"> 35      ***.   .*******  .******.  .*******. .******.   ***.       .*.   </t>
  </si>
  <si>
    <t xml:space="preserve"> 30     .****   .*******  .******.  .*******. .*******  .****       .**   </t>
  </si>
  <si>
    <t xml:space="preserve"> 25     .****.  .*******. .*******  ********. .*******  .****       ***   </t>
  </si>
  <si>
    <t xml:space="preserve"> 20     ******  .*******. .*******. ********. ********  .****      .***   </t>
  </si>
  <si>
    <t xml:space="preserve"> 15    .******. ********. ********..********..********. *****      .***   </t>
  </si>
  <si>
    <t xml:space="preserve"> 10    *******. ********..********..*********.********..*****      ****   </t>
  </si>
  <si>
    <t xml:space="preserve">  5    *******..*******************.*******************.*****.     ****   </t>
  </si>
  <si>
    <t>Sessions:  3066 / 1597 users</t>
  </si>
  <si>
    <t>Maximum simultaneous sessions: 53 / 55 seats.</t>
  </si>
  <si>
    <t>Median session length:  39 minutes   (Avg hours used/seat:  31.60)</t>
  </si>
  <si>
    <t xml:space="preserve"> 50              ....      *...      ....      .         . .              </t>
  </si>
  <si>
    <t xml:space="preserve"> 45              ****..   .****      ***.     .***.      ...              </t>
  </si>
  <si>
    <t xml:space="preserve"> 40              *****.   .****.    .****     .****.     ***              </t>
  </si>
  <si>
    <t xml:space="preserve"> 35       *     .******   .*****.   .****.    .****.     ***.        .    </t>
  </si>
  <si>
    <t xml:space="preserve"> 30      .*     .******   .******   .****.    .*****    .****       .*.   </t>
  </si>
  <si>
    <t xml:space="preserve"> 25     .**.    .******.  .******.  .*****    ******.   .****       .**   </t>
  </si>
  <si>
    <t xml:space="preserve"> 20     .****   .******.  .*******  ******..  *******   .****      .***   </t>
  </si>
  <si>
    <t xml:space="preserve"> 15     *****.  .*******  ********  ********  ********  *****      .***   </t>
  </si>
  <si>
    <t xml:space="preserve"> 10     ******  ********  ********  ******** .********  *****      .***   </t>
  </si>
  <si>
    <t xml:space="preserve">  5    .******. ********. ******** .********..******** .*****.     ****   </t>
  </si>
  <si>
    <t>Sessions:  460 / 249 users</t>
  </si>
  <si>
    <t>Median session length:  76 minutes   (Avg hours used/seat:  28.00)</t>
  </si>
  <si>
    <t xml:space="preserve"> 18                .                             .                        </t>
  </si>
  <si>
    <t xml:space="preserve"> 16                ..       .*..      ..        ..                        </t>
  </si>
  <si>
    <t xml:space="preserve"> 14              ..**       .***      **..      **         .              </t>
  </si>
  <si>
    <t xml:space="preserve"> 12       ..     ..**.      ****      ***..     **.       ..              </t>
  </si>
  <si>
    <t xml:space="preserve"> 10      .*. .   *****     .*****     *****.   .**.       **         ..   </t>
  </si>
  <si>
    <t xml:space="preserve">  8      .*..*   *****     .*****.   .******  .***.      .**.        **   </t>
  </si>
  <si>
    <t xml:space="preserve">  6      ***.* ..*****     .*****.   *******  .***.      ****        **   </t>
  </si>
  <si>
    <t xml:space="preserve">  4     .*****..******     ******.  ********. .***. .    ****       ***   </t>
  </si>
  <si>
    <t xml:space="preserve">  2     *************** . .********.********* ******.*  .****      .***   </t>
  </si>
  <si>
    <t>Sessions:  1968 / 883 users</t>
  </si>
  <si>
    <t>Maximum simultaneous sessions: 57 / 60 seats.</t>
  </si>
  <si>
    <t>Median session length:  41 minutes   (Avg hours used/seat:  20.77)</t>
  </si>
  <si>
    <t xml:space="preserve"> 55                ..                  .         .                        </t>
  </si>
  <si>
    <t xml:space="preserve"> 50              ..*.        ..       .*.       .*                        </t>
  </si>
  <si>
    <t xml:space="preserve"> 45              .**.      . *.       ***       .*                        </t>
  </si>
  <si>
    <t xml:space="preserve"> 40              .***      ..*.      .***       .*.                       </t>
  </si>
  <si>
    <t xml:space="preserve"> 35              .***      ..*.      .***       **.        .              </t>
  </si>
  <si>
    <t xml:space="preserve"> 30              .***.     .***.     .***.     .**.      ...              </t>
  </si>
  <si>
    <t xml:space="preserve"> 25              ****.     .***.     ****.     .***.     .**          .   </t>
  </si>
  <si>
    <t xml:space="preserve"> 20       .      *****     *****.    *****     ****.     ***.        .*   </t>
  </si>
  <si>
    <t xml:space="preserve"> 15     .***    .******   .******   .*****     *****.    ****        **   </t>
  </si>
  <si>
    <t xml:space="preserve"> 10     ****.   .******.  .******.  *******   .******.   ****       .**   </t>
  </si>
  <si>
    <t xml:space="preserve">  5    .*****   ********  ********  *******.  ********  .****      .***   </t>
  </si>
  <si>
    <t>Sessions:  812 / 439 users</t>
  </si>
  <si>
    <t>Median session length:  61 minutes   (Avg hours used/seat:  24.94)</t>
  </si>
  <si>
    <t xml:space="preserve"> 24                ..       ..                  ..        .               </t>
  </si>
  <si>
    <t xml:space="preserve"> 21              . *.       ..       ....      ..*.       .               </t>
  </si>
  <si>
    <t xml:space="preserve"> 18              *.**      .**..     ..**.     ***.       *.              </t>
  </si>
  <si>
    <t xml:space="preserve"> 15              ****.     .***.     .***..   .****.     .*.              </t>
  </si>
  <si>
    <t xml:space="preserve"> 12       .      *****.   .*****.    ****..   .****.     .**         ..   </t>
  </si>
  <si>
    <t xml:space="preserve">  9      .*     .******   .******.   ******.  .*****..   ***.       .**   </t>
  </si>
  <si>
    <t xml:space="preserve">  6     .**.*.  .******.  .******.   ******.  .*******   ****       ***   </t>
  </si>
  <si>
    <t xml:space="preserve">  3    .*****.  .*******  .*******  .******.  ********  .****      .***   </t>
  </si>
  <si>
    <t>Sessions:  1595 / 767 users</t>
  </si>
  <si>
    <t>Median session length:  44 minutes   (Avg hours used/seat:  21.48)</t>
  </si>
  <si>
    <t xml:space="preserve"> 40                .         .         ..       ...                       </t>
  </si>
  <si>
    <t xml:space="preserve"> 35              ..*.       ...       .*.      ..*.       .               </t>
  </si>
  <si>
    <t xml:space="preserve"> 30              ****.     .***.      ***      .**.       *.              </t>
  </si>
  <si>
    <t xml:space="preserve"> 25              ****..    .***.     .***.     .***      .**              </t>
  </si>
  <si>
    <t xml:space="preserve"> 20       .      *****.    .****     ****.     ****.     ***.             </t>
  </si>
  <si>
    <t xml:space="preserve"> 15      .*.    .******   .*****    .******   .*****     ***.        ..   </t>
  </si>
  <si>
    <t xml:space="preserve"> 10     .***.   .******.  .******   .*******  .******.   ****       ***   </t>
  </si>
  <si>
    <t xml:space="preserve">  5     *****.  ********  .*******  ********  *******.  .****       ***   </t>
  </si>
  <si>
    <t>Median session length:  3 minutes   (Avg hours used/seat:   0.15)</t>
  </si>
  <si>
    <t xml:space="preserve">  1               ..                           . .                        </t>
  </si>
  <si>
    <t>Sessions:  151 / 25 users</t>
  </si>
  <si>
    <t>Median session length:  0 minutes   (Avg hours used/seat:   0.47)</t>
  </si>
  <si>
    <t xml:space="preserve">  2                        . .*.     ....        .      ..                </t>
  </si>
  <si>
    <t xml:space="preserve">  1             ....    . .****.    .*******.    *.     ....         ***  </t>
  </si>
  <si>
    <t>Sessions:  414 / 173 users</t>
  </si>
  <si>
    <t>Median session length:  3 minutes   (Avg hours used/seat:   1.70)</t>
  </si>
  <si>
    <t xml:space="preserve">  8                                     .                                 </t>
  </si>
  <si>
    <t xml:space="preserve">  7                                    ..                                 </t>
  </si>
  <si>
    <t xml:space="preserve">  6                .          .        ..        .                        </t>
  </si>
  <si>
    <t xml:space="preserve">  5                ..       ...     .  ..       ..        .               </t>
  </si>
  <si>
    <t xml:space="preserve">  4               ...     . ....    .. ..       .. .      .               </t>
  </si>
  <si>
    <t xml:space="preserve">  3     .        ..*.     ..**..    .. .*      .....      *..       .     </t>
  </si>
  <si>
    <t xml:space="preserve">  2     .       .****. .  ..**.*.   ...**.**. ...**.     .**.**     ..    </t>
  </si>
  <si>
    <t xml:space="preserve">  1     *. .    .*****.* ..******. .********...******* . .**.**.. ..... . </t>
  </si>
  <si>
    <t>Sessions:  191 / 167 users</t>
  </si>
  <si>
    <t>Median session length:  117 minutes   (Avg hours used/seat:  20.36)</t>
  </si>
  <si>
    <t xml:space="preserve"> 14                          ..     .*.*        ..*      . .              </t>
  </si>
  <si>
    <t xml:space="preserve"> 12                        ..**     .*.*..     ...*      * *              </t>
  </si>
  <si>
    <t xml:space="preserve"> 10                        ****     .*.*..     .***     .* *              </t>
  </si>
  <si>
    <t xml:space="preserve">  8                        ****     .*.**.     ****     .*.*              </t>
  </si>
  <si>
    <t xml:space="preserve">  6                       .****     .****.    .****     .*.*              </t>
  </si>
  <si>
    <t xml:space="preserve">  4                       *****     .****.    .****     **.*              </t>
  </si>
  <si>
    <t xml:space="preserve">  2                       *****     ******    .****     ****              </t>
  </si>
  <si>
    <t>Sessions:  57 / 37 users</t>
  </si>
  <si>
    <t>Median session length:  13 minutes   (Avg hours used/seat:   4.27)</t>
  </si>
  <si>
    <t xml:space="preserve">  5                        .                     .                        </t>
  </si>
  <si>
    <t xml:space="preserve">  4                        .                     .                        </t>
  </si>
  <si>
    <t xml:space="preserve">  3                        ...       ....        *                        </t>
  </si>
  <si>
    <t xml:space="preserve">  2                        *.*       ..***       *                        </t>
  </si>
  <si>
    <t xml:space="preserve">  1               ..*      *******  .******    ..*****.     .****         </t>
  </si>
  <si>
    <t>Median session length:  183 minutes   (Avg hours used/seat:   6.29)</t>
  </si>
  <si>
    <t xml:space="preserve">  6                                   *.                                  </t>
  </si>
  <si>
    <t xml:space="preserve">  5               *                   *.                                  </t>
  </si>
  <si>
    <t xml:space="preserve">  3               **.                .**                                  </t>
  </si>
  <si>
    <t xml:space="preserve">  2               *** .*             .**                                  </t>
  </si>
  <si>
    <t xml:space="preserve">  1              .*** **    ..   *. .****            ***.   .*         ** </t>
  </si>
  <si>
    <t>Sessions:  42 / 11 users</t>
  </si>
  <si>
    <t>Median session length:  171 minutes   (Avg hours used/seat:   7.84)</t>
  </si>
  <si>
    <t xml:space="preserve">  8               **                                                      </t>
  </si>
  <si>
    <t xml:space="preserve">  7               **                  *.                                  </t>
  </si>
  <si>
    <t xml:space="preserve">  6               **                  **                                  </t>
  </si>
  <si>
    <t xml:space="preserve">  5               **                  **                             ..   </t>
  </si>
  <si>
    <t xml:space="preserve">  4               **                  **                             *.   </t>
  </si>
  <si>
    <t xml:space="preserve">  3      .        **.         .       **                  ..         **   </t>
  </si>
  <si>
    <t xml:space="preserve">  2      .**      *****       *       ***                 ****       **   </t>
  </si>
  <si>
    <t xml:space="preserve">  1     .***     .*****.     ******  ****        .      .*******.   .**.  </t>
  </si>
  <si>
    <t>Sessions:  213 / 131 users</t>
  </si>
  <si>
    <t>Median session length:  4 minutes   (Avg hours used/seat:   6.83)</t>
  </si>
  <si>
    <t xml:space="preserve">  2              ......  ....* ..   ..**.    .......    .....             </t>
  </si>
  <si>
    <t xml:space="preserve">  1       .     .*****.  .*.***.*  .*.**...  ..**.*..  .****.             </t>
  </si>
  <si>
    <t xml:space="preserve">  1                .****.                                                 </t>
  </si>
  <si>
    <t>Median session length:  113 minutes   (Avg hours used/seat:  12.42)</t>
  </si>
  <si>
    <t xml:space="preserve">  5              *****.                                                   </t>
  </si>
  <si>
    <t xml:space="preserve">  4              *****.                                                   </t>
  </si>
  <si>
    <t xml:space="preserve">  3              *****.                                                   </t>
  </si>
  <si>
    <t xml:space="preserve">  2              *****.                         .*.                       </t>
  </si>
  <si>
    <t xml:space="preserve">  1              *****.                       . .*****                    </t>
  </si>
  <si>
    <t>Sessions:  373 / 148 users</t>
  </si>
  <si>
    <t>Maximum simultaneous sessions: 15 / 23 seats.</t>
  </si>
  <si>
    <t>Median session length:  27 minutes   (Avg hours used/seat:   6.64)</t>
  </si>
  <si>
    <t xml:space="preserve"> 14              .                   . .                                  </t>
  </si>
  <si>
    <t xml:space="preserve"> 12              .                   . .       .                          </t>
  </si>
  <si>
    <t xml:space="preserve"> 10              . ..      . .       * ..      ...                        </t>
  </si>
  <si>
    <t xml:space="preserve">  8              ....      ....      *...    ..*..                        </t>
  </si>
  <si>
    <t xml:space="preserve">  6              ****    ..*.**.     *.*.    ..**...     ..*              </t>
  </si>
  <si>
    <t xml:space="preserve">  4              ******  ..****.    .***. *  ..**.*.    ..**              </t>
  </si>
  <si>
    <t xml:space="preserve">  2             ******** .******    .****.**..*****.    .***.          .  </t>
  </si>
  <si>
    <t>Median session length:  25 minutes   (Avg hours used/seat:   0.39)</t>
  </si>
  <si>
    <t xml:space="preserve">  3                                              .                        </t>
  </si>
  <si>
    <t xml:space="preserve">  1                                             ..                        </t>
  </si>
  <si>
    <t>Median session length:  15 minutes   (Avg hours used/seat:   1.56)</t>
  </si>
  <si>
    <t xml:space="preserve">  1            .******.                                                   </t>
  </si>
  <si>
    <t>Median session length:  7 minutes   (Avg hours used/seat:   0.43)</t>
  </si>
  <si>
    <t xml:space="preserve">  1              .         *        ..         *.          .              </t>
  </si>
  <si>
    <t>Sessions:  413 / 111 users</t>
  </si>
  <si>
    <t>Maximum simultaneous sessions: 6 / 8 seats.</t>
  </si>
  <si>
    <t>Median session length:  0 minutes   (Avg hours used/seat:   1.95)</t>
  </si>
  <si>
    <t xml:space="preserve">  6                         .          .        ...                       </t>
  </si>
  <si>
    <t xml:space="preserve">  5                       . ..       . .       ....       .               </t>
  </si>
  <si>
    <t xml:space="preserve">  4                ..     .....      ..*..     ....     ...               </t>
  </si>
  <si>
    <t xml:space="preserve">  3                ... .  ..**.     .*.**.     .**.     .**.*.            </t>
  </si>
  <si>
    <t xml:space="preserve">  2             ...*.*.*  .****.    .****.    .****..   ***.*..           </t>
  </si>
  <si>
    <t xml:space="preserve">  1       ...  ..*******..******    ******. ...*****.. ******..        .  </t>
  </si>
  <si>
    <t>Median session length:  38 minutes   (Avg hours used/seat:   1.47)</t>
  </si>
  <si>
    <t xml:space="preserve">  4                           .                                           </t>
  </si>
  <si>
    <t xml:space="preserve">  3                          .*.                 .                        </t>
  </si>
  <si>
    <t xml:space="preserve">  2                          **.       ..        *         .              </t>
  </si>
  <si>
    <t xml:space="preserve">  1                          *****.    *****.    *         *.             </t>
  </si>
  <si>
    <t>Sessions:  146 / 100 users</t>
  </si>
  <si>
    <t>Median session length:  7 minutes   (Avg hours used/seat:  12.40)</t>
  </si>
  <si>
    <t xml:space="preserve">  1             ***.*. . .****... .**.**** *...*.*...  .*.******* ..  ..  </t>
  </si>
  <si>
    <t>Median session length:  3 minutes   (Avg hours used/seat:   0.13)</t>
  </si>
  <si>
    <t xml:space="preserve">  1                                              .      .                 </t>
  </si>
  <si>
    <t>Sessions:  82 / 67 users</t>
  </si>
  <si>
    <t>Median session length:  10 minutes   (Avg hours used/seat:   5.02)</t>
  </si>
  <si>
    <t xml:space="preserve">  2     .          .        ..         ..      ....        ..  .          </t>
  </si>
  <si>
    <t xml:space="preserve">  1     ..   .   .*...    .*** *.   .*..**.   .****.*    ..**  .    .**.  </t>
  </si>
  <si>
    <t>Sessions:  171 / 85 users</t>
  </si>
  <si>
    <t>Median session length:  35 minutes   (Avg hours used/seat:   3.88)</t>
  </si>
  <si>
    <t xml:space="preserve"> 12                  .                                                    </t>
  </si>
  <si>
    <t xml:space="preserve"> 10                  .                                                    </t>
  </si>
  <si>
    <t xml:space="preserve">  8                  .                 ..                                 </t>
  </si>
  <si>
    <t xml:space="preserve">  6                  ..      .        ...                                 </t>
  </si>
  <si>
    <t xml:space="preserve">  4               ...*.   ...*.*.    .**.*..    ...         .             </t>
  </si>
  <si>
    <t xml:space="preserve">  2       ...    ******.  ..****.   .******* ...*** **   .***.     .**..  </t>
  </si>
  <si>
    <t>Sessions:  954 / 269 users</t>
  </si>
  <si>
    <t>Maximum simultaneous sessions: 44 / 50 seats.</t>
  </si>
  <si>
    <t>Median session length:  75 minutes   (Avg hours used/seat:  22.68)</t>
  </si>
  <si>
    <t xml:space="preserve"> 40               ..                            .          *              </t>
  </si>
  <si>
    <t xml:space="preserve"> 35              *..         .          .       .         .*.             </t>
  </si>
  <si>
    <t xml:space="preserve"> 30              *.*        ..         .*       *.        .**         ..  </t>
  </si>
  <si>
    <t xml:space="preserve"> 25              ***.       .*        .**.      **.       ***.       **.  </t>
  </si>
  <si>
    <t xml:space="preserve"> 20              ****       .*..      .**.*.    ****     .***.       ***  </t>
  </si>
  <si>
    <t xml:space="preserve"> 15     .*.     .****       ****     .******   .****     *****      .**** </t>
  </si>
  <si>
    <t xml:space="preserve"> 10    .***.    .****.     .****.   .*******. .*****.    *****.    .*****.</t>
  </si>
  <si>
    <t xml:space="preserve">  5   ..******. .*****.   .*******  .*******. .******   .******.   .*****.</t>
  </si>
  <si>
    <t>Sessions:  120 / 61 users</t>
  </si>
  <si>
    <t>Maximum simultaneous sessions: 10 / 16 seats.</t>
  </si>
  <si>
    <t>Median session length:  20 minutes   (Avg hours used/seat:   3.31)</t>
  </si>
  <si>
    <t xml:space="preserve"> 10                                            ..                         </t>
  </si>
  <si>
    <t xml:space="preserve">  9                                  ..        ..                         </t>
  </si>
  <si>
    <t xml:space="preserve">  8                                  ..        .*                         </t>
  </si>
  <si>
    <t xml:space="preserve">  7                                  ..        .*                         </t>
  </si>
  <si>
    <t xml:space="preserve">  6                                  ..        .*                         </t>
  </si>
  <si>
    <t xml:space="preserve">  5                                  .*        .*                         </t>
  </si>
  <si>
    <t xml:space="preserve">  4                       .        ...*.       **                         </t>
  </si>
  <si>
    <t xml:space="preserve">  3                 ..    .   .    ...*.       **.        . .             </t>
  </si>
  <si>
    <t xml:space="preserve">  2       .      ...**    . . *    .****..    .**.*.      *.. *..         </t>
  </si>
  <si>
    <t xml:space="preserve">  1       ..    .*..****..**.**..  *********  .******.  ..*********  .*.  </t>
  </si>
  <si>
    <t>Sessions:  595 / 416 users</t>
  </si>
  <si>
    <t>Median session length:  20 minutes   (Avg hours used/seat:  27.50)</t>
  </si>
  <si>
    <t xml:space="preserve">  7             .. .      .*.*...             .*.*  .    *. .             </t>
  </si>
  <si>
    <t xml:space="preserve">  6       .     .*.*..    .****..   .**...    .*.*...   .**...            </t>
  </si>
  <si>
    <t xml:space="preserve">  5       .     .*****.   ******.  ..***...   *****..   .**.*.       ..*  </t>
  </si>
  <si>
    <t xml:space="preserve">  4       .     .*****.   ******.  ..******  .*****...  .****.       ..*  </t>
  </si>
  <si>
    <t xml:space="preserve">  3       ..    *******. .*******  .*******. .*******.  *****. .  .. ***. </t>
  </si>
  <si>
    <t xml:space="preserve">  2     ....    *******. .******** .*******. .*******.  *****.*.  ..****. </t>
  </si>
  <si>
    <t xml:space="preserve">  1   .**.**.. .*******. .*****************. .*******. .*******.  .*****. </t>
  </si>
  <si>
    <t>Sessions:  603 / 335 users</t>
  </si>
  <si>
    <t>Median session length:  29 minutes   (Avg hours used/seat:  20.27)</t>
  </si>
  <si>
    <t xml:space="preserve"> 12                                            ..         .               </t>
  </si>
  <si>
    <t xml:space="preserve"> 10              *. .      ....      *.*       .*...     .*               </t>
  </si>
  <si>
    <t xml:space="preserve">  8             .****.    .**.*.     ***      .***..     **               </t>
  </si>
  <si>
    <t xml:space="preserve">  6             .*****.   *****.    ****.     ******    .**          .    </t>
  </si>
  <si>
    <t xml:space="preserve">  4       ..    *******.  ******    *****     ******.   .****.       *.   </t>
  </si>
  <si>
    <t xml:space="preserve">  2     *****.  ********  *******. .*****..  .*******.  ******     .***.  </t>
  </si>
  <si>
    <t>Sessions:  2636 / 1550 users</t>
  </si>
  <si>
    <t>Median session length:  18 minutes   (Avg hours used/seat:  32.40)</t>
  </si>
  <si>
    <t xml:space="preserve"> 24             ... ..    .  ..     .....     .*...      ..  .            </t>
  </si>
  <si>
    <t xml:space="preserve"> 21             .**.**    .*.**..   .****.    .*.**.    .**.*.        .*  </t>
  </si>
  <si>
    <t xml:space="preserve"> 18      ..     .*****    .*****.   .*****    ******.   .****..      ..*  </t>
  </si>
  <si>
    <t xml:space="preserve"> 15     ..*.    ******    .******.  ******.   *******   .*****.     .***  </t>
  </si>
  <si>
    <t xml:space="preserve"> 12     *.*.    ******.  ..*******  ********  ********  *******     .***. </t>
  </si>
  <si>
    <t xml:space="preserve">  9    .****    *******. .********..******** .******** .*******.    .*****</t>
  </si>
  <si>
    <t xml:space="preserve">  6    *****.   ******** .********..********..********..********   .******</t>
  </si>
  <si>
    <t xml:space="preserve">  3   .******* .********.*********.*******************..********   *******</t>
  </si>
  <si>
    <t>Median session length:  15 minutes   (Avg hours used/seat:   0.97)</t>
  </si>
  <si>
    <t xml:space="preserve">  1               .                    .       .   **       *          .  </t>
  </si>
  <si>
    <t>Sessions:  155 / 93 users</t>
  </si>
  <si>
    <t>Median session length:  10 minutes   (Avg hours used/seat:  16.14)</t>
  </si>
  <si>
    <t xml:space="preserve">  2    . .*..   ... ..    ......*   . .* ...    . ........   .      *.... </t>
  </si>
  <si>
    <t xml:space="preserve">  1   .*.****.  *.*.**..  .*..***.. ...*.*** ...* ******.*...*...  .****. </t>
  </si>
  <si>
    <t>Sessions:  461 / 257 users</t>
  </si>
  <si>
    <t>Median session length:  9 minutes   (Avg hours used/seat:  16.24)</t>
  </si>
  <si>
    <t xml:space="preserve">  4         ... . .  ...   ... . .  . ....*...  ..      .   ..**.     .   </t>
  </si>
  <si>
    <t xml:space="preserve">  3   .... **....... .*.   ....*.*.....*.***.. .*... .  ......**.   ..*.  </t>
  </si>
  <si>
    <t xml:space="preserve">  2   .**..***....*..***...*.*****..*.**.***....*.......*...*.**.  ..****.</t>
  </si>
  <si>
    <t xml:space="preserve">  1   .********.****.****..***************************..********* .*******</t>
  </si>
  <si>
    <t>Sessions:  336 / 237 users</t>
  </si>
  <si>
    <t>Maximum simultaneous sessions: 17 / 17 seats.</t>
  </si>
  <si>
    <t>Median session length:  87 minutes   (Avg hours used/seat:  28.21)</t>
  </si>
  <si>
    <t xml:space="preserve"> 16               .*           ..       .        .        ...             </t>
  </si>
  <si>
    <t xml:space="preserve"> 14               .*.*.      *.*.    *..* .      *       .**.             </t>
  </si>
  <si>
    <t xml:space="preserve"> 12               .*.*.      ***.    *..**.      *. .*   .***             </t>
  </si>
  <si>
    <t xml:space="preserve"> 10               .*.*.      ***.   .*.***.      *.***.  ****.            </t>
  </si>
  <si>
    <t xml:space="preserve">  8               .*.*.      ****   .*.***.      *.***.  ****.            </t>
  </si>
  <si>
    <t xml:space="preserve">  6              .**.*.      ****   .******      *****.  ****.            </t>
  </si>
  <si>
    <t xml:space="preserve">  4              ******      ****   .******      *****. .******           </t>
  </si>
  <si>
    <t xml:space="preserve">  2       ****   ******    *.****   .******      ******..*******.         </t>
  </si>
  <si>
    <t>Sessions:  419 / 207 users</t>
  </si>
  <si>
    <t>Median session length:  65 minutes   (Avg hours used/seat:  19.55)</t>
  </si>
  <si>
    <t xml:space="preserve"> 20                                                .                      </t>
  </si>
  <si>
    <t xml:space="preserve"> 18                                    .         ..*                      </t>
  </si>
  <si>
    <t xml:space="preserve"> 16                                  ..* .       *.*.                     </t>
  </si>
  <si>
    <t xml:space="preserve"> 14                                  ***....     ***.      .              </t>
  </si>
  <si>
    <t xml:space="preserve"> 12                          ...    .******.    .***.    ...              </t>
  </si>
  <si>
    <t xml:space="preserve"> 10                          .*..   .******.   ..****.   *...             </t>
  </si>
  <si>
    <t xml:space="preserve">  8                ..       ..*.*   .******.   .*****.   *.*.             </t>
  </si>
  <si>
    <t xml:space="preserve">  6     ..        ..*       *.*.*.  .*******  ..******  .****             </t>
  </si>
  <si>
    <t xml:space="preserve">  4    .**.      .*.*.      ******  .*******. ..******. .****             </t>
  </si>
  <si>
    <t xml:space="preserve">  2   ****.     .****...  .*******  .*******. .*******. .*****.    ****.  </t>
  </si>
  <si>
    <t>Median session length:  82 minutes   (Avg hours used/seat:  27.61)</t>
  </si>
  <si>
    <t xml:space="preserve"> 14                  .         ..     *.**.    ...**.                     </t>
  </si>
  <si>
    <t xml:space="preserve"> 12                  ..        **    .*****.   ******.  ..                </t>
  </si>
  <si>
    <t xml:space="preserve"> 10                .*.*        **    .******  .******.  ..                </t>
  </si>
  <si>
    <t xml:space="preserve">  8       .        ****    .*..**.   *******  .******.. **                </t>
  </si>
  <si>
    <t xml:space="preserve">  6      .*      . ****    .*.***.  .*******. .********.**                </t>
  </si>
  <si>
    <t xml:space="preserve">  4    ..**      ******.   **.***.  .*******. ************                </t>
  </si>
  <si>
    <t xml:space="preserve">  2    ****..   .*******. ***.****  ********* ************..          *.  </t>
  </si>
  <si>
    <t>Sessions:  59 / 31 users</t>
  </si>
  <si>
    <t>Median session length:  90 minutes   (Avg hours used/seat:  11.16)</t>
  </si>
  <si>
    <t xml:space="preserve">  5                                   ****       .***.                    </t>
  </si>
  <si>
    <t xml:space="preserve">  4              . .   .      .       *****.     .***.                    </t>
  </si>
  <si>
    <t xml:space="preserve">  3              * *.***   ..*.     .******.    *.***.                    </t>
  </si>
  <si>
    <t xml:space="preserve">  2              * *****   *.***    .******.    *.**** ...                </t>
  </si>
  <si>
    <t xml:space="preserve">  1      ***.   .*.*****   *.***.   .******. .. *.****.**.   .            </t>
  </si>
  <si>
    <t>Sessions:  132 / 108 users</t>
  </si>
  <si>
    <t>Median session length:  145 minutes   (Avg hours used/seat:  16.31)</t>
  </si>
  <si>
    <t xml:space="preserve"> 14                            *          .               ..              </t>
  </si>
  <si>
    <t xml:space="preserve"> 12               ** *.       **.        ..               ..              </t>
  </si>
  <si>
    <t xml:space="preserve"> 10               ** *.      .**.        **      ..       .*              </t>
  </si>
  <si>
    <t xml:space="preserve">  8               ** *.      ***.        **      ..       .*.             </t>
  </si>
  <si>
    <t xml:space="preserve">  6               **.*.      ****        **      ..       ***             </t>
  </si>
  <si>
    <t xml:space="preserve">  4               **.*.      ****       .**      ..       ***.            </t>
  </si>
  <si>
    <t xml:space="preserve">  2               **.**      ******     .****    .* .*   .****            </t>
  </si>
  <si>
    <t>Sessions:  89 / 48 users</t>
  </si>
  <si>
    <t>Median session length:  73 minutes   (Avg hours used/seat:  20.97)</t>
  </si>
  <si>
    <t xml:space="preserve">  5                           *.      .*..*.     .****                    </t>
  </si>
  <si>
    <t xml:space="preserve">  4                 *.       .*.      .*..*..   .*****                    </t>
  </si>
  <si>
    <t xml:space="preserve">  3                 *.       .**      ******.  .******. ..             .. </t>
  </si>
  <si>
    <t xml:space="preserve">  2                .*.       .**.    .******.  .******. .*   *.       **. </t>
  </si>
  <si>
    <t xml:space="preserve">  1                .**      ..***. ...******. .********..*   *.       *** </t>
  </si>
  <si>
    <t>Sessions:  31 / 22 users</t>
  </si>
  <si>
    <t>Maximum simultaneous sessions: 10 / 10 seats.</t>
  </si>
  <si>
    <t>Median session length:  82 minutes   (Avg hours used/seat:   4.62)</t>
  </si>
  <si>
    <t xml:space="preserve"> 10                                                .*                     </t>
  </si>
  <si>
    <t xml:space="preserve">  9                                                .*                     </t>
  </si>
  <si>
    <t xml:space="preserve">  8                                                **.                    </t>
  </si>
  <si>
    <t xml:space="preserve">  7                                                **.                    </t>
  </si>
  <si>
    <t xml:space="preserve">  6                                                **.                    </t>
  </si>
  <si>
    <t xml:space="preserve">  5                                                ***.                   </t>
  </si>
  <si>
    <t xml:space="preserve">  4                                                ***.                   </t>
  </si>
  <si>
    <t xml:space="preserve">  3                                                ***.  .                </t>
  </si>
  <si>
    <t xml:space="preserve">  2                                             .. ***.  .                </t>
  </si>
  <si>
    <t xml:space="preserve">  1                                    ..       .*.***. .******           </t>
  </si>
  <si>
    <t>Sessions:  57 / 23 users</t>
  </si>
  <si>
    <t>Median session length:  63 minutes   (Avg hours used/seat:  10.40)</t>
  </si>
  <si>
    <t xml:space="preserve">  4                                   *.*.       * *.*                    </t>
  </si>
  <si>
    <t xml:space="preserve">  3                .                 *****      .*.***   .                </t>
  </si>
  <si>
    <t xml:space="preserve">  2                *       .*.      .*****      .*.***.  . .              </t>
  </si>
  <si>
    <t xml:space="preserve">  1              .*****    .***     .***** .    .*****. .***.        **** </t>
  </si>
  <si>
    <t>Median session length:  15 minutes   (Avg hours used/seat:  10.12)</t>
  </si>
  <si>
    <t xml:space="preserve">  2                         .*****                                        </t>
  </si>
  <si>
    <t xml:space="preserve">  1                         ******                                        </t>
  </si>
  <si>
    <t xml:space="preserve">  1                                            *****.                     </t>
  </si>
  <si>
    <t>Median session length:  48 minutes   (Avg hours used/seat:   3.07)</t>
  </si>
  <si>
    <t xml:space="preserve">  4                                   .*                                  </t>
  </si>
  <si>
    <t xml:space="preserve">  3                                   .*                                  </t>
  </si>
  <si>
    <t xml:space="preserve">  2               .                   .*                                  </t>
  </si>
  <si>
    <t xml:space="preserve">  1               .*                  **.                                 </t>
  </si>
  <si>
    <t xml:space="preserve">  1                       .*****                                          </t>
  </si>
  <si>
    <t>Median session length:  283 minutes   (Avg hours used/seat:  11.82)</t>
  </si>
  <si>
    <t xml:space="preserve">  1                                           ******    ***         .*    </t>
  </si>
  <si>
    <t>Sessions:  93 / 46 users</t>
  </si>
  <si>
    <t>Median session length:  102 minutes   (Avg hours used/seat:  21.57)</t>
  </si>
  <si>
    <t xml:space="preserve">  7                          *.        ..                                 </t>
  </si>
  <si>
    <t xml:space="preserve">  6              ..*.        *.       .**       .*.                       </t>
  </si>
  <si>
    <t xml:space="preserve">  5       . .    *.*.       .*.       .**       .**                       </t>
  </si>
  <si>
    <t xml:space="preserve">  4      ...*   .*.*.       .**       .**       .**                       </t>
  </si>
  <si>
    <t xml:space="preserve">  3     ***.*   .*.**       .**       .**       .**                 ..*   </t>
  </si>
  <si>
    <t xml:space="preserve">  2     ******  .****       .**       .**.      .**                .***** </t>
  </si>
  <si>
    <t xml:space="preserve">  1    .******. *****     . .**     .*******   .***.           .*.*.*****.</t>
  </si>
  <si>
    <t>Sessions:  74 / 41 users</t>
  </si>
  <si>
    <t>Median session length:  81 minutes   (Avg hours used/seat:  20.32)</t>
  </si>
  <si>
    <t xml:space="preserve">  7                          *.        **       .                         </t>
  </si>
  <si>
    <t xml:space="preserve">  6                .        .*.        **       ..                        </t>
  </si>
  <si>
    <t xml:space="preserve">  5                **       ***        **       .*                        </t>
  </si>
  <si>
    <t xml:space="preserve">  4     .   .   .  **.      ***        **       .**                       </t>
  </si>
  <si>
    <t xml:space="preserve">  3     *   **  . .**.      ***       .**.      ***       .               </t>
  </si>
  <si>
    <t xml:space="preserve">  2     *. ***  ...**.      ***       .**.      ***      ..*              </t>
  </si>
  <si>
    <t xml:space="preserve">  1    .*. ***..**.**..*  . ***     . .**.     .***.    .*.*.          *. </t>
  </si>
  <si>
    <t>Sessions:  23 / 13 users</t>
  </si>
  <si>
    <t>Maximum simultaneous sessions: 3 / 12 seats.</t>
  </si>
  <si>
    <t>Median session length:  153 minutes   (Avg hours used/seat:   3.00)</t>
  </si>
  <si>
    <t xml:space="preserve">  3      *.                    ..       .                                 </t>
  </si>
  <si>
    <t xml:space="preserve">  2      *..**                 .*.      .          **        .            </t>
  </si>
  <si>
    <t xml:space="preserve">  1      *..** ...            .**. .**.**      *.  *** .**.****      .    </t>
  </si>
  <si>
    <t>Sessions:  37 / 14 users</t>
  </si>
  <si>
    <t>Median session length:  9 minutes   (Avg hours used/seat:   3.85)</t>
  </si>
  <si>
    <t xml:space="preserve">  1             ....*.    .....     .   *.      ...    .  *               </t>
  </si>
  <si>
    <t xml:space="preserve"> ALL-VLAB       |   122      86     4622    1355  |  19.2     37      31 min</t>
  </si>
  <si>
    <t xml:space="preserve"> ALL-XP         |  1447     777    36974   10711  |  16.1     25      38 min</t>
  </si>
  <si>
    <t xml:space="preserve"> acms-ga        |   122      86     4622    1355  |  19.2     37      31 min</t>
  </si>
  <si>
    <t xml:space="preserve"> acs-bml        |    68      57     1441     637  |  22.9     21      65 min</t>
  </si>
  <si>
    <t xml:space="preserve"> acs-bmlgl      |     4       4      124      68  |  22.6     31      43 min</t>
  </si>
  <si>
    <t xml:space="preserve"> acs-gl1e       |    81      80     4186    1996  |  40.3     51      47 min</t>
  </si>
  <si>
    <t xml:space="preserve"> acs-gl1w       |    55      51     3338    1631  |  31.8     60      31 min</t>
  </si>
  <si>
    <t xml:space="preserve"> acs-gl2095     |    18      18      492     234  |  33.1     27      73 min</t>
  </si>
  <si>
    <t xml:space="preserve"> acs-glb        |    60      58     2025     988  |  24.5     33      44 min</t>
  </si>
  <si>
    <t xml:space="preserve"> acs-glbsw      |    25      25      914     465  |  31.8     36      53 min</t>
  </si>
  <si>
    <t xml:space="preserve"> acs-glbw       |    50      48     1965     926  |  25.1     39      38 min</t>
  </si>
  <si>
    <t>Sessions:  4622 / 1355 users</t>
  </si>
  <si>
    <t>Maximum simultaneous sessions: 86 / 122 seats.</t>
  </si>
  <si>
    <t>Median session length:  34 minutes   (Avg hours used/seat:  19.25)</t>
  </si>
  <si>
    <t xml:space="preserve"> 85                          .                                            </t>
  </si>
  <si>
    <t xml:space="preserve"> 75                          ..                                           </t>
  </si>
  <si>
    <t xml:space="preserve"> 60                  .       ..  .               .                        </t>
  </si>
  <si>
    <t xml:space="preserve"> 55                  .       .. ..        .      ..     .                 </t>
  </si>
  <si>
    <t xml:space="preserve"> 50       ....  .    .       .. ..       ...     ..     .                 </t>
  </si>
  <si>
    <t xml:space="preserve"> 45     .....*  .    ..      .. **      .*..     ..  .  ..                </t>
  </si>
  <si>
    <t xml:space="preserve"> 40     ..*.**  *    *.     ..* **     ..*.*     .. ..  ..                </t>
  </si>
  <si>
    <t xml:space="preserve"> 35     ..*.**  *   .**.    ..*.**.    .****.    .* ..  ..                </t>
  </si>
  <si>
    <t xml:space="preserve"> 30     ******  *   ***..   ..****. .  .****.    .* .*. *.          .     </t>
  </si>
  <si>
    <t xml:space="preserve"> 25     ******..* ..****.  .******. . ..****.    .*..*. *..         ... ..</t>
  </si>
  <si>
    <t xml:space="preserve"> 20    .******..*...****. ..******. ..******.   ..*.**. *.....     .*.*.*.</t>
  </si>
  <si>
    <t xml:space="preserve"> 15    .******..********. .*******. ********. .*******. ***...     .******</t>
  </si>
  <si>
    <t xml:space="preserve"> 10    *******..********. ********. *********.********..***..*..   *******</t>
  </si>
  <si>
    <t xml:space="preserve">  5   .*****************..*********.*********.*********.********. .*******</t>
  </si>
  <si>
    <t xml:space="preserve">     Su 10/13  Mo 10/14  Tu 10/15  We 10/16  Th 10/17  Fr 10/18  Sa 10/19 </t>
  </si>
  <si>
    <t>Sessions:  36974 / 10711 users</t>
  </si>
  <si>
    <t>Maximum simultaneous sessions: 777 / 1447 seats.</t>
  </si>
  <si>
    <t>Median session length:  43 minutes   (Avg hours used/seat:  16.06)</t>
  </si>
  <si>
    <t xml:space="preserve">750                          .         .         .                        </t>
  </si>
  <si>
    <t xml:space="preserve">675                          *.        *.       .*.                       </t>
  </si>
  <si>
    <t xml:space="preserve">600                *.       .**      .***.      **.                       </t>
  </si>
  <si>
    <t xml:space="preserve">525              .***       ***.     *****     .**.      .*.              </t>
  </si>
  <si>
    <t xml:space="preserve">450              .***.     .****.    ******    ****.     ***              </t>
  </si>
  <si>
    <t xml:space="preserve">375       *      *****.   ..*****.  .******.   ******    ***.             </t>
  </si>
  <si>
    <t xml:space="preserve">300      ***     ******.  .*******  .*******   ******.  .****        **   </t>
  </si>
  <si>
    <t xml:space="preserve">225     .****.  .*******  .*******  .*******. .*******  .****       .**   </t>
  </si>
  <si>
    <t xml:space="preserve">150     ******  ********. ********. ********. ********. ******     .****  </t>
  </si>
  <si>
    <t xml:space="preserve"> 75    .******..********..********..*********.*********.********   ******.</t>
  </si>
  <si>
    <t>Lab: acms-vlab4</t>
  </si>
  <si>
    <t xml:space="preserve">  1                                             .                         </t>
  </si>
  <si>
    <t>Sessions:  77 / 54 users</t>
  </si>
  <si>
    <t>Median session length:  75 minutes   (Avg hours used/seat:   3.74)</t>
  </si>
  <si>
    <t xml:space="preserve"> 21                                  *.                                   </t>
  </si>
  <si>
    <t xml:space="preserve"> 18                          .       *.          .                        </t>
  </si>
  <si>
    <t xml:space="preserve">  6                          *       *.          *                        </t>
  </si>
  <si>
    <t xml:space="preserve">  3                       . .*       *.        ..*                        </t>
  </si>
  <si>
    <t>Sessions:  531 / 324 users</t>
  </si>
  <si>
    <t>Maximum simultaneous sessions: 20 / 38 seats.</t>
  </si>
  <si>
    <t>Median session length:  28 minutes   (Avg hours used/seat:   5.73)</t>
  </si>
  <si>
    <t xml:space="preserve"> 20                .       . .                                            </t>
  </si>
  <si>
    <t xml:space="preserve"> 18               ..       ...        ..                                  </t>
  </si>
  <si>
    <t xml:space="preserve"> 16               ..       ...        ..        .                         </t>
  </si>
  <si>
    <t xml:space="preserve"> 14               .*.      ..*        .*.      ...        *.              </t>
  </si>
  <si>
    <t xml:space="preserve"> 12              .**.      .**       .**.      ....       *.              </t>
  </si>
  <si>
    <t xml:space="preserve"> 10              .**.      .**.      .**.      ***.      .**              </t>
  </si>
  <si>
    <t xml:space="preserve">  8              .**.      ***.     .***.      ***.     ..**              </t>
  </si>
  <si>
    <t xml:space="preserve">  6              .**.     .****     .***.      ***.     ..**              </t>
  </si>
  <si>
    <t xml:space="preserve">  4              ***.     .****     .***.     .***.     .***              </t>
  </si>
  <si>
    <t xml:space="preserve">  2             .****     .****     .***.     .****     ****.             </t>
  </si>
  <si>
    <t>Sessions:  717 / 418 users</t>
  </si>
  <si>
    <t>Median session length:  33 minutes   (Avg hours used/seat:  17.11)</t>
  </si>
  <si>
    <t xml:space="preserve"> 20                                              .        .               </t>
  </si>
  <si>
    <t xml:space="preserve"> 18                                    .        ...       .               </t>
  </si>
  <si>
    <t xml:space="preserve"> 16                 .                 ...      ..*.      ...              </t>
  </si>
  <si>
    <t xml:space="preserve"> 14                 .      . .        ...      ..**      **.              </t>
  </si>
  <si>
    <t xml:space="preserve"> 12               . .      . ..      ..**.   ...***      **.              </t>
  </si>
  <si>
    <t xml:space="preserve"> 10              ...*      ..**      .****   ..****.     ***              </t>
  </si>
  <si>
    <t xml:space="preserve">  8              .***.     *.**.    .*****   ..****.     ***.          .  </t>
  </si>
  <si>
    <t xml:space="preserve">  6             .****.   ..*.**.    .******  ..****...  .***.          *. </t>
  </si>
  <si>
    <t xml:space="preserve">  4       .     ******.  .*****.    .******. .********. *******.     ..***</t>
  </si>
  <si>
    <t xml:space="preserve">  2      **.   .*******. .******.  .******** .********..********..  .*****</t>
  </si>
  <si>
    <t>Sessions:  759 / 394 users</t>
  </si>
  <si>
    <t>Maximum simultaneous sessions: 27 / 27 seats.</t>
  </si>
  <si>
    <t>Median session length:  56 minutes   (Avg hours used/seat:  25.09)</t>
  </si>
  <si>
    <t xml:space="preserve"> 27                                              .                        </t>
  </si>
  <si>
    <t xml:space="preserve"> 24                                     .        .        .               </t>
  </si>
  <si>
    <t xml:space="preserve"> 21              ..                    ..        *.      ..               </t>
  </si>
  <si>
    <t xml:space="preserve"> 18              ...         ..       .**       .*.      ...              </t>
  </si>
  <si>
    <t xml:space="preserve"> 15              *...       ...      .***.      **..*.   .*.              </t>
  </si>
  <si>
    <t xml:space="preserve"> 12              ***.     ...**  ..  ****.*.   .**..*.   ***    .         </t>
  </si>
  <si>
    <t xml:space="preserve">  9        .     ****..*. .****..*.  *******. .******.  .***.  *.    ...  </t>
  </si>
  <si>
    <t xml:space="preserve">  6    .. .***.  *******. .*******. .*******..********. .****.***    .**. </t>
  </si>
  <si>
    <t xml:space="preserve">  3    **.****..********..*********.*********.********. *********   ***** </t>
  </si>
  <si>
    <t>Sessions:  887 / 518 users</t>
  </si>
  <si>
    <t>Median session length:  60 minutes   (Avg hours used/seat:  18.17)</t>
  </si>
  <si>
    <t xml:space="preserve"> 36                                              ..       ..              </t>
  </si>
  <si>
    <t xml:space="preserve"> 32                                    .         ..      ...              </t>
  </si>
  <si>
    <t xml:space="preserve"> 28                                    *        .*.      .*.              </t>
  </si>
  <si>
    <t xml:space="preserve"> 24                        .  .      ..*.       **.      .*.              </t>
  </si>
  <si>
    <t xml:space="preserve"> 20                        *...      .***      .**..     .*.              </t>
  </si>
  <si>
    <t xml:space="preserve"> 16               ...     .****.     .*** ..  .*****.    .**.             </t>
  </si>
  <si>
    <t xml:space="preserve"> 12              .**.     .*****     ****.**  .******    ****.            </t>
  </si>
  <si>
    <t xml:space="preserve">  8              ****.    .*****     *******. *******   .****.        .   </t>
  </si>
  <si>
    <t xml:space="preserve">  4      .       ****...  ********. .********.********  ******       .*   </t>
  </si>
  <si>
    <t xml:space="preserve">  1                                                      .                </t>
  </si>
  <si>
    <t>Sessions:  1441 / 637 users</t>
  </si>
  <si>
    <t>Maximum simultaneous sessions: 57 / 68 seats.</t>
  </si>
  <si>
    <t>Median session length:  67 minutes   (Avg hours used/seat:  22.87)</t>
  </si>
  <si>
    <t xml:space="preserve"> 55                                    .                                  </t>
  </si>
  <si>
    <t xml:space="preserve"> 50                                    .                                  </t>
  </si>
  <si>
    <t xml:space="preserve"> 45                ..        .         *.       ..                        </t>
  </si>
  <si>
    <t xml:space="preserve"> 40      ..       .**.       *.       .**       **                        </t>
  </si>
  <si>
    <t xml:space="preserve"> 35      **      ..**.      .**..     ***      .**                    .   </t>
  </si>
  <si>
    <t xml:space="preserve"> 30      **.     .****.     ****.    .***.     .**.       .         .*.   </t>
  </si>
  <si>
    <t xml:space="preserve"> 25     .**.     *****.    .*****.   ****..    .**.       *.        .**   </t>
  </si>
  <si>
    <t xml:space="preserve"> 20     .****   .******.   .*****.   ******    ***....   .**.       ***   </t>
  </si>
  <si>
    <t xml:space="preserve"> 15     *****   .******.  ..******  .******.   *******  .****       ***   </t>
  </si>
  <si>
    <t xml:space="preserve"> 10     *****.  .*******  .*******  *******.  .*******  *****      .***   </t>
  </si>
  <si>
    <t xml:space="preserve">  5     *****.  ********  .*******. ********  ********  *****      ****   </t>
  </si>
  <si>
    <t>Sessions:  124 / 68 users</t>
  </si>
  <si>
    <t>Median session length:  27 minutes   (Avg hours used/seat:  22.63)</t>
  </si>
  <si>
    <t xml:space="preserve">  4   ..                       ..        ..*...        .              . *.</t>
  </si>
  <si>
    <t xml:space="preserve">  3   .*..*.           ..     .**    . . .**...  ..    .    ..       *..*.</t>
  </si>
  <si>
    <t xml:space="preserve">  2   *******. . ....  .*.  ..***.  .....****.*  ... ....  ..*..   ..****.</t>
  </si>
  <si>
    <t xml:space="preserve">  1  .********..**..*..**** ****** ..**********. .** ...**..****. *******.</t>
  </si>
  <si>
    <t>Sessions:  89 / 47 users</t>
  </si>
  <si>
    <t>Median session length:  10 minutes   (Avg hours used/seat:   6.92)</t>
  </si>
  <si>
    <t xml:space="preserve">  3                ...               ...            .                     </t>
  </si>
  <si>
    <t xml:space="preserve">  2             .  ...*    .         ...* .      ....     .          .    </t>
  </si>
  <si>
    <t xml:space="preserve">  1             ...****** .*.....    ******   .*.****   . *****.     .    </t>
  </si>
  <si>
    <t>Sessions:  357 / 163 users</t>
  </si>
  <si>
    <t>Median session length:  67 minutes   (Avg hours used/seat:   9.96)</t>
  </si>
  <si>
    <t xml:space="preserve"> 27                          .         .                                  </t>
  </si>
  <si>
    <t xml:space="preserve"> 24                          *         .         *                        </t>
  </si>
  <si>
    <t xml:space="preserve"> 21              .          .*        ...       .*                        </t>
  </si>
  <si>
    <t xml:space="preserve"> 18              .          .*        .**.      .*                        </t>
  </si>
  <si>
    <t xml:space="preserve"> 15              .          .*        .***      .*                        </t>
  </si>
  <si>
    <t xml:space="preserve"> 12              .          .*.       .***      .*                        </t>
  </si>
  <si>
    <t xml:space="preserve">  9              .          .*.*     .****     .**      ..                </t>
  </si>
  <si>
    <t xml:space="preserve">  6              ....   .  .****     *****.   .***.     ..                </t>
  </si>
  <si>
    <t xml:space="preserve">  3              ****..** .*****.   .******.*..*****    ...   **.       . </t>
  </si>
  <si>
    <t>Sessions:  68 / 52 users</t>
  </si>
  <si>
    <t>Maximum simultaneous sessions: 6 / 23 seats.</t>
  </si>
  <si>
    <t>Median session length:  72 minutes   (Avg hours used/seat:   1.93)</t>
  </si>
  <si>
    <t xml:space="preserve">  6                                              .                        </t>
  </si>
  <si>
    <t xml:space="preserve">  5                                              .                        </t>
  </si>
  <si>
    <t xml:space="preserve">  4                                              .  .                     </t>
  </si>
  <si>
    <t xml:space="preserve">  3                  . .     ...                 *...                .    </t>
  </si>
  <si>
    <t xml:space="preserve">  2       *         ...*.  ..**..*. ...    .    .****.    . *      . **.  </t>
  </si>
  <si>
    <t xml:space="preserve">  1    *****. ..   .*****  ********.***** ****..*******. .***.     *.**.  </t>
  </si>
  <si>
    <t>Sessions:  163 / 115 users</t>
  </si>
  <si>
    <t>Maximum simultaneous sessions: 8 / 39 seats.</t>
  </si>
  <si>
    <t>Median session length:  26 minutes   (Avg hours used/seat:   2.18)</t>
  </si>
  <si>
    <t xml:space="preserve">  8                                                         .             </t>
  </si>
  <si>
    <t xml:space="preserve">  7                                                        ..             </t>
  </si>
  <si>
    <t xml:space="preserve">  6                           .                          . ..             </t>
  </si>
  <si>
    <t xml:space="preserve">  5                 .         .      .                   ..*.             </t>
  </si>
  <si>
    <t xml:space="preserve">  4         ..      .        ..   .  ..              .   ****             </t>
  </si>
  <si>
    <t xml:space="preserve">  3        .**.     ..    ...**. .. ..*.  . . ..   ..*   ****             </t>
  </si>
  <si>
    <t xml:space="preserve">  2     .*..**.     ****..*****..** .**...**..** ...***  ****.         .  </t>
  </si>
  <si>
    <t xml:space="preserve">  1     .*..**. ....***************.****..***.**..****** *****.*.   .  *. </t>
  </si>
  <si>
    <t>Sessions:  468 / 248 users</t>
  </si>
  <si>
    <t>Maximum simultaneous sessions: 21 / 38 seats.</t>
  </si>
  <si>
    <t>Median session length:  58 minutes   (Avg hours used/seat:  11.13)</t>
  </si>
  <si>
    <t xml:space="preserve"> 21                                             .                         </t>
  </si>
  <si>
    <t xml:space="preserve"> 18                                    .        .....                     </t>
  </si>
  <si>
    <t xml:space="preserve"> 15                           .        *       .*****      .              </t>
  </si>
  <si>
    <t xml:space="preserve"> 12                        .  ..      .**.     .******.   ..              </t>
  </si>
  <si>
    <t xml:space="preserve">  9               ..       . ****    *****..   ********   **.             </t>
  </si>
  <si>
    <t xml:space="preserve">  6      *..*    .**.      ..****..  *******. .********. ****..           </t>
  </si>
  <si>
    <t xml:space="preserve">  3     .*****. .*******.  ******** .******** .*****************.      .*.</t>
  </si>
  <si>
    <t>Sessions:  1173 / 693 users</t>
  </si>
  <si>
    <t>Maximum simultaneous sessions: 47 / 48 seats.</t>
  </si>
  <si>
    <t>Median session length:  90 minutes   (Avg hours used/seat:  24.14)</t>
  </si>
  <si>
    <t xml:space="preserve"> 45                          .                  .                         </t>
  </si>
  <si>
    <t xml:space="preserve"> 40                        .**.        .       .**.                       </t>
  </si>
  <si>
    <t xml:space="preserve"> 35                 .     .***.     ...*      .***.                       </t>
  </si>
  <si>
    <t xml:space="preserve"> 30                 .     .***.     ...*      ****.                       </t>
  </si>
  <si>
    <t xml:space="preserve"> 25                .*     ****..    ...*...   ****.                       </t>
  </si>
  <si>
    <t xml:space="preserve"> 20              . **.    ******.   *******.  ****.      . .          .   </t>
  </si>
  <si>
    <t xml:space="preserve"> 15              . *** .  ********. ********. *****. ..  ....        ***  </t>
  </si>
  <si>
    <t xml:space="preserve"> 10     .        *******. ********. ********. ********. .****.      .***. </t>
  </si>
  <si>
    <t xml:space="preserve">  5     **. **. .*******. *********.********. ********* .*****...   .****.</t>
  </si>
  <si>
    <t>Median session length:  447 minutes   (Avg hours used/seat:   7.45)</t>
  </si>
  <si>
    <t xml:space="preserve">  1                                .****                                  </t>
  </si>
  <si>
    <t>Sessions:  462 / 261 users</t>
  </si>
  <si>
    <t>Maximum simultaneous sessions: 26 / 33 seats.</t>
  </si>
  <si>
    <t>Median session length:  64 minutes   (Avg hours used/seat:  14.48)</t>
  </si>
  <si>
    <t xml:space="preserve"> 24                                                      .                </t>
  </si>
  <si>
    <t xml:space="preserve"> 21                                 ..           ..      *                </t>
  </si>
  <si>
    <t xml:space="preserve"> 18                ..        ..     .* ..        ..      *.               </t>
  </si>
  <si>
    <t xml:space="preserve"> 15                ..        **     .* ..        *.     .*. ..            </t>
  </si>
  <si>
    <t xml:space="preserve"> 12               ...       .**.    .* ...*.   ..*.     .**.**            </t>
  </si>
  <si>
    <t xml:space="preserve">  9               .*..     .***.    .*...***   .***.*.  .**.**      ....  </t>
  </si>
  <si>
    <t xml:space="preserve">  6     ..       .****.   .*****.   .**.****   ******.  .*****      .**.  </t>
  </si>
  <si>
    <t xml:space="preserve">  3    .*****.. .****** . *******.  ********  ********. ******.   .****.  </t>
  </si>
  <si>
    <t>Sessions:  410 / 212 users</t>
  </si>
  <si>
    <t>Maximum simultaneous sessions: 22 / 26 seats.</t>
  </si>
  <si>
    <t>Median session length:  70 minutes   (Avg hours used/seat:  14.95)</t>
  </si>
  <si>
    <t xml:space="preserve"> 21                                  .           .                        </t>
  </si>
  <si>
    <t xml:space="preserve"> 18                           .      *   ..      .                        </t>
  </si>
  <si>
    <t xml:space="preserve"> 15                          .*      *   ..     ..                        </t>
  </si>
  <si>
    <t xml:space="preserve"> 12                . .       **      *.....    ..*.                       </t>
  </si>
  <si>
    <t xml:space="preserve">  9      .         *..    .*.**.    .****..    *.*...     .          .    </t>
  </si>
  <si>
    <t xml:space="preserve">  6     .*        *****.  .*.***..  .*****..  .******    ..          .*   </t>
  </si>
  <si>
    <t xml:space="preserve">  3     **       *******. .****************.. .******    ** *.    .**.***.</t>
  </si>
  <si>
    <t>Sessions:  359 / 184 users</t>
  </si>
  <si>
    <t>Maximum simultaneous sessions: 24 / 31 seats.</t>
  </si>
  <si>
    <t>Median session length:  50 minutes   (Avg hours used/seat:   9.49)</t>
  </si>
  <si>
    <t xml:space="preserve"> 24                                      .                                </t>
  </si>
  <si>
    <t xml:space="preserve"> 21                                      .                                </t>
  </si>
  <si>
    <t xml:space="preserve"> 18                                      *                                </t>
  </si>
  <si>
    <t xml:space="preserve"> 15                                     .*                                </t>
  </si>
  <si>
    <t xml:space="preserve"> 12                                     .*               .* .             </t>
  </si>
  <si>
    <t xml:space="preserve">  9      .         ..      .  .*.   .   .*     . .       .*.*.            </t>
  </si>
  <si>
    <t xml:space="preserve">  6      *.      ..**  .  .*  ***.  . ...*    .*.**.     .***.            </t>
  </si>
  <si>
    <t xml:space="preserve">  3    ..*** .  .****.**. .* .***** *******   .******.* .****.      **    </t>
  </si>
  <si>
    <t>Median session length:  169 minutes   (Avg hours used/seat:   5.80)</t>
  </si>
  <si>
    <t xml:space="preserve">  4                                             **                        </t>
  </si>
  <si>
    <t xml:space="preserve">  3               .                   **.       **                        </t>
  </si>
  <si>
    <t xml:space="preserve">  2               **                  ***     ..***                       </t>
  </si>
  <si>
    <t xml:space="preserve">  1             . *******   .         ***.    *****                       </t>
  </si>
  <si>
    <t>Sessions:  59 / 35 users</t>
  </si>
  <si>
    <t>Median session length:  5 minutes   (Avg hours used/seat:   1.72)</t>
  </si>
  <si>
    <t xml:space="preserve">  2                            .    .  ...         .                      </t>
  </si>
  <si>
    <t xml:space="preserve">  1    ..         ...**** .** ..    ....*****...   .    .   .****         </t>
  </si>
  <si>
    <t>Median session length:  152 minutes   (Avg hours used/seat:   9.62)</t>
  </si>
  <si>
    <t xml:space="preserve"> 16                                                        .              </t>
  </si>
  <si>
    <t xml:space="preserve"> 14                                             .         .*              </t>
  </si>
  <si>
    <t xml:space="preserve"> 12                                  . .        **        .*              </t>
  </si>
  <si>
    <t xml:space="preserve"> 10                         **      .*.*        **      .*.*              </t>
  </si>
  <si>
    <t xml:space="preserve">  8                         **      .*.*        **      .*.*              </t>
  </si>
  <si>
    <t xml:space="preserve">  2               .         **.     .***        ***     .*****            </t>
  </si>
  <si>
    <t>Median session length:  46 minutes   (Avg hours used/seat:   5.31)</t>
  </si>
  <si>
    <t xml:space="preserve">  2                                    *.     .     .   ..   .            </t>
  </si>
  <si>
    <t xml:space="preserve">  1                  .    **        ** *****. .*. . *. ..**. .            </t>
  </si>
  <si>
    <t>Sessions:  84 / 67 users</t>
  </si>
  <si>
    <t>Median session length:  139 minutes   (Avg hours used/seat:   9.32)</t>
  </si>
  <si>
    <t xml:space="preserve"> 10                                 .*                  .*.*              </t>
  </si>
  <si>
    <t xml:space="preserve">  8                         *.      .*.*                .*.*              </t>
  </si>
  <si>
    <t xml:space="preserve">  6                        .*.      .*.*                .*.*              </t>
  </si>
  <si>
    <t xml:space="preserve">  4                       *.*.      .*.*      *.        .*.**             </t>
  </si>
  <si>
    <t xml:space="preserve">  2              *        ****      .*.**     *.        .****             </t>
  </si>
  <si>
    <t>Sessions:  222 / 90 users</t>
  </si>
  <si>
    <t>Median session length:  78 minutes   (Avg hours used/seat:   7.19)</t>
  </si>
  <si>
    <t xml:space="preserve"> 18                        ..                  .                          </t>
  </si>
  <si>
    <t xml:space="preserve"> 14                .       *.                  *.                         </t>
  </si>
  <si>
    <t xml:space="preserve"> 12               .*       **        ...       *.                         </t>
  </si>
  <si>
    <t xml:space="preserve"> 10               .*..     **        ....      **.        ..              </t>
  </si>
  <si>
    <t xml:space="preserve">  8              .***.     ** .      ..*.      ***       ..*.             </t>
  </si>
  <si>
    <t xml:space="preserve">  6              *****     ***..     ..*.      ***.      ***.             </t>
  </si>
  <si>
    <t xml:space="preserve">  4              *****     *****     ****.    .****.     ****             </t>
  </si>
  <si>
    <t xml:space="preserve">  2              *****.   .******    *****   .******.  ..****..           </t>
  </si>
  <si>
    <t>Sessions:  26 / 3 users</t>
  </si>
  <si>
    <t xml:space="preserve">  2                                                                   **  </t>
  </si>
  <si>
    <t xml:space="preserve">  1                           .                .                      ****</t>
  </si>
  <si>
    <t>Sessions:  294 / 148 users</t>
  </si>
  <si>
    <t>Maximum simultaneous sessions: 11 / 19 seats.</t>
  </si>
  <si>
    <t>Median session length:  41 minutes   (Avg hours used/seat:   8.72)</t>
  </si>
  <si>
    <t xml:space="preserve"> 10                .                              . ...                   </t>
  </si>
  <si>
    <t xml:space="preserve">  8                ..        ..        .        . ..**.                   </t>
  </si>
  <si>
    <t xml:space="preserve">  6               .*..  .    *.       .*.      .* *****                   </t>
  </si>
  <si>
    <t xml:space="preserve">  4         .    ..***.*.  . **...   .***...*  **.*****  .                </t>
  </si>
  <si>
    <t xml:space="preserve">  2     ...***...*****.** ..******* .****************** .....       .**   </t>
  </si>
  <si>
    <t>Sessions:  149 / 47 users</t>
  </si>
  <si>
    <t>Median session length:  33 minutes   (Avg hours used/seat:   7.64)</t>
  </si>
  <si>
    <t xml:space="preserve"> 10                         ...                                           </t>
  </si>
  <si>
    <t xml:space="preserve">  8              .         .**.      .*        ...         .              </t>
  </si>
  <si>
    <t xml:space="preserve">  6             .****.    .****     .**...     *.*.      .*.              </t>
  </si>
  <si>
    <t xml:space="preserve">  4             .*****    *****.    .****.    .*****    .***         .    </t>
  </si>
  <si>
    <t xml:space="preserve">  2            .*******.  *******   ******    .*******. .****.     .***.  </t>
  </si>
  <si>
    <t>Sessions:  166 / 76 users</t>
  </si>
  <si>
    <t>Maximum simultaneous sessions: 19 / 22 seats.</t>
  </si>
  <si>
    <t>Median session length:  51 minutes   (Avg hours used/seat:   4.96)</t>
  </si>
  <si>
    <t xml:space="preserve"> 18               .          .        .        . .                        </t>
  </si>
  <si>
    <t xml:space="preserve"> 16               .          .        .       .. .                        </t>
  </si>
  <si>
    <t xml:space="preserve"> 12               .       .. *        .       .. .                        </t>
  </si>
  <si>
    <t xml:space="preserve"> 10               .       .. *        .       ....                        </t>
  </si>
  <si>
    <t xml:space="preserve">  8               *       ...*        .       ...*                        </t>
  </si>
  <si>
    <t xml:space="preserve">  6               *       *..*        *       ...*      ..                </t>
  </si>
  <si>
    <t xml:space="preserve">  2               *       *..*        *       *..*.     .*                </t>
  </si>
  <si>
    <t>Sessions:  643 / 388 users</t>
  </si>
  <si>
    <t>Median session length:  56 minutes   (Avg hours used/seat:  14.00)</t>
  </si>
  <si>
    <t xml:space="preserve"> 27                            .                         .                </t>
  </si>
  <si>
    <t xml:space="preserve"> 24                 .         ..                .*       ..               </t>
  </si>
  <si>
    <t xml:space="preserve"> 21                 ..       *..               ..*.      ..               </t>
  </si>
  <si>
    <t xml:space="preserve"> 18                 ..      .*.*         . .   *.*.      ..               </t>
  </si>
  <si>
    <t xml:space="preserve"> 15                .*.      .*.*        .*.*   *.*.      ..               </t>
  </si>
  <si>
    <t xml:space="preserve"> 12                .*.      .*.*.       .*.*   *.*.      *.               </t>
  </si>
  <si>
    <t xml:space="preserve">  9      .*.       **...    ******.  . .****.  *.*.      *.               </t>
  </si>
  <si>
    <t xml:space="preserve">  6      .**...    ***.*.  .******. ....****.. *****     *.  ..       ... </t>
  </si>
  <si>
    <t xml:space="preserve">  3      *****. ..******. .*******. .*******...******.   ** .**..  .*****.</t>
  </si>
  <si>
    <t>Sessions:  4186 / 1996 users</t>
  </si>
  <si>
    <t>Median session length:  52 minutes   (Avg hours used/seat:  40.27)</t>
  </si>
  <si>
    <t xml:space="preserve"> 80              .                                                        </t>
  </si>
  <si>
    <t xml:space="preserve"> 75              ...         ...     ....       ..                        </t>
  </si>
  <si>
    <t xml:space="preserve"> 70              .**.       .*..     .**. .     ...                       </t>
  </si>
  <si>
    <t xml:space="preserve"> 65      *.      ***....    .***     ****.*.   ..*.       .               </t>
  </si>
  <si>
    <t xml:space="preserve"> 60      **      ******.  . ****.    ****.*.   .**..     ...              </t>
  </si>
  <si>
    <t xml:space="preserve"> 55      **..    ******.  ..*****    *******   .***.     .**.             </t>
  </si>
  <si>
    <t xml:space="preserve"> 50      ****.   *******  ..*****..  *******.  .****.    .**.             </t>
  </si>
  <si>
    <t xml:space="preserve"> 45     .****.   *******  ..******.  *******.  ******..  ***.        .    </t>
  </si>
  <si>
    <t xml:space="preserve"> 40     .****.  .*******. ..******. .*******.  *******.  ***.        ..   </t>
  </si>
  <si>
    <t xml:space="preserve"> 35     .*****  .*******. ..******. .*******. .*******. .***.       .**   </t>
  </si>
  <si>
    <t xml:space="preserve"> 30     ******  .*******. .*******. .*******..********. .****       .**   </t>
  </si>
  <si>
    <t xml:space="preserve"> 25     ******. ********. ********. *********.********..*****       ***   </t>
  </si>
  <si>
    <t xml:space="preserve"> 20     ******. ********. ********. *********.*********.*****      .***   </t>
  </si>
  <si>
    <t xml:space="preserve"> 15     ******..********..*********.*******************.*****      .***   </t>
  </si>
  <si>
    <t xml:space="preserve"> 10    .*******.*********.*********.*******************.*****      .***   </t>
  </si>
  <si>
    <t>Sessions:  3338 / 1631 users</t>
  </si>
  <si>
    <t>Maximum simultaneous sessions: 51 / 55 seats.</t>
  </si>
  <si>
    <t>Median session length:  34 minutes   (Avg hours used/seat:  31.75)</t>
  </si>
  <si>
    <t xml:space="preserve"> 50                 .                            .       ..               </t>
  </si>
  <si>
    <t xml:space="preserve"> 45       .      ****..     .*..    .*... .    ..**.     **.              </t>
  </si>
  <si>
    <t xml:space="preserve"> 40      **.    .*****.   . ****.   .****.*    .****.    **.         .    </t>
  </si>
  <si>
    <t xml:space="preserve"> 35     .**.    .******.  ..*****   .******.   *****.   .***.        *.   </t>
  </si>
  <si>
    <t xml:space="preserve"> 30     .***    .*******  ..*****.  .*******   ******   .***.       .*.   </t>
  </si>
  <si>
    <t xml:space="preserve"> 25     ****.   .*******  *******.  .*******  .******.  .****       ***   </t>
  </si>
  <si>
    <t xml:space="preserve"> 20    .*****   ********  ********  ********  .*******  *****      .***   </t>
  </si>
  <si>
    <t xml:space="preserve"> 15    .*****.  ********  ********  ********  ********  *****      .***   </t>
  </si>
  <si>
    <t xml:space="preserve"> 10    .****** .********  ********  ******** .********  *****      ****   </t>
  </si>
  <si>
    <t xml:space="preserve">  5    ******* .******** .******** .********..******** .*****      ****   </t>
  </si>
  <si>
    <t>Sessions:  492 / 234 users</t>
  </si>
  <si>
    <t>Median session length:  82 minutes   (Avg hours used/seat:  33.12)</t>
  </si>
  <si>
    <t xml:space="preserve"> 18                .         ..         .                                 </t>
  </si>
  <si>
    <t xml:space="preserve"> 16              ..*..      .*.       .**        .                        </t>
  </si>
  <si>
    <t xml:space="preserve"> 14       ..     .****      .**.      ***.      .*                        </t>
  </si>
  <si>
    <t xml:space="preserve"> 12      .*.     *****     .****.    .***....   .*.                       </t>
  </si>
  <si>
    <t xml:space="preserve"> 10      .**.    *****...  .*****.   .******.   .*. .    .                </t>
  </si>
  <si>
    <t xml:space="preserve">  8      .***    ******..  .*****.   *******.  .**.**.   ...              </t>
  </si>
  <si>
    <t xml:space="preserve">  6      **** .  *******. .*******  .*******.  .******. .*...       .*.   </t>
  </si>
  <si>
    <t xml:space="preserve">  4     ******. .*******. ********  .******** .*******. *****       .**   </t>
  </si>
  <si>
    <t xml:space="preserve">  2    .******. *********.********  *********.*********.******      ***   </t>
  </si>
  <si>
    <t>Sessions:  2025 / 988 users</t>
  </si>
  <si>
    <t>Maximum simultaneous sessions: 58 / 60 seats.</t>
  </si>
  <si>
    <t>Median session length:  49 minutes   (Avg hours used/seat:  24.48)</t>
  </si>
  <si>
    <t xml:space="preserve"> 55               ...        ..        ..       ..                        </t>
  </si>
  <si>
    <t xml:space="preserve"> 50              .**.        **      ..*.       .*                        </t>
  </si>
  <si>
    <t xml:space="preserve"> 45              .**.       .**.     ..**       .*                        </t>
  </si>
  <si>
    <t xml:space="preserve"> 40              .***       .**.     .***.     .**.                       </t>
  </si>
  <si>
    <t xml:space="preserve"> 35              .***      .****     .***.     .**.      ..               </t>
  </si>
  <si>
    <t xml:space="preserve"> 30       .      .***.     .****     *****.    .***.     ...              </t>
  </si>
  <si>
    <t xml:space="preserve"> 25      .*.     *****..   .****.    *****.    .****.    ***.             </t>
  </si>
  <si>
    <t xml:space="preserve"> 20      **.     *******   .*****.   ******.   .****.    ***.        ..   </t>
  </si>
  <si>
    <t xml:space="preserve"> 15     .***    .*******  ..*****.  .*******  .******.  .****       .**   </t>
  </si>
  <si>
    <t xml:space="preserve"> 10    .*****   .*******  ********  .*******  ********  .****       ***   </t>
  </si>
  <si>
    <t xml:space="preserve">  5    .*****.  ********  ********..********..********  *****      .***   </t>
  </si>
  <si>
    <t>Sessions:  914 / 465 users</t>
  </si>
  <si>
    <t>Median session length:  61 minutes   (Avg hours used/seat:  31.85)</t>
  </si>
  <si>
    <t xml:space="preserve"> 24               ..          .       ...         .       .               </t>
  </si>
  <si>
    <t xml:space="preserve"> 21              .**.       .**.     ..*..     ..*.      ..               </t>
  </si>
  <si>
    <t xml:space="preserve"> 18       .      ****       ***..    .***.     .***.     ..          .    </t>
  </si>
  <si>
    <t xml:space="preserve"> 15       *      ****..    .*****.   *****..   *****..   **.         *.   </t>
  </si>
  <si>
    <t xml:space="preserve"> 12      .*.     *****.   .******.   ******.   *******   ***        .**   </t>
  </si>
  <si>
    <t xml:space="preserve">  9     .**..   .******   .*******   ******.  .*******   ***.      .***   </t>
  </si>
  <si>
    <t xml:space="preserve">  6     ******  .*******  .*******  .*******  .*******   ***.      .***   </t>
  </si>
  <si>
    <t xml:space="preserve">  3    .******  ******** .********  .*******  ********  .****      ****   </t>
  </si>
  <si>
    <t>Sessions:  1965 / 926 users</t>
  </si>
  <si>
    <t>Maximum simultaneous sessions: 48 / 50 seats.</t>
  </si>
  <si>
    <t>Median session length:  44 minutes   (Avg hours used/seat:  25.08)</t>
  </si>
  <si>
    <t xml:space="preserve"> 45               ..        ...        ..       ..                        </t>
  </si>
  <si>
    <t xml:space="preserve"> 40              .**.       .*..     ..**..    ...        .               </t>
  </si>
  <si>
    <t xml:space="preserve"> 35              .**.       ****     .*****    .**.       ..              </t>
  </si>
  <si>
    <t xml:space="preserve"> 30      .*.     .***      .****.    .*****.   .**..     .**.             </t>
  </si>
  <si>
    <t xml:space="preserve"> 25      .**     ****      .*****    ******.   *****     .**.             </t>
  </si>
  <si>
    <t xml:space="preserve"> 20      ***.    ****.    ..*****.   *******   *****.    ****         *   </t>
  </si>
  <si>
    <t xml:space="preserve"> 15     .****.  .*****.   ..******   *******   *****.    ****       .**   </t>
  </si>
  <si>
    <t xml:space="preserve"> 10     ******  .*******  .*******  .*******  .******.  .****       .**   </t>
  </si>
  <si>
    <t xml:space="preserve">  5     ******  ********  ********  ********. ********  *****      .***   </t>
  </si>
  <si>
    <t xml:space="preserve">  1                                    .                                  </t>
  </si>
  <si>
    <t>Sessions:  38 / 17 users</t>
  </si>
  <si>
    <t>Median session length:  9 minutes   (Avg hours used/seat:   2.86)</t>
  </si>
  <si>
    <t xml:space="preserve">  2               .        ..       .. .                .                 </t>
  </si>
  <si>
    <t xml:space="preserve">  1             . ...      .*..     .* *.       ...     .                 </t>
  </si>
  <si>
    <t>Sessions:  363 / 150 users</t>
  </si>
  <si>
    <t>Median session length:  4 minutes   (Avg hours used/seat:   2.09)</t>
  </si>
  <si>
    <t xml:space="preserve">  7                        .. .                                           </t>
  </si>
  <si>
    <t xml:space="preserve">  6                        .....                                          </t>
  </si>
  <si>
    <t xml:space="preserve">  5                       ......    ..           .        ..              </t>
  </si>
  <si>
    <t xml:space="preserve">  4               ....   ....**.    ...        ....       ..           .  </t>
  </si>
  <si>
    <t xml:space="preserve">  3      .       ...**   ..*.**.    .... .     ....       ...          .  </t>
  </si>
  <si>
    <t xml:space="preserve">  2     .**.     .****.. .******... ..*....   .***.     .*.**.         .  </t>
  </si>
  <si>
    <t xml:space="preserve">  1     .**.   ..******* .********* .*******..******.  .*****.       ..*  </t>
  </si>
  <si>
    <t>Sessions:  224 / 168 users</t>
  </si>
  <si>
    <t>Median session length:  106 minutes   (Avg hours used/seat:  21.75)</t>
  </si>
  <si>
    <t xml:space="preserve"> 14                         ..         *..      ..*                       </t>
  </si>
  <si>
    <t xml:space="preserve"> 12               .        *...      * **.     .***      * *              </t>
  </si>
  <si>
    <t xml:space="preserve"> 10               .       .**.*     .*.**.     ****      * *              </t>
  </si>
  <si>
    <t xml:space="preserve">  8               *       .****     .****.    .****      *.*              </t>
  </si>
  <si>
    <t xml:space="preserve">  4              .*..     .****     .*****.   .****.    .***.             </t>
  </si>
  <si>
    <t xml:space="preserve">  2              .***     *****..   ******.   .******   *****             </t>
  </si>
  <si>
    <t>Sessions:  110 / 78 users</t>
  </si>
  <si>
    <t>Median session length:  15 minutes   (Avg hours used/seat:   5.29)</t>
  </si>
  <si>
    <t xml:space="preserve">  6                                  ....                                 </t>
  </si>
  <si>
    <t xml:space="preserve">  5                         ...      .*.**.     ...                       </t>
  </si>
  <si>
    <t xml:space="preserve">  4                        .*..      .****.    ....                       </t>
  </si>
  <si>
    <t xml:space="preserve">  3                        ***.      .****.    .***       .               </t>
  </si>
  <si>
    <t xml:space="preserve">  2                        ****      *****.    .***       .               </t>
  </si>
  <si>
    <t xml:space="preserve">  1               . .      ****      ******    ****      .**.             </t>
  </si>
  <si>
    <t>Median session length:  164 minutes   (Avg hours used/seat:   5.29)</t>
  </si>
  <si>
    <t xml:space="preserve">  7                                   .                                   </t>
  </si>
  <si>
    <t xml:space="preserve">  5               .*                  **                                  </t>
  </si>
  <si>
    <t xml:space="preserve">  3               **                 .**                                  </t>
  </si>
  <si>
    <t xml:space="preserve">  2              .**.        *.      ***                                  </t>
  </si>
  <si>
    <t xml:space="preserve">  1              .*****     **..* . ******.                          ***. </t>
  </si>
  <si>
    <t>Sessions:  47 / 16 users</t>
  </si>
  <si>
    <t>Median session length:  144 minutes   (Avg hours used/seat:  11.97)</t>
  </si>
  <si>
    <t xml:space="preserve">  7               ..                                                      </t>
  </si>
  <si>
    <t xml:space="preserve">  5               **                  **                  ..              </t>
  </si>
  <si>
    <t xml:space="preserve">  4               **           .*     *** ..              ..              </t>
  </si>
  <si>
    <t xml:space="preserve">  3               **.       *. .*     *** *.              *.              </t>
  </si>
  <si>
    <t xml:space="preserve">  2               ***      .*.***     ***.**              **.             </t>
  </si>
  <si>
    <t xml:space="preserve">  1       **.    ******    .*.****.   *******.   ***.     ****            </t>
  </si>
  <si>
    <t>Median session length:  80 minutes   (Avg hours used/seat:   1.33)</t>
  </si>
  <si>
    <t>Sessions:  228 / 150 users</t>
  </si>
  <si>
    <t>Median session length:  5 minutes   (Avg hours used/seat:   8.16)</t>
  </si>
  <si>
    <t xml:space="preserve">  2             .....     ......   .......    ....      .**.              </t>
  </si>
  <si>
    <t xml:space="preserve">  1        .   .**..*..  ..***..   .******   .**.*...  .***...            </t>
  </si>
  <si>
    <t>Sessions:  18 / 11 users</t>
  </si>
  <si>
    <t>Median session length:  6 minutes   (Avg hours used/seat:  16.08)</t>
  </si>
  <si>
    <t xml:space="preserve">  5                                  . .                                  </t>
  </si>
  <si>
    <t xml:space="preserve">  4                          .      .*****                                </t>
  </si>
  <si>
    <t xml:space="preserve">  3                          .**    .*****                                </t>
  </si>
  <si>
    <t xml:space="preserve">  2                        ..*****  .*****                                </t>
  </si>
  <si>
    <t xml:space="preserve">  1             .         .*******. .*****    .*****                      </t>
  </si>
  <si>
    <t>Sessions:  452 / 166 users</t>
  </si>
  <si>
    <t>Median session length:  30 minutes   (Avg hours used/seat:   9.19)</t>
  </si>
  <si>
    <t xml:space="preserve"> 18                                  .                                    </t>
  </si>
  <si>
    <t xml:space="preserve"> 16                                  .           .                        </t>
  </si>
  <si>
    <t xml:space="preserve"> 14              .                   .. .       ..                        </t>
  </si>
  <si>
    <t xml:space="preserve"> 12              .         ..        ...* .     ..                        </t>
  </si>
  <si>
    <t xml:space="preserve"> 10              .         ...       **.*..    .*.                        </t>
  </si>
  <si>
    <t xml:space="preserve">  8              ...      .**.       ******* . **.                        </t>
  </si>
  <si>
    <t xml:space="preserve">  6              .**..   ..****     .*******..***.                        </t>
  </si>
  <si>
    <t xml:space="preserve">  4             .*****.  ..**** **. ********..****..                      </t>
  </si>
  <si>
    <t xml:space="preserve">  2        .*. .******** .********. *********.*****.     .            ..  </t>
  </si>
  <si>
    <t>Sessions:  13 / 10 users</t>
  </si>
  <si>
    <t>Median session length:  10 minutes   (Avg hours used/seat:   0.65)</t>
  </si>
  <si>
    <t xml:space="preserve">  2                                 . .                                   </t>
  </si>
  <si>
    <t xml:space="preserve">  1                         ..     .*.*.        .                         </t>
  </si>
  <si>
    <t>Sessions:  10 / 9 users</t>
  </si>
  <si>
    <t>Median session length:  35 minutes   (Avg hours used/seat:   0.98)</t>
  </si>
  <si>
    <t xml:space="preserve">  1               *.                ...*****             .*****           </t>
  </si>
  <si>
    <t>Median session length:  86 minutes   (Avg hours used/seat:   1.43)</t>
  </si>
  <si>
    <t xml:space="preserve">  1                                                       *               </t>
  </si>
  <si>
    <t>Sessions:  249 / 94 users</t>
  </si>
  <si>
    <t>Median session length:  16 minutes   (Avg hours used/seat:   8.79)</t>
  </si>
  <si>
    <t xml:space="preserve">  8                 .                                                     </t>
  </si>
  <si>
    <t xml:space="preserve">  7                ..                            *.                       </t>
  </si>
  <si>
    <t xml:space="preserve">  6              ....       .                   .*.      ..               </t>
  </si>
  <si>
    <t xml:space="preserve">  5             ....*      .. .      ..        .**.     ...               </t>
  </si>
  <si>
    <t xml:space="preserve">  4             ..***      .....    .....*..   .**.     ..*               </t>
  </si>
  <si>
    <t xml:space="preserve">  3             ..***.    ....**    .***.**.   .**...   .**...        ..  </t>
  </si>
  <si>
    <t xml:space="preserve">  2             .*****   ..******   ******** ...*****.  ******      ....  </t>
  </si>
  <si>
    <t xml:space="preserve">  1      . ..  .******   ..*******..*****************.. ******.    *******</t>
  </si>
  <si>
    <t>Sessions:  16 / 12 users</t>
  </si>
  <si>
    <t>Median session length:  11 minutes   (Avg hours used/seat:   0.62)</t>
  </si>
  <si>
    <t xml:space="preserve">  3                          .                                            </t>
  </si>
  <si>
    <t xml:space="preserve">  2                          ..                  .        ..              </t>
  </si>
  <si>
    <t xml:space="preserve">  1                          *.        *.       .*        .*****          </t>
  </si>
  <si>
    <t>Sessions:  174 / 122 users</t>
  </si>
  <si>
    <t>Median session length:  5 minutes   (Avg hours used/seat:  12.75)</t>
  </si>
  <si>
    <t xml:space="preserve">  1            ..*.***. .*****.....*.*****. ...*.***......****.           </t>
  </si>
  <si>
    <t>Median session length:  17 minutes   (Avg hours used/seat:   0.88)</t>
  </si>
  <si>
    <t xml:space="preserve">  1              .. .       ..                          .                 </t>
  </si>
  <si>
    <t>Sessions:  103 / 86 users</t>
  </si>
  <si>
    <t>Median session length:  14 minutes   (Avg hours used/seat:  10.79)</t>
  </si>
  <si>
    <t xml:space="preserve">  2      . *      ...     ...*  ..    . .  . ......      ..               </t>
  </si>
  <si>
    <t xml:space="preserve">  1   .. ***.   .*.**..   **.**.**. ...**.*. .***.*.    .**.       . .    </t>
  </si>
  <si>
    <t>Sessions:  485 / 373 users</t>
  </si>
  <si>
    <t>Median session length:  45 minutes   (Avg hours used/seat:   8.61)</t>
  </si>
  <si>
    <t xml:space="preserve"> 24                                  ..* .        ..    . .*              </t>
  </si>
  <si>
    <t xml:space="preserve"> 21                                  ..* .        ..    ...*              </t>
  </si>
  <si>
    <t xml:space="preserve"> 18                                  ..* .        ..    ...*              </t>
  </si>
  <si>
    <t xml:space="preserve"> 15                                  ..* .        ..    ...*              </t>
  </si>
  <si>
    <t xml:space="preserve"> 12                                  ..* .        ..    .*.*              </t>
  </si>
  <si>
    <t xml:space="preserve">  9                  .               .** .      . *.    .***              </t>
  </si>
  <si>
    <t xml:space="preserve">  6        ..*   ..  .       .*      .** *      *.*..*. .***.             </t>
  </si>
  <si>
    <t xml:space="preserve">  3       ****   .****.   . .****   .*****. * .*******. ******.    . . .  </t>
  </si>
  <si>
    <t>Sessions:  1033 / 268 users</t>
  </si>
  <si>
    <t>Maximum simultaneous sessions: 45 / 49 seats.</t>
  </si>
  <si>
    <t>Median session length:  75 minutes   (Avg hours used/seat:  23.50)</t>
  </si>
  <si>
    <t xml:space="preserve"> 45                                                        .              </t>
  </si>
  <si>
    <t xml:space="preserve"> 40              ..                                       .*          .   </t>
  </si>
  <si>
    <t xml:space="preserve"> 35              ...                                      .*.         *   </t>
  </si>
  <si>
    <t xml:space="preserve"> 30     .  .     *..        ..          ..      ..        **..       .*.  </t>
  </si>
  <si>
    <t xml:space="preserve"> 25     ****     ***        .*         ...      **..     .***.      .**.  </t>
  </si>
  <si>
    <t xml:space="preserve"> 20     ****..   ***.       **        .**.      **.*     *****      .***  </t>
  </si>
  <si>
    <t xml:space="preserve"> 15    .******  .***.       ****     .****.*    ****.    *****.    .****  </t>
  </si>
  <si>
    <t xml:space="preserve"> 10    .******  .****.      ****     *******.  .*****   .******.   .****. </t>
  </si>
  <si>
    <t xml:space="preserve">  5    *******  .*****    . *****.  .*******. .*******. .*******.  ****** </t>
  </si>
  <si>
    <t>Sessions:  116 / 51 users</t>
  </si>
  <si>
    <t>Median session length:  31 minutes   (Avg hours used/seat:   4.35)</t>
  </si>
  <si>
    <t xml:space="preserve"> 10                           .                                           </t>
  </si>
  <si>
    <t xml:space="preserve">  9                           .                                           </t>
  </si>
  <si>
    <t xml:space="preserve">  8                           *                                           </t>
  </si>
  <si>
    <t xml:space="preserve">  7                          .*      .                                    </t>
  </si>
  <si>
    <t xml:space="preserve">  6                          **      ..                                   </t>
  </si>
  <si>
    <t xml:space="preserve">  5                         .**.     ..          ..                       </t>
  </si>
  <si>
    <t xml:space="preserve">  4       .               . .**.     ..         .*.                       </t>
  </si>
  <si>
    <t xml:space="preserve">  3     *..          .    ..***.     .. .       .**.                .     </t>
  </si>
  <si>
    <t xml:space="preserve">  2    .***     .... *.   *.***.    ..*.*     * *****.      ...     *.**..</t>
  </si>
  <si>
    <t xml:space="preserve">  1   .*****    ********* *******. .******   .*.****** .....****. .*******</t>
  </si>
  <si>
    <t>Sessions:  649 / 426 users</t>
  </si>
  <si>
    <t>Median session length:  16 minutes   (Avg hours used/seat:  23.83)</t>
  </si>
  <si>
    <t xml:space="preserve">  8                                   ..       .*.*      ... .            </t>
  </si>
  <si>
    <t xml:space="preserve">  7                  .     .....    ..*...     .***.    .**. *         .  </t>
  </si>
  <si>
    <t xml:space="preserve">  6      .       *....     .***.    .**....   .****.    .***.*.      ..*. </t>
  </si>
  <si>
    <t xml:space="preserve">  5      *.     .*****.  ...***.    ***.**.  ..*****.   ******.   .*...** </t>
  </si>
  <si>
    <t xml:space="preserve">  4    ..**.    ******.  ..****..   ******.  ..*****.   *******.  .****** </t>
  </si>
  <si>
    <t xml:space="preserve">  3    .***.    *******. ..*****.  .*******. .******.   *******.  .****** </t>
  </si>
  <si>
    <t xml:space="preserve">  2    ****.   .*******. .******.  .*******. .*******. .********  *******.</t>
  </si>
  <si>
    <t xml:space="preserve">  1    ******. .*********.*******. .******** .*******. .*********.*******.</t>
  </si>
  <si>
    <t>Sessions:  650 / 390 users</t>
  </si>
  <si>
    <t>Median session length:  32 minutes   (Avg hours used/seat:  23.90)</t>
  </si>
  <si>
    <t xml:space="preserve"> 12              ...      ....       ...       ..         ...             </t>
  </si>
  <si>
    <t xml:space="preserve"> 10             .**.      .***..    .***.     .*.. .      ...             </t>
  </si>
  <si>
    <t xml:space="preserve">  8             .***..    ****..    ****.     .***.*.    .**.        ..   </t>
  </si>
  <si>
    <t xml:space="preserve">  6     .. .    *****..   ******   .*****.    *******.  ..***.       .*   </t>
  </si>
  <si>
    <t xml:space="preserve">  4     **....  *******.  ******.  .******.   *******.  *****...    .**   </t>
  </si>
  <si>
    <t xml:space="preserve">  2     ******  *********.******.  .******.  .******** .********.  ..**** </t>
  </si>
  <si>
    <t>Sessions:  2532 / 1523 users</t>
  </si>
  <si>
    <t>Median session length:  18 minutes   (Avg hours used/seat:  28.89)</t>
  </si>
  <si>
    <t xml:space="preserve"> 24             ..        .         ....      . ..      .                 </t>
  </si>
  <si>
    <t xml:space="preserve"> 21             .*..*..   .  ....   ***...    ..***.    ......            </t>
  </si>
  <si>
    <t xml:space="preserve"> 18      ..     .******   ...****   ***.*... ...***..   *****.         *  </t>
  </si>
  <si>
    <t xml:space="preserve"> 15      **.*   *******. .*******   *****.*. .*******. .*****..      ..*. </t>
  </si>
  <si>
    <t xml:space="preserve"> 12     .****.  *******. .*******. .*******..*********..*******.    ...** </t>
  </si>
  <si>
    <t xml:space="preserve">  9    .*****.  ********..********..********.*********..********    *****.</t>
  </si>
  <si>
    <t xml:space="preserve">  6    ******* .********..********..********.*********.*********   *******</t>
  </si>
  <si>
    <t xml:space="preserve">  3   .******* .****************************.*******************  .*******</t>
  </si>
  <si>
    <t>Sessions:  14 / 9 users</t>
  </si>
  <si>
    <t>Median session length:  12 minutes   (Avg hours used/seat:   0.45)</t>
  </si>
  <si>
    <t xml:space="preserve">  3                                            *                          </t>
  </si>
  <si>
    <t xml:space="preserve">  2                                            *.          .              </t>
  </si>
  <si>
    <t xml:space="preserve">  1        .       .****.  .    .    .         *****.      .          .**.</t>
  </si>
  <si>
    <t>Sessions:  195 / 119 users</t>
  </si>
  <si>
    <t>Median session length:  8 minutes   (Avg hours used/seat:  14.38)</t>
  </si>
  <si>
    <t xml:space="preserve">  2      ....   .. *...*...*. ..*........**  ... ....*.     .  *.    .*.. </t>
  </si>
  <si>
    <t xml:space="preserve">  1    * **.*......*****..***.****..***.****..**.***.*... . ..**.    .**.*</t>
  </si>
  <si>
    <t>Sessions:  525 / 284 users</t>
  </si>
  <si>
    <t>Median session length:  7 minutes   (Avg hours used/seat:  16.31)</t>
  </si>
  <si>
    <t xml:space="preserve">  4    . ...**.  ......... ....  .  .... ...  ....  .         .   .  ...  </t>
  </si>
  <si>
    <t xml:space="preserve">  3    ..**.**.  .....**...*.....*. .... ***..****..**. ..    ..  ...**.. </t>
  </si>
  <si>
    <t xml:space="preserve">  2    .******* .***********.**..*..****.***..********* ..... **  .*.**** </t>
  </si>
  <si>
    <t xml:space="preserve">  1    .*******.******************..********.*************.*..**. *******.</t>
  </si>
  <si>
    <t>Sessions:  246 / 178 users</t>
  </si>
  <si>
    <t>Median session length:  126 minutes   (Avg hours used/seat:  23.53)</t>
  </si>
  <si>
    <t xml:space="preserve"> 16               .* *       *.*     .   *         ..                     </t>
  </si>
  <si>
    <t xml:space="preserve"> 14               .*.*.      *.*     *.  *.       .***                    </t>
  </si>
  <si>
    <t xml:space="preserve"> 12               .*.*.      ***.    *.  *.       .***.                   </t>
  </si>
  <si>
    <t xml:space="preserve"> 10               **.*.      ***.   .*.  *.       ****.    .              </t>
  </si>
  <si>
    <t xml:space="preserve">  8              .**.*.      ***.   .** .*.      .****.   ..              </t>
  </si>
  <si>
    <t xml:space="preserve">  6              .**.*.      ***.   .** .**      .****.   .*              </t>
  </si>
  <si>
    <t xml:space="preserve">  4              ******     .***.   .** .**      *****.   .*.             </t>
  </si>
  <si>
    <t xml:space="preserve">  2    .**.      ******    ..****   .** .**.   *.*****.   .***            </t>
  </si>
  <si>
    <t>Sessions:  289 / 149 users</t>
  </si>
  <si>
    <t>Maximum simultaneous sessions: 19 / 20 seats.</t>
  </si>
  <si>
    <t>Median session length:  82 minutes   (Avg hours used/seat:  15.08)</t>
  </si>
  <si>
    <t xml:space="preserve"> 18                                     .                                 </t>
  </si>
  <si>
    <t xml:space="preserve"> 16                                     ....                              </t>
  </si>
  <si>
    <t xml:space="preserve"> 14                                     *.**                              </t>
  </si>
  <si>
    <t xml:space="preserve"> 12               . .                  .****.       .                     </t>
  </si>
  <si>
    <t xml:space="preserve"> 10               . *         . .      *****.      .*    *                </t>
  </si>
  <si>
    <t xml:space="preserve">  8               ..*.      ....*.    .*****.      .*..  *.               </t>
  </si>
  <si>
    <t xml:space="preserve">  6               ****.     *****.  . ******.  ..  **.*  *.               </t>
  </si>
  <si>
    <t xml:space="preserve">  4        .     .****.     *****.  .*******.  ...*****..**          .    </t>
  </si>
  <si>
    <t xml:space="preserve">  2     *. ***   *****.     ******. .******** .************        ***.   </t>
  </si>
  <si>
    <t>Sessions:  250 / 114 users</t>
  </si>
  <si>
    <t>Median session length:  104 minutes   (Avg hours used/seat:  23.55)</t>
  </si>
  <si>
    <t xml:space="preserve"> 14                            *.      .**.     .****.                    </t>
  </si>
  <si>
    <t xml:space="preserve"> 12                  ..       .**.     ****     ******  .*                </t>
  </si>
  <si>
    <t xml:space="preserve"> 10                  .*       .**.   ..****.    ******. .*                </t>
  </si>
  <si>
    <t xml:space="preserve">  8                . **.      .***   ..****.   *******. .*                </t>
  </si>
  <si>
    <t xml:space="preserve">  6                * **.   .. .***   ******.   *******. **                </t>
  </si>
  <si>
    <t xml:space="preserve">  4               .*.**.   **.****.  *******  .*******. **                </t>
  </si>
  <si>
    <t xml:space="preserve">  2     .* ..    *******. .**.****. .*******. **************        .     </t>
  </si>
  <si>
    <t>Sessions:  69 / 34 users</t>
  </si>
  <si>
    <t>Median session length:  110 minutes   (Avg hours used/seat:  18.13)</t>
  </si>
  <si>
    <t xml:space="preserve">  5                     .       ..    .***       ..*.                     </t>
  </si>
  <si>
    <t xml:space="preserve">  4                     .      .*.    ****.      ****.                    </t>
  </si>
  <si>
    <t xml:space="preserve">  3                     .  *.  **.   .****.     *****.   .                </t>
  </si>
  <si>
    <t xml:space="preserve">  2                  .* .  *..****   .*****.   .*****..  .*               </t>
  </si>
  <si>
    <t xml:space="preserve">  1        *    .****.* .  *..****   .******.  *******. .**.**            </t>
  </si>
  <si>
    <t>Median session length:  156 minutes   (Avg hours used/seat:   7.10)</t>
  </si>
  <si>
    <t xml:space="preserve">  3                                                *.                     </t>
  </si>
  <si>
    <t xml:space="preserve">  2                                    .*.         *.                     </t>
  </si>
  <si>
    <t xml:space="preserve">  1         ***.  ..*        *****.    ****.    ...***   .*               </t>
  </si>
  <si>
    <t>Sessions:  77 / 45 users</t>
  </si>
  <si>
    <t>Median session length:  77 minutes   (Avg hours used/seat:  16.26)</t>
  </si>
  <si>
    <t xml:space="preserve">  5                 .          **.      .*.       *.                      </t>
  </si>
  <si>
    <t xml:space="preserve">  4                 *.        .**.     .***.      **.    .                </t>
  </si>
  <si>
    <t xml:space="preserve">  3                .*.        ****     .***.    ..*** .  .                </t>
  </si>
  <si>
    <t xml:space="preserve">  2                .***.     .****.    .****. ..*******  *            *   </t>
  </si>
  <si>
    <t xml:space="preserve">  1              ******.  .. .****. . .*******.*********.*****.       *   </t>
  </si>
  <si>
    <t>Sessions:  27 / 17 users</t>
  </si>
  <si>
    <t>Maximum simultaneous sessions: 5 / 9 seats.</t>
  </si>
  <si>
    <t>Median session length:  84 minutes   (Avg hours used/seat:   3.20)</t>
  </si>
  <si>
    <t xml:space="preserve">  5                                     .                                 </t>
  </si>
  <si>
    <t xml:space="preserve">  4                                     .. *       . .                    </t>
  </si>
  <si>
    <t xml:space="preserve">  3                                     *..*       .*.                    </t>
  </si>
  <si>
    <t xml:space="preserve">  2                                     **.*      .***                    </t>
  </si>
  <si>
    <t xml:space="preserve">  1               .        .*   .*    *.****    . .***  . .               </t>
  </si>
  <si>
    <t>Sessions:  44 / 25 users</t>
  </si>
  <si>
    <t>Median session length:  88 minutes   (Avg hours used/seat:  12.03)</t>
  </si>
  <si>
    <t xml:space="preserve">  5                               .      ..        .                      </t>
  </si>
  <si>
    <t xml:space="preserve">  4                              *.   ** **        ..                     </t>
  </si>
  <si>
    <t xml:space="preserve">  3                .             *.   ** **.      ***                     </t>
  </si>
  <si>
    <t xml:space="preserve">  2                *        .    *.   **.**.     ****                     </t>
  </si>
  <si>
    <t xml:space="preserve">  1               **       ..  . *. * *****.    ****** ...             .*.</t>
  </si>
  <si>
    <t>Median session length:  35 minutes   (Avg hours used/seat:   1.28)</t>
  </si>
  <si>
    <t xml:space="preserve">  2                                                      ..               </t>
  </si>
  <si>
    <t xml:space="preserve">  1                          .                  **       *****.    *****. </t>
  </si>
  <si>
    <t xml:space="preserve">  1                       . *****.                                        </t>
  </si>
  <si>
    <t>Median session length:  151 minutes   (Avg hours used/seat:   6.50)</t>
  </si>
  <si>
    <t xml:space="preserve">  5                                   ..                                  </t>
  </si>
  <si>
    <t xml:space="preserve">  4                                   ..                                  </t>
  </si>
  <si>
    <t xml:space="preserve">  2               .****.              *****.                              </t>
  </si>
  <si>
    <t xml:space="preserve">  1               ******             .******                              </t>
  </si>
  <si>
    <t>Median session length:  600 minutes   (Avg hours used/seat:  35.13)</t>
  </si>
  <si>
    <t xml:space="preserve">  1     .*****            .**.****.                     *****.            </t>
  </si>
  <si>
    <t>Sessions:  103 / 43 users</t>
  </si>
  <si>
    <t>Median session length:  106 minutes   (Avg hours used/seat:  25.55)</t>
  </si>
  <si>
    <t xml:space="preserve">  7               .*                   *        .*.                       </t>
  </si>
  <si>
    <t xml:space="preserve">  6               .*.       .          *.       .**                       </t>
  </si>
  <si>
    <t xml:space="preserve">  5               **.       ...       .**       .**                       </t>
  </si>
  <si>
    <t xml:space="preserve">  4               **.       .*.       ***       ***.        .  .     ..   </t>
  </si>
  <si>
    <t xml:space="preserve">  3        .      **.*.     ***       ***.*.    *****.     .****     ***  </t>
  </si>
  <si>
    <t xml:space="preserve">  2      .**      **.**     ***.*.   .***.*.    *****..  . .****.  .****  </t>
  </si>
  <si>
    <t xml:space="preserve">  1      .**      *****   ..******  .****.*.. ..******.. .******.  .****. </t>
  </si>
  <si>
    <t>Sessions:  69 / 36 users</t>
  </si>
  <si>
    <t>Median session length:  154 minutes   (Avg hours used/seat:  14.60)</t>
  </si>
  <si>
    <t xml:space="preserve">  7                *.                  .        ..                        </t>
  </si>
  <si>
    <t xml:space="preserve">  6                *.                  **       .*.                       </t>
  </si>
  <si>
    <t xml:space="preserve">  5               .*.       ..         **       .*.                  **   </t>
  </si>
  <si>
    <t xml:space="preserve">  4               .*..      **.        **       **.           .      **.  </t>
  </si>
  <si>
    <t xml:space="preserve">  3               .***.     ***        **.      ***         .**     .***. </t>
  </si>
  <si>
    <t xml:space="preserve">  2               ****.     ***       .***      ***...    ..***.    .**** </t>
  </si>
  <si>
    <t xml:space="preserve">  1      . .     .****.    .***.     ..***.    .******  .******.   .*****.</t>
  </si>
  <si>
    <t>Sessions:  69 / 31 users</t>
  </si>
  <si>
    <t>Maximum simultaneous sessions: 9 / 21 seats.</t>
  </si>
  <si>
    <t>Median session length:  154 minutes   (Avg hours used/seat:   5.59)</t>
  </si>
  <si>
    <t xml:space="preserve">  9                          *                                            </t>
  </si>
  <si>
    <t xml:space="preserve">  8                          *.                                           </t>
  </si>
  <si>
    <t xml:space="preserve">  7                         .*.                                           </t>
  </si>
  <si>
    <t xml:space="preserve">  6                         .*.         .                .             .* </t>
  </si>
  <si>
    <t xml:space="preserve">  5                 ..      .**         ..              .*             .* </t>
  </si>
  <si>
    <t xml:space="preserve">  4         .      ***.     .**.        **              .*             ** </t>
  </si>
  <si>
    <t xml:space="preserve">  3        ..      ***.     .****.     .***     ....    .*..          .** </t>
  </si>
  <si>
    <t xml:space="preserve">  2        .*.     *****    .*****    .****     ***..   ****. .      .*** </t>
  </si>
  <si>
    <t xml:space="preserve">  1     .*****.    *****.   ******.   *****.   .*****   ***** *.  .* .****</t>
  </si>
  <si>
    <t>Sessions:  26 / 9 users</t>
  </si>
  <si>
    <t>Median session length:  8 minutes   (Avg hours used/seat:   3.10)</t>
  </si>
  <si>
    <t xml:space="preserve">  1             ... ..    .....         *.     . ..       .               </t>
  </si>
  <si>
    <t xml:space="preserve"> ALL-VLAB       |   134      88     4266    1288  |  16.7     31      32 min</t>
  </si>
  <si>
    <t xml:space="preserve"> ALL-XP         |  1468     778    36000   10513  |  15.9     24      39 min</t>
  </si>
  <si>
    <t xml:space="preserve"> acms-ga        |   134      88     4266    1288  |  16.7     31      32 min</t>
  </si>
  <si>
    <t xml:space="preserve"> acs-bml        |    68      55     1412     610  |  22.9     20      68 min</t>
  </si>
  <si>
    <t xml:space="preserve"> acs-bmlgl      |     4       4      115      64  |  11.5     28      24 min</t>
  </si>
  <si>
    <t xml:space="preserve"> acs-gl1e       |    81      80     4153    1980  |  41.1     51      48 min</t>
  </si>
  <si>
    <t xml:space="preserve"> acs-gl1w       |    58      52     3070    1589  |  29.4     52      33 min</t>
  </si>
  <si>
    <t xml:space="preserve"> acs-gl2095     |    18      18      534     289  |  33.9     29      70 min</t>
  </si>
  <si>
    <t xml:space="preserve"> acs-glb        |    61      59     1955     963  |  26.7     32      49 min</t>
  </si>
  <si>
    <t xml:space="preserve"> acs-glbsw      |    25      25      891     456  |  35.1     35      60 min</t>
  </si>
  <si>
    <t xml:space="preserve"> acs-glbw       |    53      49     1787     866  |  23.1     33      41 min</t>
  </si>
  <si>
    <t>Sessions:  4266 / 1288 users</t>
  </si>
  <si>
    <t>Maximum simultaneous sessions: 88 / 134 seats.</t>
  </si>
  <si>
    <t>Median session length:  34 minutes   (Avg hours used/seat:  16.73)</t>
  </si>
  <si>
    <t xml:space="preserve"> 80                          .   .                                        </t>
  </si>
  <si>
    <t xml:space="preserve"> 75                          ..  .                                        </t>
  </si>
  <si>
    <t xml:space="preserve"> 70                  .       ..  .                                        </t>
  </si>
  <si>
    <t xml:space="preserve"> 65                  .       .. ..                                        </t>
  </si>
  <si>
    <t xml:space="preserve"> 60                  .       .. ..                                        </t>
  </si>
  <si>
    <t xml:space="preserve"> 55                  .       .. ..                                        </t>
  </si>
  <si>
    <t xml:space="preserve"> 50             .    ...     ...**                                        </t>
  </si>
  <si>
    <t xml:space="preserve"> 45             .    ....    .*.**.        .     .                        </t>
  </si>
  <si>
    <t xml:space="preserve"> 40         .   *    *.*.    .*.**.  ...   .   . .                        </t>
  </si>
  <si>
    <t xml:space="preserve"> 35      *....  *    ***.   ..****. ....  .*.  ...      .                 </t>
  </si>
  <si>
    <t xml:space="preserve"> 30    . *..**  *   .***.  ...****. ...*..**.  .**      ..                </t>
  </si>
  <si>
    <t xml:space="preserve"> 25    ..**.**. *  ..***.  .*.****. .****.**.  .** ...  ..                </t>
  </si>
  <si>
    <t xml:space="preserve"> 20    *******..*  .****.  *******. ********.  ***.*.*. ..          ...   </t>
  </si>
  <si>
    <t xml:space="preserve"> 15   .*******..*..*****.  *******. ********. .*******. ..         ..**...</t>
  </si>
  <si>
    <t xml:space="preserve"> 10   .*******..********. *********.********. ********. *.  ....   ******.</t>
  </si>
  <si>
    <t xml:space="preserve">  5   *********.********* ******************* ********. ********. .*******</t>
  </si>
  <si>
    <t xml:space="preserve">     Su 10/20  Mo 10/21  Tu 10/22  We 10/23  Th 10/24  Fr 10/25  Sa 10/26 </t>
  </si>
  <si>
    <t>Sessions:  36000 / 10513 users</t>
  </si>
  <si>
    <t>Maximum simultaneous sessions: 778 / 1468 seats.</t>
  </si>
  <si>
    <t>Median session length:  43 minutes   (Avg hours used/seat:  15.92)</t>
  </si>
  <si>
    <t xml:space="preserve">750                          ..        .                                  </t>
  </si>
  <si>
    <t xml:space="preserve">675                ..       .*.      ..*         .                        </t>
  </si>
  <si>
    <t xml:space="preserve">600               .*.      .**.      .**.      ..*                        </t>
  </si>
  <si>
    <t xml:space="preserve">525              .****     .****     ****.     ..*.       ..              </t>
  </si>
  <si>
    <t xml:space="preserve">450       .      *****.    *****.    *****.    *.**      .**              </t>
  </si>
  <si>
    <t xml:space="preserve">375      ***     ******.  .******.  .******.  .*****     ***.             </t>
  </si>
  <si>
    <t xml:space="preserve">300     .****   .*******  .*******  .*******  .******   .****             </t>
  </si>
  <si>
    <t xml:space="preserve">225     .*****  .*******. ********. .*******  .*******  .****        **   </t>
  </si>
  <si>
    <t xml:space="preserve">150    .******  ********. ********. ********. ********. *****.      ***.  </t>
  </si>
  <si>
    <t xml:space="preserve"> 75    *******. *********.*********.*********.********..********   .***** </t>
  </si>
  <si>
    <t>Sessions:  122 / 83 users</t>
  </si>
  <si>
    <t>Maximum simultaneous sessions: 23 / 28 seats.</t>
  </si>
  <si>
    <t>Median session length:  68 minutes   (Avg hours used/seat:   3.49)</t>
  </si>
  <si>
    <t xml:space="preserve"> 21                                  ..                                   </t>
  </si>
  <si>
    <t xml:space="preserve"> 18                          .       ..          .                        </t>
  </si>
  <si>
    <t xml:space="preserve">  6                         .*       *..         *                        </t>
  </si>
  <si>
    <t xml:space="preserve">  3                .      ...*       *.*.     ...*        .*              </t>
  </si>
  <si>
    <t>Sessions:  852 / 611 users</t>
  </si>
  <si>
    <t>Maximum simultaneous sessions: 33 / 40 seats.</t>
  </si>
  <si>
    <t>Median session length:  36 minutes   (Avg hours used/seat:   8.86)</t>
  </si>
  <si>
    <t xml:space="preserve"> 32                         .                                             </t>
  </si>
  <si>
    <t xml:space="preserve"> 28                         .          .       .                          </t>
  </si>
  <si>
    <t xml:space="preserve"> 24               .        .*.        .*       ...       ...              </t>
  </si>
  <si>
    <t xml:space="preserve"> 20              .*.      .**.        .*       ...      ..*.              </t>
  </si>
  <si>
    <t xml:space="preserve"> 16              .*.      .***       .**       .**      .***              </t>
  </si>
  <si>
    <t xml:space="preserve"> 12             .***      .***.      ***      .***.     .***              </t>
  </si>
  <si>
    <t xml:space="preserve">  8             .***      .***.     .***.     .***.     .***.             </t>
  </si>
  <si>
    <t xml:space="preserve">  4             ****.     ****.     ****.     ****.     *****             </t>
  </si>
  <si>
    <t>Sessions:  587 / 365 users</t>
  </si>
  <si>
    <t>Median session length:  42 minutes   (Avg hours used/seat:  17.54)</t>
  </si>
  <si>
    <t xml:space="preserve"> 20                                   .                                   </t>
  </si>
  <si>
    <t xml:space="preserve"> 18                          ..       ..                                  </t>
  </si>
  <si>
    <t xml:space="preserve"> 16                ...      .*.      ...                                  </t>
  </si>
  <si>
    <t xml:space="preserve"> 14              .....     ..*.      .**.      . .                        </t>
  </si>
  <si>
    <t xml:space="preserve"> 12              ..**.     ****.     ***.      . ..      ..               </t>
  </si>
  <si>
    <t xml:space="preserve"> 10             .****.    .****.     ****..    *.*.      .*               </t>
  </si>
  <si>
    <t xml:space="preserve">  8      ..     .*****    .*****     *****.   .*.*..     **.              </t>
  </si>
  <si>
    <t xml:space="preserve">  6      .*.    .*****. . .*****    .******   *****..    **.              </t>
  </si>
  <si>
    <t xml:space="preserve">  4      ***.  .********. .*****..  .******. .*******   .***.             </t>
  </si>
  <si>
    <t xml:space="preserve">  2      *****..********. ******** .********..*******.  .*******    . *** </t>
  </si>
  <si>
    <t>Sessions:  737 / 374 users</t>
  </si>
  <si>
    <t>Maximum simultaneous sessions: 25 / 28 seats.</t>
  </si>
  <si>
    <t>Median session length:  57 minutes   (Avg hours used/seat:  23.57)</t>
  </si>
  <si>
    <t xml:space="preserve"> 24                .        .         ..                                  </t>
  </si>
  <si>
    <t xml:space="preserve"> 21                ..       ...       .*                                  </t>
  </si>
  <si>
    <t xml:space="preserve"> 18               .**       .**.     .**                                  </t>
  </si>
  <si>
    <t xml:space="preserve"> 15              .***.     *****     .**.      ..                         </t>
  </si>
  <si>
    <t xml:space="preserve"> 12          ..  *****..   *****...  ****      *.* .    ...               </t>
  </si>
  <si>
    <t xml:space="preserve">  9      .* .*. .*******  .*******. .****.    .*.*.*.   .**..        .    </t>
  </si>
  <si>
    <t xml:space="preserve">  6     .*****. .******** ********. *****.*.  .******.  .****       ..    </t>
  </si>
  <si>
    <t xml:space="preserve">  3    .*******.********* *********.******** .********. *****..*    ***.*.</t>
  </si>
  <si>
    <t>Sessions:  761 / 448 users</t>
  </si>
  <si>
    <t>Median session length:  53 minutes   (Avg hours used/seat:  14.91)</t>
  </si>
  <si>
    <t xml:space="preserve"> 36                          ..                                           </t>
  </si>
  <si>
    <t xml:space="preserve"> 32                .        ...        .                                  </t>
  </si>
  <si>
    <t xml:space="preserve"> 28                ..      ..**       ..                                  </t>
  </si>
  <si>
    <t xml:space="preserve"> 24               ..*      ****.     ...                                  </t>
  </si>
  <si>
    <t xml:space="preserve"> 20              ..**      ****.     **.                                  </t>
  </si>
  <si>
    <t xml:space="preserve"> 16              ****      ****.     ***.                                 </t>
  </si>
  <si>
    <t xml:space="preserve"> 12              ****..   .****.     ***.     .           ..              </t>
  </si>
  <si>
    <t xml:space="preserve">  8       ..     ******   .******.  .****.    .***.      .**              </t>
  </si>
  <si>
    <t xml:space="preserve">  4    .****     *******  .*******. *******.  ******    .*****.*.         </t>
  </si>
  <si>
    <t>Median session length:  168 minutes   (Avg hours used/seat:   2.80)</t>
  </si>
  <si>
    <t xml:space="preserve">  1                           *.                                          </t>
  </si>
  <si>
    <t>Median session length:  289 minutes   (Avg hours used/seat:   4.82)</t>
  </si>
  <si>
    <t xml:space="preserve">  1                        .**.                                           </t>
  </si>
  <si>
    <t>Median session length:  46 minutes   (Avg hours used/seat:   0.77)</t>
  </si>
  <si>
    <t xml:space="preserve">  1                           .                  **                       </t>
  </si>
  <si>
    <t>Sessions:  1412 / 610 users</t>
  </si>
  <si>
    <t>Maximum simultaneous sessions: 55 / 68 seats.</t>
  </si>
  <si>
    <t>Median session length:  72 minutes   (Avg hours used/seat:  22.89)</t>
  </si>
  <si>
    <t xml:space="preserve"> 50       .                  ..        ..                                 </t>
  </si>
  <si>
    <t xml:space="preserve"> 45      ..        *.        ..       .**                                 </t>
  </si>
  <si>
    <t xml:space="preserve"> 40      .*       .**.      .*.       .**        ..                       </t>
  </si>
  <si>
    <t xml:space="preserve"> 35      **.     .****      ***.      ****.      *.                       </t>
  </si>
  <si>
    <t xml:space="preserve"> 30     .***     .****.    .****     .*****    ..**.                      </t>
  </si>
  <si>
    <t xml:space="preserve"> 25     .***.    ******.   .****.    ******    ..**.      ..              </t>
  </si>
  <si>
    <t xml:space="preserve"> 20     .****    ******.  .******   .******.   ****..    .*..       .*.   </t>
  </si>
  <si>
    <t xml:space="preserve"> 15     *****.  .*******  .*******  .*******   ******.   ****       ***   </t>
  </si>
  <si>
    <t xml:space="preserve"> 10     *****.  ********  ********  .*******  .*******  .****       ***   </t>
  </si>
  <si>
    <t xml:space="preserve">  5     ******  ********  ********  ********  ********  *****      .***.  </t>
  </si>
  <si>
    <t>Sessions:  115 / 64 users</t>
  </si>
  <si>
    <t>Median session length:  13 minutes   (Avg hours used/seat:  11.49)</t>
  </si>
  <si>
    <t xml:space="preserve">  4                           .       . .                                 </t>
  </si>
  <si>
    <t xml:space="preserve">  3       .*    .         . ..*.      ..*    .    ..    . .  .**      .*  </t>
  </si>
  <si>
    <t xml:space="preserve">  2     .***.  .*.  * .. .**.**.....  .***.* .....****. .... ***.     .*. </t>
  </si>
  <si>
    <t xml:space="preserve">  1    *******..**..****..********....******.....*****..**** **** . ...** </t>
  </si>
  <si>
    <t>Sessions:  84 / 46 users</t>
  </si>
  <si>
    <t>Median session length:  7 minutes   (Avg hours used/seat:   3.73)</t>
  </si>
  <si>
    <t xml:space="preserve">  3                  .     . ...       .                                  </t>
  </si>
  <si>
    <t xml:space="preserve">  2              .   .     . ..*     ..*...     ..         .              </t>
  </si>
  <si>
    <t xml:space="preserve">  1        .     . ..*.   .*.****   .********  .**  .    ...              </t>
  </si>
  <si>
    <t>Sessions:  314 / 159 users</t>
  </si>
  <si>
    <t>Median session length:  65 minutes   (Avg hours used/seat:   7.96)</t>
  </si>
  <si>
    <t xml:space="preserve"> 30                                    .                                  </t>
  </si>
  <si>
    <t xml:space="preserve"> 27                                   ..                                  </t>
  </si>
  <si>
    <t xml:space="preserve"> 24              .           *        ..         *                        </t>
  </si>
  <si>
    <t xml:space="preserve"> 15              .          .*        .*        .* .                      </t>
  </si>
  <si>
    <t xml:space="preserve"> 12              .          .*        .*        ** *     .                </t>
  </si>
  <si>
    <t xml:space="preserve">  9              *          .*        .*.       **.*    .*                </t>
  </si>
  <si>
    <t xml:space="preserve">  6              *          .*.       .*.      ***.*.   .*. .         .*  </t>
  </si>
  <si>
    <t xml:space="preserve">  3       **.*. .**.* ... . .***     .**.  .. *******.. .****         *** </t>
  </si>
  <si>
    <t>Sessions:  42 / 33 users</t>
  </si>
  <si>
    <t>Maximum simultaneous sessions: 4 / 14 seats.</t>
  </si>
  <si>
    <t>Median session length:  61 minutes   (Avg hours used/seat:   2.73)</t>
  </si>
  <si>
    <t xml:space="preserve">  4                                            .                          </t>
  </si>
  <si>
    <t xml:space="preserve">  3                        ..*.                ..                     ..  </t>
  </si>
  <si>
    <t xml:space="preserve">  2              *.        ..**.         *.   ..*.     .              *.  </t>
  </si>
  <si>
    <t xml:space="preserve">  1      .       **.       *****..       **   .****.* .*.*.          **.  </t>
  </si>
  <si>
    <t>Sessions:  124 / 88 users</t>
  </si>
  <si>
    <t>Maximum simultaneous sessions: 7 / 38 seats.</t>
  </si>
  <si>
    <t>Median session length:  63 minutes   (Avg hours used/seat:   2.53)</t>
  </si>
  <si>
    <t xml:space="preserve">  7         ..                                                        .   </t>
  </si>
  <si>
    <t xml:space="preserve">  6         *.     .                   .                 .            .   </t>
  </si>
  <si>
    <t xml:space="preserve">  5        ***     .                   .       .         .          * *   </t>
  </si>
  <si>
    <t xml:space="preserve">  4       .***     *          ..       ....    .    ..   ...       .***.  </t>
  </si>
  <si>
    <t xml:space="preserve">  3       ****    **.    .... .*      ...***   .  ..*.   ...       .***.  </t>
  </si>
  <si>
    <t xml:space="preserve">  2       ****  ..**.*.  .**. .* .   .*..***. .. .*.*.   *..       .****  </t>
  </si>
  <si>
    <t xml:space="preserve">  1      .****..******.. **********  **.***** **..****. .***.      .****. </t>
  </si>
  <si>
    <t>Sessions:  400 / 240 users</t>
  </si>
  <si>
    <t>Median session length:  60 minutes   (Avg hours used/seat:   8.98)</t>
  </si>
  <si>
    <t xml:space="preserve"> 18                                    .       ..                         </t>
  </si>
  <si>
    <t xml:space="preserve"> 15                                    *.      .* .   .**..               </t>
  </si>
  <si>
    <t xml:space="preserve"> 12                .          .      . *.      .*.*   .****.              </t>
  </si>
  <si>
    <t xml:space="preserve">  9               ..       . .*.    .*.*...    ****.  *****.              </t>
  </si>
  <si>
    <t xml:space="preserve">  6      .* .    .**.  *   *.**.    .******   .******.*****.              </t>
  </si>
  <si>
    <t xml:space="preserve">  3    .******  ..****.*. .*******. .*******. .*************.  .. ..      </t>
  </si>
  <si>
    <t>Sessions:  1419 / 595 users</t>
  </si>
  <si>
    <t>Maximum simultaneous sessions: 43 / 47 seats.</t>
  </si>
  <si>
    <t>Median session length:  63 minutes   (Avg hours used/seat:  20.96)</t>
  </si>
  <si>
    <t xml:space="preserve"> 40                 .        .         .        .                         </t>
  </si>
  <si>
    <t xml:space="preserve"> 35                ..     ..**.     . .*      ..**                        </t>
  </si>
  <si>
    <t xml:space="preserve"> 30              . ..     .***.     ...*.     ..**.                       </t>
  </si>
  <si>
    <t xml:space="preserve"> 25              *.*..    ****..    *..*.. .  ****.                       </t>
  </si>
  <si>
    <t xml:space="preserve"> 20              *****    ****.**.  *..*****  ****.      ..               </t>
  </si>
  <si>
    <t xml:space="preserve"> 15              *****.   ****.***. *.******. ****.     .**.    ***.      </t>
  </si>
  <si>
    <t xml:space="preserve"> 10       ..     ******   ********. ********. ****..  .****.*.  ***.  *.  </t>
  </si>
  <si>
    <t xml:space="preserve">  5     *.****. .******** ********* ********. ***************** ***. ***. </t>
  </si>
  <si>
    <t>Median session length:  20 minutes   (Avg hours used/seat:   0.33)</t>
  </si>
  <si>
    <t>Sessions:  413 / 218 users</t>
  </si>
  <si>
    <t>Maximum simultaneous sessions: 27 / 32 seats.</t>
  </si>
  <si>
    <t>Median session length:  60 minutes   (Avg hours used/seat:  12.18)</t>
  </si>
  <si>
    <t xml:space="preserve"> 27                 .                                                     </t>
  </si>
  <si>
    <t xml:space="preserve"> 24                 .                                    .                </t>
  </si>
  <si>
    <t xml:space="preserve"> 21                 .                .                   *                </t>
  </si>
  <si>
    <t xml:space="preserve"> 18                ..                .                  .*.               </t>
  </si>
  <si>
    <t xml:space="preserve"> 15                ..        ..     .. ..               .*.               </t>
  </si>
  <si>
    <t xml:space="preserve"> 12                .. ..     *.     .*.*.      ....     .*.               </t>
  </si>
  <si>
    <t xml:space="preserve">  9       ..       .*.*.   ..*..    .*.*.*.*   .**.     .**               </t>
  </si>
  <si>
    <t xml:space="preserve">  6      .*.       ****.  .*.*****  .*.*.***. .****..   .**..             </t>
  </si>
  <si>
    <t xml:space="preserve">  3     ****    ********  ********  ********. .*******..*****      .*     </t>
  </si>
  <si>
    <t>Sessions:  373 / 209 users</t>
  </si>
  <si>
    <t>Maximum simultaneous sessions: 18 / 26 seats.</t>
  </si>
  <si>
    <t>Median session length:  68 minutes   (Avg hours used/seat:  13.03)</t>
  </si>
  <si>
    <t xml:space="preserve"> 18                                                      .                </t>
  </si>
  <si>
    <t xml:space="preserve"> 16                .                 ..          .       .                </t>
  </si>
  <si>
    <t xml:space="preserve"> 14                .          .      ..          ..      .           ..   </t>
  </si>
  <si>
    <t xml:space="preserve"> 12                ..        .*.     ....        *.      ..         .**   </t>
  </si>
  <si>
    <t xml:space="preserve"> 10                *..       .*.     .***        *.      *.         .**   </t>
  </si>
  <si>
    <t xml:space="preserve">  8      .         ***..     **.     ****        *...    ** .       .**   </t>
  </si>
  <si>
    <t xml:space="preserve">  6     .**       .*****  ...**. *  .****.     ..***.    **...      .**   </t>
  </si>
  <si>
    <t xml:space="preserve">  4     ***.     ..*****  .*****.*. .****..    .*****    ****..     .**.  </t>
  </si>
  <si>
    <t xml:space="preserve">  2    .****... .*******  *********.********. .******   .********  ..***  </t>
  </si>
  <si>
    <t>Sessions:  352 / 222 users</t>
  </si>
  <si>
    <t>Median session length:  121 minutes   (Avg hours used/seat:  17.31)</t>
  </si>
  <si>
    <t xml:space="preserve"> 24                                      .     ..**                       </t>
  </si>
  <si>
    <t xml:space="preserve"> 21                                     ..     .***     .*.*.             </t>
  </si>
  <si>
    <t xml:space="preserve"> 18                                     ..     ****     .*.*.             </t>
  </si>
  <si>
    <t xml:space="preserve"> 15                    .                .*.    ****     .*.*.             </t>
  </si>
  <si>
    <t xml:space="preserve"> 12              .    .*.               **.    ****     .*.**             </t>
  </si>
  <si>
    <t xml:space="preserve">  9              ..   .*.    .        ..**.    ****     **.**             </t>
  </si>
  <si>
    <t xml:space="preserve">  6              *.  .**.  .....    .*****.    ****. .  *****       ..    </t>
  </si>
  <si>
    <t xml:space="preserve">  3     .**     .*******. .****.**  ********. .*******  ******.     ****. </t>
  </si>
  <si>
    <t>Sessions:  16 / 8 users</t>
  </si>
  <si>
    <t>Median session length:  69 minutes   (Avg hours used/seat:   3.49)</t>
  </si>
  <si>
    <t xml:space="preserve">  3    **         ..                                                      </t>
  </si>
  <si>
    <t xml:space="preserve">  2    **         **..                                                    </t>
  </si>
  <si>
    <t xml:space="preserve">  1    **        .******     .        *                   *               </t>
  </si>
  <si>
    <t>Median session length:  7 minutes   (Avg hours used/seat:   1.00)</t>
  </si>
  <si>
    <t xml:space="preserve">  2                            *                                          </t>
  </si>
  <si>
    <t xml:space="preserve">  1    .         . ..         .*.       .         ..         .            </t>
  </si>
  <si>
    <t>Median session length:  132 minutes   (Avg hours used/seat:   9.74)</t>
  </si>
  <si>
    <t xml:space="preserve"> 14                                              .        .*              </t>
  </si>
  <si>
    <t xml:space="preserve"> 12                                   .*        *.        .*              </t>
  </si>
  <si>
    <t xml:space="preserve"> 10                         *.      .*.*        *.      .*.*              </t>
  </si>
  <si>
    <t xml:space="preserve">  6                         **      .*.*        *.      .*.*              </t>
  </si>
  <si>
    <t xml:space="preserve">  2                 .       **.     .*.*        **.     .***              </t>
  </si>
  <si>
    <t>Median session length:  135 minutes   (Avg hours used/seat:   6.14)</t>
  </si>
  <si>
    <t xml:space="preserve">  3                                                            ..         </t>
  </si>
  <si>
    <t xml:space="preserve">  2                    *.       .*                            .**         </t>
  </si>
  <si>
    <t xml:space="preserve">  1    *.         .*****.       ***                           ***         </t>
  </si>
  <si>
    <t>Sessions:  70 / 62 users</t>
  </si>
  <si>
    <t>Median session length:  157 minutes   (Avg hours used/seat:  10.65)</t>
  </si>
  <si>
    <t xml:space="preserve"> 10                                 .* .                .*.*              </t>
  </si>
  <si>
    <t xml:space="preserve">  8                         .*      .*.*                .*.*.             </t>
  </si>
  <si>
    <t xml:space="preserve">  6                        .**      .*.*                .*.*.             </t>
  </si>
  <si>
    <t xml:space="preserve">  4                       *.**      .***      *.        .*.*.             </t>
  </si>
  <si>
    <t xml:space="preserve">  2             .*.       *****.    .***      *.        .****             </t>
  </si>
  <si>
    <t>Sessions:  217 / 94 users</t>
  </si>
  <si>
    <t>Median session length:  84 minutes   (Avg hours used/seat:  10.36)</t>
  </si>
  <si>
    <t xml:space="preserve"> 18                        ..                   .                         </t>
  </si>
  <si>
    <t xml:space="preserve"> 16                        ..                  .*                         </t>
  </si>
  <si>
    <t xml:space="preserve"> 14                        ..         ..       .*                         </t>
  </si>
  <si>
    <t xml:space="preserve"> 12                 .      ..         ...      .*.         ..             </t>
  </si>
  <si>
    <t xml:space="preserve"> 10              *...      **        .**.      .*.       ....             </t>
  </si>
  <si>
    <t xml:space="preserve">  8              *.**      **        .**.      ***..     .***             </t>
  </si>
  <si>
    <t xml:space="preserve">  6              ****.     **.       .**..     *****     .***.            </t>
  </si>
  <si>
    <t xml:space="preserve">  4              *****..  .***.      *****     *****.    ****.            </t>
  </si>
  <si>
    <t xml:space="preserve">  2              ******.  .****.     *****.   .******   .****.            </t>
  </si>
  <si>
    <t>Sessions:  18 / 5 users</t>
  </si>
  <si>
    <t xml:space="preserve">  1               . .       .*****      .                                 </t>
  </si>
  <si>
    <t>Sessions:  278 / 144 users</t>
  </si>
  <si>
    <t>Maximum simultaneous sessions: 11 / 20 seats.</t>
  </si>
  <si>
    <t>Median session length:  28 minutes   (Avg hours used/seat:   7.16)</t>
  </si>
  <si>
    <t xml:space="preserve"> 10               .           .                                           </t>
  </si>
  <si>
    <t xml:space="preserve">  8              .*.         ..         .                                 </t>
  </si>
  <si>
    <t xml:space="preserve">  6       .      .**.   .   .*..      ..*.      .  *                      </t>
  </si>
  <si>
    <t xml:space="preserve">  4      ****.  .***.. .*  .***.     ..****   . .. *.   ....              </t>
  </si>
  <si>
    <t xml:space="preserve">  2     ******...*****.** .*****..  .*******. *.****** .*.****.*  .       </t>
  </si>
  <si>
    <t>Sessions:  200 / 57 users</t>
  </si>
  <si>
    <t>Median session length:  31 minutes   (Avg hours used/seat:   6.26)</t>
  </si>
  <si>
    <t xml:space="preserve"> 10              ....                                                     </t>
  </si>
  <si>
    <t xml:space="preserve">  8              ***.      . .        *..      ..        ..               </t>
  </si>
  <si>
    <t xml:space="preserve">  6              ****      .**..     .***     ..*.       .**.        ...  </t>
  </si>
  <si>
    <t xml:space="preserve">  4      .      .****     .****..   .****     .****      ****        **.  </t>
  </si>
  <si>
    <t xml:space="preserve">  2     ** .    .*****.   .******** ********  *****.    ******      .**.  </t>
  </si>
  <si>
    <t>Sessions:  148 / 78 users</t>
  </si>
  <si>
    <t>Median session length:  46 minutes   (Avg hours used/seat:   5.07)</t>
  </si>
  <si>
    <t xml:space="preserve"> 20                                              .                        </t>
  </si>
  <si>
    <t xml:space="preserve"> 18                                              .                        </t>
  </si>
  <si>
    <t xml:space="preserve"> 16               .          .                .  .                        </t>
  </si>
  <si>
    <t xml:space="preserve"> 14               .        . .                .  .                        </t>
  </si>
  <si>
    <t xml:space="preserve"> 12               .       .. .                .. *                        </t>
  </si>
  <si>
    <t xml:space="preserve"> 10               .       .. .        .       *. *                        </t>
  </si>
  <si>
    <t xml:space="preserve">  8               *       ....        .       *..*                        </t>
  </si>
  <si>
    <t xml:space="preserve">  6               *      ....*        .       *..*.                       </t>
  </si>
  <si>
    <t xml:space="preserve">  4               *      .*..*.       *       *..*.                       </t>
  </si>
  <si>
    <t xml:space="preserve">  2               *      .*..*.       *       *..*.      .                </t>
  </si>
  <si>
    <t>Sessions:  662 / 348 users</t>
  </si>
  <si>
    <t>Median session length:  41 minutes   (Avg hours used/seat:  18.07)</t>
  </si>
  <si>
    <t xml:space="preserve"> 27                 ..        .    .                                      </t>
  </si>
  <si>
    <t xml:space="preserve"> 24                 *.       ...   .     .       .                        </t>
  </si>
  <si>
    <t xml:space="preserve"> 21                 *.       *.*   .    .*       *                        </t>
  </si>
  <si>
    <t xml:space="preserve"> 18                 *.       *.*.  .    .*      .*                        </t>
  </si>
  <si>
    <t xml:space="preserve"> 15                .*. .    .****. .    **..    .*                        </t>
  </si>
  <si>
    <t xml:space="preserve"> 12         ..     **..*    .****. .   .**.*.  ..*                        </t>
  </si>
  <si>
    <t xml:space="preserve">  9      ...**     **.**.   ******... .***.*.  ..*                   ..*  </t>
  </si>
  <si>
    <t xml:space="preserve">  6      .****.   .*****.  .******....*******  *.*. .      .        .***  </t>
  </si>
  <si>
    <t xml:space="preserve">  3    ..*****.  .******. .*******...********..*******. ...*.      .*****.</t>
  </si>
  <si>
    <t>Sessions:  4153 / 1980 users</t>
  </si>
  <si>
    <t>Median session length:  54 minutes   (Avg hours used/seat:  41.15)</t>
  </si>
  <si>
    <t xml:space="preserve"> 80                        .           .                                  </t>
  </si>
  <si>
    <t xml:space="preserve"> 75                .. .    ....      ..*.      .                          </t>
  </si>
  <si>
    <t xml:space="preserve"> 70              *.*.....  ****.     ***...    ..         .               </t>
  </si>
  <si>
    <t xml:space="preserve"> 65             .******..  *****     ****.*.   ....       .               </t>
  </si>
  <si>
    <t xml:space="preserve"> 60       ..    .*******. .*****.    *******.  *.....     *.              </t>
  </si>
  <si>
    <t xml:space="preserve"> 55       **.   .*******. .******..  *******. .*.***.     **              </t>
  </si>
  <si>
    <t xml:space="preserve"> 50      .***   .*******. .******.. .*******. .*.*****.  .**              </t>
  </si>
  <si>
    <t xml:space="preserve"> 45      .***.. .*******. .*******. .*******. .*.*****.  .**              </t>
  </si>
  <si>
    <t xml:space="preserve"> 40      *****. .*******. .*******. .*******. .*.*****.  ***.             </t>
  </si>
  <si>
    <t xml:space="preserve"> 35     .*****. .*******. ********. .*******. .*.*****.  ***.        .*   </t>
  </si>
  <si>
    <t xml:space="preserve"> 30     .*****. ********* ********. .******** .*.*****.  ****        .*   </t>
  </si>
  <si>
    <t xml:space="preserve"> 25     ******. *********.********. ********* ********. .****        .*   </t>
  </si>
  <si>
    <t xml:space="preserve"> 20     ******. *********.********..********* ********* .****       .**   </t>
  </si>
  <si>
    <t xml:space="preserve"> 15    .******* ******************..*********.*********.*****       ***   </t>
  </si>
  <si>
    <t xml:space="preserve"> 10    .*******.*******************.*******************.*****      .***   </t>
  </si>
  <si>
    <t xml:space="preserve">  5    ********.*********************************************      .***   </t>
  </si>
  <si>
    <t>Sessions:  3070 / 1589 users</t>
  </si>
  <si>
    <t>Maximum simultaneous sessions: 52 / 58 seats.</t>
  </si>
  <si>
    <t>Median session length:  36 minutes   (Avg hours used/seat:  29.37)</t>
  </si>
  <si>
    <t xml:space="preserve"> 50              . .       *...        .       .         ..               </t>
  </si>
  <si>
    <t xml:space="preserve"> 45              ***..    .****.     ..*.      *..*      .*.              </t>
  </si>
  <si>
    <t xml:space="preserve"> 40       ..    .****..   .*****    .****.    .*..*.     **.              </t>
  </si>
  <si>
    <t xml:space="preserve"> 35      ..*    .******.  .*****.   .******   .*.**.     ***         .    </t>
  </si>
  <si>
    <t xml:space="preserve"> 30     .***..  .******.  .******   .******.  .*.****.  .***.       .*.   </t>
  </si>
  <si>
    <t xml:space="preserve"> 25     .****.  .*******  .******.  .******.  *******.  .****       ***   </t>
  </si>
  <si>
    <t xml:space="preserve"> 20     ******  .*******  *******.  ********  ********  .****       ***   </t>
  </si>
  <si>
    <t xml:space="preserve"> 15    .******  ********  ********  ********  ********  *****      .***   </t>
  </si>
  <si>
    <t xml:space="preserve"> 10    .******  ******** .********  ********  ********  *****      .***   </t>
  </si>
  <si>
    <t xml:space="preserve">  5    ********.******** .******** .******** .********..*******    ****   </t>
  </si>
  <si>
    <t>Sessions:  534 / 289 users</t>
  </si>
  <si>
    <t>Median session length:  87 minutes   (Avg hours used/seat:  33.88)</t>
  </si>
  <si>
    <t xml:space="preserve"> 18               ..         ..       ...                                 </t>
  </si>
  <si>
    <t xml:space="preserve"> 16              .*..      ..*.       ***.     ..                         </t>
  </si>
  <si>
    <t xml:space="preserve"> 14      ...    .****.     .***       ****.    ..          .              </t>
  </si>
  <si>
    <t xml:space="preserve"> 12      ***    .****...   .***      .*****.   *.  ..     ..              </t>
  </si>
  <si>
    <t xml:space="preserve"> 10      ***.   .*******   .****..   *******. .*. .*.     **.             </t>
  </si>
  <si>
    <t xml:space="preserve">  8      *****  .*******.. .****.*   *******. .*...**..   ***             </t>
  </si>
  <si>
    <t xml:space="preserve">  6     .*****. .********..*******. ********* **.*****.   ***        .*   </t>
  </si>
  <si>
    <t xml:space="preserve">  4     ******. ******************. *******************  .***      ..**   </t>
  </si>
  <si>
    <t xml:space="preserve">  2    *******. ***************************************.******     .***   </t>
  </si>
  <si>
    <t>Sessions:  1955 / 963 users</t>
  </si>
  <si>
    <t>Maximum simultaneous sessions: 59 / 61 seats.</t>
  </si>
  <si>
    <t>Median session length:  56 minutes   (Avg hours used/seat:  26.67)</t>
  </si>
  <si>
    <t xml:space="preserve"> 55              ....       ..        ...                                 </t>
  </si>
  <si>
    <t xml:space="preserve"> 50              .**.       .*.      .**.                                 </t>
  </si>
  <si>
    <t xml:space="preserve"> 45              .**.      .**.      .***      ..                         </t>
  </si>
  <si>
    <t xml:space="preserve"> 40       .      .***      .**.      .***.     ....                       </t>
  </si>
  <si>
    <t xml:space="preserve"> 35       *.     ****.     .***.     .****.    *...                       </t>
  </si>
  <si>
    <t xml:space="preserve"> 30     ..**.    ****..    .*****    ******.   *.*..     ..               </t>
  </si>
  <si>
    <t xml:space="preserve"> 25     .****    ******    ******    ******.   *.***     .*.*             </t>
  </si>
  <si>
    <t xml:space="preserve"> 20     .****   .******.  .*******   *******  .*.***.    ****             </t>
  </si>
  <si>
    <t xml:space="preserve"> 15     *****.  .*******  .*******  .*******  .*****.    ****             </t>
  </si>
  <si>
    <t xml:space="preserve"> 10    .*****.  .*******  ********  ********  .******.  .****        *.   </t>
  </si>
  <si>
    <t xml:space="preserve">  5    .******  ******** .********  ******** .********  .****      .***   </t>
  </si>
  <si>
    <t>Sessions:  891 / 456 users</t>
  </si>
  <si>
    <t>Median session length:  71 minutes   (Avg hours used/seat:  35.11)</t>
  </si>
  <si>
    <t xml:space="preserve"> 24              ....      ....      ....      ..                         </t>
  </si>
  <si>
    <t xml:space="preserve"> 21              ***. ..   .***      *.**.     .. .       ..              </t>
  </si>
  <si>
    <t xml:space="preserve"> 18      ..      **** *.   ****.*    *****    .*.....    .*.          .   </t>
  </si>
  <si>
    <t xml:space="preserve"> 15      **.     ****.**   ******.   *****.   .*.****.   ***         ..   </t>
  </si>
  <si>
    <t xml:space="preserve"> 12      ***.   .*******  .*******   ******.  .*.****.   ***.        .*   </t>
  </si>
  <si>
    <t xml:space="preserve">  9     .****   .*******  .*******  .******.  .*.*****   ****        **   </t>
  </si>
  <si>
    <t xml:space="preserve">  6     *****.  .*******  .*******  .******.  .*.*****  .****       ***   </t>
  </si>
  <si>
    <t xml:space="preserve">  3    .******  .*******  .*******  ********  ********  .****       ***   </t>
  </si>
  <si>
    <t>Sessions:  1787 / 866 users</t>
  </si>
  <si>
    <t>Maximum simultaneous sessions: 49 / 53 seats.</t>
  </si>
  <si>
    <t>Median session length:  48 minutes   (Avg hours used/seat:  23.09)</t>
  </si>
  <si>
    <t xml:space="preserve"> 45              ....      ....      ..*.                                 </t>
  </si>
  <si>
    <t xml:space="preserve"> 40              .***.     ..**.     ..**      ..                         </t>
  </si>
  <si>
    <t xml:space="preserve"> 35       ..     ****.     .****.    .***.     ...        .               </t>
  </si>
  <si>
    <t xml:space="preserve"> 30       *.     *****.    .*****    *****     ....       .*              </t>
  </si>
  <si>
    <t xml:space="preserve"> 25      .**.    ******.   ******.   *****.    *.**.     ..*.             </t>
  </si>
  <si>
    <t xml:space="preserve"> 20      ****.   *******   ******.   ******.   *.**.     .**.             </t>
  </si>
  <si>
    <t xml:space="preserve"> 15     .*****   *******   *******  .******.  .*.*****   ****         .   </t>
  </si>
  <si>
    <t xml:space="preserve"> 10     ******  .*******  .*******  .*******  .*******  .****        **   </t>
  </si>
  <si>
    <t xml:space="preserve">  5    .******. .*******. ********. ********  .*******. *****       ***   </t>
  </si>
  <si>
    <t>Median session length:  13 minutes   (Avg hours used/seat:   3.03)</t>
  </si>
  <si>
    <t xml:space="preserve">  2             ....        .                   .       .                 </t>
  </si>
  <si>
    <t xml:space="preserve">  1             *****.     .**.     .. ..     . *  . .  . ..              </t>
  </si>
  <si>
    <t>Sessions:  367 / 147 users</t>
  </si>
  <si>
    <t>Median session length:  3 minutes   (Avg hours used/seat:   1.35)</t>
  </si>
  <si>
    <t xml:space="preserve">  7             .                                                         </t>
  </si>
  <si>
    <t xml:space="preserve">  6             . .                    ..                                 </t>
  </si>
  <si>
    <t xml:space="preserve">  5             ... .                  ..       . .        .              </t>
  </si>
  <si>
    <t xml:space="preserve">  4             ......    . ...       .*.      ....        ..             </t>
  </si>
  <si>
    <t xml:space="preserve">  3         .   ....*.   .. ...       .*.    . ...*.      ...             </t>
  </si>
  <si>
    <t xml:space="preserve">  2      .  ..  ******   ....**     ..***    ...*.*.      .****.          </t>
  </si>
  <si>
    <t xml:space="preserve">  1    ..*.... .********..*..****** .****.   ..****....  ********   ..  . </t>
  </si>
  <si>
    <t>Sessions:  225 / 162 users</t>
  </si>
  <si>
    <t>Median session length:  121 minutes   (Avg hours used/seat:  20.35)</t>
  </si>
  <si>
    <t xml:space="preserve"> 14               .        *            ..      *.      .*                </t>
  </si>
  <si>
    <t xml:space="preserve"> 12               *       .**.       ..**.      *.*     .*.*              </t>
  </si>
  <si>
    <t xml:space="preserve"> 10               *.      .****     .****.    .****     **.*              </t>
  </si>
  <si>
    <t xml:space="preserve">  8               *.      .****     .****.    .****     **.*.             </t>
  </si>
  <si>
    <t xml:space="preserve">  6               **      .****     .*****    .****     **.*.             </t>
  </si>
  <si>
    <t xml:space="preserve">  4              .**.     .****     ******    .****     ****.             </t>
  </si>
  <si>
    <t xml:space="preserve">  2              .**.     .****     ********. .****     *****.            </t>
  </si>
  <si>
    <t>Lab: acs-may2574</t>
  </si>
  <si>
    <t>Median session length:  7 minutes   (Avg hours used/seat:   0.07)</t>
  </si>
  <si>
    <t xml:space="preserve">  2                                                      .                </t>
  </si>
  <si>
    <t xml:space="preserve">  1                                                     ..                </t>
  </si>
  <si>
    <t>Sessions:  85 / 55 users</t>
  </si>
  <si>
    <t>Median session length:  32 minutes   (Avg hours used/seat:   5.32)</t>
  </si>
  <si>
    <t xml:space="preserve">  5                        ..         ....      ...                       </t>
  </si>
  <si>
    <t xml:space="preserve">  4                 .      .*..      .....      ...                       </t>
  </si>
  <si>
    <t xml:space="preserve">  3                 .      **..      ...*.      *..                       </t>
  </si>
  <si>
    <t xml:space="preserve">  2               ***      ***.      .*.**     .*..                       </t>
  </si>
  <si>
    <t xml:space="preserve">  1               *****.   ***..    .*****   .****.        ..             </t>
  </si>
  <si>
    <t>Median session length:  208 minutes   (Avg hours used/seat:  13.57)</t>
  </si>
  <si>
    <t xml:space="preserve">  3               **.                                                     </t>
  </si>
  <si>
    <t xml:space="preserve">  2               *****               **                                  </t>
  </si>
  <si>
    <t xml:space="preserve">  1      .****   ******.    *.        **         .                        </t>
  </si>
  <si>
    <t>Sessions:  63 / 17 users</t>
  </si>
  <si>
    <t>Median session length:  136 minutes   (Avg hours used/seat:  13.24)</t>
  </si>
  <si>
    <t xml:space="preserve">  9                                    *                                  </t>
  </si>
  <si>
    <t xml:space="preserve">  8                                   **                                  </t>
  </si>
  <si>
    <t xml:space="preserve">  7               .                   **.                                 </t>
  </si>
  <si>
    <t xml:space="preserve">  6               .*                  **.                                 </t>
  </si>
  <si>
    <t xml:space="preserve">  5               **                  **.                                 </t>
  </si>
  <si>
    <t xml:space="preserve">  4     .         **.                 ***.*.              .               </t>
  </si>
  <si>
    <t xml:space="preserve">  3     ....      **..       . ..    .*****.              .               </t>
  </si>
  <si>
    <t xml:space="preserve">  2     **.**.    ****.      . ***.  .*****.      .**.    **              </t>
  </si>
  <si>
    <t xml:space="preserve">  1     ******.   *******    *.***.*********.  .. ****   .**              </t>
  </si>
  <si>
    <t>Median session length:  20 minutes   (Avg hours used/seat:   0.40)</t>
  </si>
  <si>
    <t xml:space="preserve">  1                .       *                                              </t>
  </si>
  <si>
    <t>Sessions:  253 / 157 users</t>
  </si>
  <si>
    <t>Median session length:  4 minutes   (Avg hours used/seat:   8.12)</t>
  </si>
  <si>
    <t xml:space="preserve">  2             .....     .....     .......   ..*. .    ....              </t>
  </si>
  <si>
    <t xml:space="preserve">  1        .   ..****..  ..***..   ..***..** .****..   ....*.             </t>
  </si>
  <si>
    <t>Sessions:  447 / 173 users</t>
  </si>
  <si>
    <t>Median session length:  31 minutes   (Avg hours used/seat:  11.49)</t>
  </si>
  <si>
    <t xml:space="preserve"> 21                                  .                                    </t>
  </si>
  <si>
    <t xml:space="preserve"> 18                                  .         ..                         </t>
  </si>
  <si>
    <t xml:space="preserve"> 15              .         ...       .    .*  .*..                        </t>
  </si>
  <si>
    <t xml:space="preserve"> 12              ...       ....      *   .**  .*..                        </t>
  </si>
  <si>
    <t xml:space="preserve">  9              ....     .*****.   .*.. .**. .**.                        </t>
  </si>
  <si>
    <t xml:space="preserve">  6              .**.     .*******. ********..****.                       </t>
  </si>
  <si>
    <t xml:space="preserve">  3       .*    ******  ..********* ***************.    ...*.             </t>
  </si>
  <si>
    <t>Median session length:  600 minutes   (Avg hours used/seat:   7.58)</t>
  </si>
  <si>
    <t xml:space="preserve">  1             *****.                          ******.                   </t>
  </si>
  <si>
    <t>Sessions:  12 / 9 users</t>
  </si>
  <si>
    <t>Median session length:  45 minutes   (Avg hours used/seat:   1.07)</t>
  </si>
  <si>
    <t xml:space="preserve">  5                                   .                                   </t>
  </si>
  <si>
    <t xml:space="preserve">  3                                   *.                                  </t>
  </si>
  <si>
    <t xml:space="preserve">  2                                   *****.                              </t>
  </si>
  <si>
    <t xml:space="preserve">  1              .                 .. ******           .*****             </t>
  </si>
  <si>
    <t>Median session length:  6 minutes   (Avg hours used/seat:   0.33)</t>
  </si>
  <si>
    <t xml:space="preserve">  1              ..                   .         .*****   .  .             </t>
  </si>
  <si>
    <t>Sessions:  291 / 93 users</t>
  </si>
  <si>
    <t>Median session length:  14 minutes   (Avg hours used/seat:   8.12)</t>
  </si>
  <si>
    <t xml:space="preserve">  7                                   .                  ..               </t>
  </si>
  <si>
    <t xml:space="preserve">  6               .          . ..     .        ...       ...              </t>
  </si>
  <si>
    <t xml:space="preserve">  5             ....        .. ..    ...       .....     ....             </t>
  </si>
  <si>
    <t xml:space="preserve">  4             ..... .    ....**   .*..       .....    .***.             </t>
  </si>
  <si>
    <t xml:space="preserve">  3      .  .   .***. .*   .*.***   .*....    .****.    .****             </t>
  </si>
  <si>
    <t xml:space="preserve">  2      **.*.. .***...*  ..******* ****.. .  .*****    *****.     .* .   </t>
  </si>
  <si>
    <t xml:space="preserve">  1   .. *****...****.**. ..******* ******..*..*****.   *****.***  ****   </t>
  </si>
  <si>
    <t>Sessions:  21 / 13 users</t>
  </si>
  <si>
    <t>Median session length:  67 minutes   (Avg hours used/seat:   2.05)</t>
  </si>
  <si>
    <t xml:space="preserve">  6                                                        .              </t>
  </si>
  <si>
    <t xml:space="preserve">  5                                    .                   *.             </t>
  </si>
  <si>
    <t xml:space="preserve">  4                                    .                  .**             </t>
  </si>
  <si>
    <t xml:space="preserve">  3                                    .                  .**             </t>
  </si>
  <si>
    <t xml:space="preserve">  2                          .         *          *       .**             </t>
  </si>
  <si>
    <t xml:space="preserve">  1                          *.        *.        **       .*****.         </t>
  </si>
  <si>
    <t>Sessions:  120 / 95 users</t>
  </si>
  <si>
    <t>Median session length:  10 minutes   (Avg hours used/seat:  16.60)</t>
  </si>
  <si>
    <t xml:space="preserve">  1           ...**..*.*..******....******.....*****.  ..***.             </t>
  </si>
  <si>
    <t>Median session length:  11 minutes   (Avg hours used/seat:   1.05)</t>
  </si>
  <si>
    <t xml:space="preserve">  1                         .                   .       ..                </t>
  </si>
  <si>
    <t>Sessions:  78 / 62 users</t>
  </si>
  <si>
    <t>Median session length:  15 minutes   (Avg hours used/seat:  13.78)</t>
  </si>
  <si>
    <t xml:space="preserve">  2        .                ..  .   .....*..  ...         .*.         .*  </t>
  </si>
  <si>
    <t xml:space="preserve">  1     .  *   ...***...  .***.**.  .*******. .**. .     ***..      . *** </t>
  </si>
  <si>
    <t>Sessions:  445 / 228 users</t>
  </si>
  <si>
    <t>Median session length:  39 minutes   (Avg hours used/seat:   9.82)</t>
  </si>
  <si>
    <t xml:space="preserve"> 21                                              .                        </t>
  </si>
  <si>
    <t xml:space="preserve"> 15                  .                  .        ..                       </t>
  </si>
  <si>
    <t xml:space="preserve"> 12               .  *.     ..          *        *.                       </t>
  </si>
  <si>
    <t xml:space="preserve">  9              .*  *.   . **.        .*.     . *.      ..          .    </t>
  </si>
  <si>
    <t xml:space="preserve">  6      . *     .*.**.   . **..     .***.     ****.    .**..        *.   </t>
  </si>
  <si>
    <t xml:space="preserve">  3    .*****.  .******   ..****.*  .*****.    ******   .*****.    ****   </t>
  </si>
  <si>
    <t>Sessions:  893 / 266 users</t>
  </si>
  <si>
    <t>Median session length:  73 minutes   (Avg hours used/seat:  19.83)</t>
  </si>
  <si>
    <t xml:space="preserve"> 45      ..                                                               </t>
  </si>
  <si>
    <t xml:space="preserve"> 40      **..                                                             </t>
  </si>
  <si>
    <t xml:space="preserve"> 35     .**..                        ..                                   </t>
  </si>
  <si>
    <t xml:space="preserve"> 30     .****     ..         .       *.                                   </t>
  </si>
  <si>
    <t xml:space="preserve"> 25     *****.    **.       .*       *.                   .               </t>
  </si>
  <si>
    <t xml:space="preserve"> 20    .*****.    **.       .*.      **..        *       .*.              </t>
  </si>
  <si>
    <t xml:space="preserve"> 15    *******   .**..     ..*.      ***.       .*.      .**       ...    </t>
  </si>
  <si>
    <t xml:space="preserve"> 10   .*******   *****.    ******.   ****..     **.      .***      .**.   </t>
  </si>
  <si>
    <t xml:space="preserve">  5   ********. .*****.   .*******. .*******  .*****.    ****.     *****. </t>
  </si>
  <si>
    <t>Sessions:  145 / 61 users</t>
  </si>
  <si>
    <t>Maximum simultaneous sessions: 8 / 16 seats.</t>
  </si>
  <si>
    <t>Median session length:  35 minutes   (Avg hours used/seat:   5.94)</t>
  </si>
  <si>
    <t xml:space="preserve">  8                           .                                           </t>
  </si>
  <si>
    <t xml:space="preserve">  7                           *       ..                                  </t>
  </si>
  <si>
    <t xml:space="preserve">  6                         ..*.      ..                    ..            </t>
  </si>
  <si>
    <t xml:space="preserve">  5                       . *.*.     .....                 ...        *.  </t>
  </si>
  <si>
    <t xml:space="preserve">  4      *.        .      ..***.     .....      ..       ....*        *.  </t>
  </si>
  <si>
    <t xml:space="preserve">  3     .**..      ..     .****.     ***.*    ...*..     *****.      .*.  </t>
  </si>
  <si>
    <t xml:space="preserve">  2    ******    ..** *. .******    .*****    ..****.   .******.    .**** </t>
  </si>
  <si>
    <t xml:space="preserve">  1   *******.  *******. .*******. .*******. ..*******  .*******. .******.</t>
  </si>
  <si>
    <t>Sessions:  682 / 449 users</t>
  </si>
  <si>
    <t>Median session length:  19 minutes   (Avg hours used/seat:  26.59)</t>
  </si>
  <si>
    <t xml:space="preserve">  9                                              ..                       </t>
  </si>
  <si>
    <t xml:space="preserve">  8              **....   ...  .     .....    .. .*.     .....        ..  </t>
  </si>
  <si>
    <t xml:space="preserve">  7        .    .**.*..   .*. ..    .*.***    .*.***    .***..    .   ..  </t>
  </si>
  <si>
    <t xml:space="preserve">  6     . ..    .*****.   .**.*.    .*****    .*.***.   .****.    .   ..  </t>
  </si>
  <si>
    <t xml:space="preserve">  5     *..**   .******   ******.   .*****.   .*.***.   .****.    * *.**  </t>
  </si>
  <si>
    <t xml:space="preserve">  4     *.***   *******.  ******.   *******.  ******.   *****...  *.****. </t>
  </si>
  <si>
    <t xml:space="preserve">  3    .*****   *******. .*******  .******** .*******   *******.  ******. </t>
  </si>
  <si>
    <t xml:space="preserve">  2    ******  .*******. .*******  .******** .*******. .*******.  ******..</t>
  </si>
  <si>
    <t xml:space="preserve">  1   .******. .*******. .*******. .*********.********..******** .********</t>
  </si>
  <si>
    <t>Sessions:  678 / 418 users</t>
  </si>
  <si>
    <t>Median session length:  33 minutes   (Avg hours used/seat:  27.61)</t>
  </si>
  <si>
    <t xml:space="preserve"> 12       .      .*..     .*.*.      ..*.      ...        ..              </t>
  </si>
  <si>
    <t xml:space="preserve"> 10      ..     .***.     .***..     ***.      ***.      .**.             </t>
  </si>
  <si>
    <t xml:space="preserve">  8      ..     .****.    .****.    .****     .***..    ..**..            </t>
  </si>
  <si>
    <t xml:space="preserve">  6     .**     ******.   .******   *****..   .****.    .*****.         . </t>
  </si>
  <si>
    <t xml:space="preserve">  4     *****.  *******   *******.  *******.  *******   ******.     .****.</t>
  </si>
  <si>
    <t xml:space="preserve">  2   *******.  *******. .*******. .*******. .*******. .*******.   ..****.</t>
  </si>
  <si>
    <t>Sessions:  2524 / 1469 users</t>
  </si>
  <si>
    <t>Median session length:  22 minutes   (Avg hours used/seat:  33.70)</t>
  </si>
  <si>
    <t xml:space="preserve"> 27                                  .                                    </t>
  </si>
  <si>
    <t xml:space="preserve"> 24             .. ...      . ..  . .*.**..   .*....     *....        ... </t>
  </si>
  <si>
    <t xml:space="preserve"> 21       .     .*****.   .**.**  . .*****..  .*.**..   .****.       .**. </t>
  </si>
  <si>
    <t xml:space="preserve"> 18      .*.    ******..  .*****. . .******.  **.***.   .****.       ***. </t>
  </si>
  <si>
    <t xml:space="preserve"> 15      **.    ********  ********. *******. .*******   .*****.      ****.</t>
  </si>
  <si>
    <t xml:space="preserve"> 12     .***.   ******** .********. ******** .*******.  *******.     ****.</t>
  </si>
  <si>
    <t xml:space="preserve">  9     .***..  ********..********* ********..******** .********    .****.</t>
  </si>
  <si>
    <t xml:space="preserve">  6    .****** .********.**********.********.*********..********   .******</t>
  </si>
  <si>
    <t xml:space="preserve">  3   .******* .**************************************.*********. ********</t>
  </si>
  <si>
    <t>Median session length:  18 minutes   (Avg hours used/seat:   0.65)</t>
  </si>
  <si>
    <t xml:space="preserve">  2                                     .                                 </t>
  </si>
  <si>
    <t xml:space="preserve">  1                              ..     .  ..    .          **.           </t>
  </si>
  <si>
    <t>Sessions:  191 / 109 users</t>
  </si>
  <si>
    <t>Median session length:  8 minutes   (Avg hours used/seat:  18.64)</t>
  </si>
  <si>
    <t xml:space="preserve">  2     .**...  ......*.. ........* ..*....*. ...*.* *.  ..*..*.   .   *. </t>
  </si>
  <si>
    <t xml:space="preserve">  1   . ****.*. .*******..*..****.*..***..**..**.***.*. .******** .**..*..</t>
  </si>
  <si>
    <t>Sessions:  434 / 251 users</t>
  </si>
  <si>
    <t>Median session length:  7 minutes   (Avg hours used/seat:  11.47)</t>
  </si>
  <si>
    <t xml:space="preserve">  4       *..      ...    .......*. ... ...... ....  ..      .            </t>
  </si>
  <si>
    <t xml:space="preserve">  3   ....***.. . ...*..  ...**.**. ..*.*.**.........*.   .  * ..    *..  </t>
  </si>
  <si>
    <t xml:space="preserve">  2   **.*****. ...****....********.********..********. .... ****   .***. </t>
  </si>
  <si>
    <t xml:space="preserve">  1 .*********....******.*******************..*********.**.*.**** ...*****</t>
  </si>
  <si>
    <t>Sessions:  287 / 198 users</t>
  </si>
  <si>
    <t>Median session length:  108 minutes   (Avg hours used/seat:  24.64)</t>
  </si>
  <si>
    <t xml:space="preserve"> 16                  *.                ..                ..*              </t>
  </si>
  <si>
    <t xml:space="preserve"> 14               .* *.      *...    ...*                .**.             </t>
  </si>
  <si>
    <t xml:space="preserve"> 12               .* *.      *.*.    *.***        .      .**.             </t>
  </si>
  <si>
    <t xml:space="preserve"> 10               .* *.      ***.    *.***       ..      .**.             </t>
  </si>
  <si>
    <t xml:space="preserve">  8               **.*.      ***.   .*.***.      ..      ****.            </t>
  </si>
  <si>
    <t xml:space="preserve">  6              .**.*.      ***.   .*.***.      *.     .*****            </t>
  </si>
  <si>
    <t xml:space="preserve">  4              .**.**      ***.   .******     .** . . .*****.           </t>
  </si>
  <si>
    <t xml:space="preserve">  2        ***.  *******   ******** *******    *******...*******.         </t>
  </si>
  <si>
    <t>Sessions:  277 / 132 users</t>
  </si>
  <si>
    <t>Median session length:  71 minutes   (Avg hours used/seat:  14.35)</t>
  </si>
  <si>
    <t xml:space="preserve"> 20                                                       ..              </t>
  </si>
  <si>
    <t xml:space="preserve"> 18                                             ...       ..              </t>
  </si>
  <si>
    <t xml:space="preserve"> 16                                             ....      **              </t>
  </si>
  <si>
    <t xml:space="preserve"> 14                                             *.*.      **.             </t>
  </si>
  <si>
    <t xml:space="preserve"> 12                          ..                 ***.      **.             </t>
  </si>
  <si>
    <t xml:space="preserve"> 10                          ..       .         ***.     .***.            </t>
  </si>
  <si>
    <t xml:space="preserve">  8               . .       .*.      .*         ***.     .***.            </t>
  </si>
  <si>
    <t xml:space="preserve">  6               . ..      **.      .*..       ****     .***.            </t>
  </si>
  <si>
    <t xml:space="preserve">  4       .       ..**.     ***.    ..****      ******   *****.           </t>
  </si>
  <si>
    <t xml:space="preserve">  2   .**..*    .******    .****    .*****.    .******. .*****.    ***..  </t>
  </si>
  <si>
    <t>Sessions:  99 / 42 users</t>
  </si>
  <si>
    <t>Median session length:  61 minutes   (Avg hours used/seat:   5.65)</t>
  </si>
  <si>
    <t xml:space="preserve"> 10                                      *.                               </t>
  </si>
  <si>
    <t xml:space="preserve">  9                                      *.                               </t>
  </si>
  <si>
    <t xml:space="preserve">  8                                      *.                               </t>
  </si>
  <si>
    <t xml:space="preserve">  7                                      *.                               </t>
  </si>
  <si>
    <t xml:space="preserve">  6                           ..       ..**                               </t>
  </si>
  <si>
    <t xml:space="preserve">  5                           .*      ..***.    ...                       </t>
  </si>
  <si>
    <t xml:space="preserve">  4                        .  .**     ******   .....     .. .             </t>
  </si>
  <si>
    <t xml:space="preserve">  3                  .     .  .**    .******.  **...   ..*. *.            </t>
  </si>
  <si>
    <t xml:space="preserve">  2                 **.   .*  ***.   *******.  ***.**  ..**.**.           </t>
  </si>
  <si>
    <t xml:space="preserve">  1    .**.      ...****  **..***** .*******..*******  ********      **.  </t>
  </si>
  <si>
    <t>Sessions:  26 / 10 users</t>
  </si>
  <si>
    <t>Median session length:  218 minutes   (Avg hours used/seat:  15.06)</t>
  </si>
  <si>
    <t xml:space="preserve">  4        .*.                                                            </t>
  </si>
  <si>
    <t xml:space="preserve">  3        .**.            .                    **   **                   </t>
  </si>
  <si>
    <t xml:space="preserve">  2        .**.   .  .**   *.                  .**.  **                   </t>
  </si>
  <si>
    <t xml:space="preserve">  1     .*****. .*******  .*..****.   .**.     ****. **                   </t>
  </si>
  <si>
    <t>Sessions:  133 / 105 users</t>
  </si>
  <si>
    <t>Median session length:  116 minutes   (Avg hours used/seat:  14.55)</t>
  </si>
  <si>
    <t xml:space="preserve"> 14               ..           .                           .              </t>
  </si>
  <si>
    <t xml:space="preserve"> 12               .* *.      *.*                           *.             </t>
  </si>
  <si>
    <t xml:space="preserve"> 10               .* *.      *.*         .                 *.             </t>
  </si>
  <si>
    <t xml:space="preserve">  8               ** *.      ***.        *.               .**             </t>
  </si>
  <si>
    <t xml:space="preserve">  6               ** *.      ***.        *.               .**             </t>
  </si>
  <si>
    <t xml:space="preserve">  4               **.*.      ****        **               .**.            </t>
  </si>
  <si>
    <t xml:space="preserve">  2   .*          **.*.      ****.       ****             .***            </t>
  </si>
  <si>
    <t>Sessions:  40 / 20 users</t>
  </si>
  <si>
    <t>Median session length:  117 minutes   (Avg hours used/seat:  11.55)</t>
  </si>
  <si>
    <t xml:space="preserve">  5                 .                  ..         .                       </t>
  </si>
  <si>
    <t xml:space="preserve">  4                 *.        .        **         *                       </t>
  </si>
  <si>
    <t xml:space="preserve">  3                 *.        *.      .****.      **     .                </t>
  </si>
  <si>
    <t xml:space="preserve">  2     .**         *.       .*.      ******  .** **** ..*                </t>
  </si>
  <si>
    <t xml:space="preserve">  1     .**.      ..*.    *..**.     *******. .**.****.***.  **           </t>
  </si>
  <si>
    <t>Sessions:  11 / 9 users</t>
  </si>
  <si>
    <t>Median session length:  332 minutes   (Avg hours used/seat:   4.86)</t>
  </si>
  <si>
    <t xml:space="preserve">  7                                        .                              </t>
  </si>
  <si>
    <t xml:space="preserve">  6                                     .***                              </t>
  </si>
  <si>
    <t xml:space="preserve">  5                                     .***                              </t>
  </si>
  <si>
    <t xml:space="preserve">  4                                     .***                              </t>
  </si>
  <si>
    <t xml:space="preserve">  3                                     .***                              </t>
  </si>
  <si>
    <t xml:space="preserve">  2                                     ****.                             </t>
  </si>
  <si>
    <t xml:space="preserve">  1               *                     ****.    .***.                    </t>
  </si>
  <si>
    <t>Sessions:  10 / 3 users</t>
  </si>
  <si>
    <t>Median session length:  93 minutes   (Avg hours used/seat:   4.08)</t>
  </si>
  <si>
    <t xml:space="preserve">  2                         .**.                                          </t>
  </si>
  <si>
    <t xml:space="preserve">  1             .**.        .***      *.**      .*.    ..                 </t>
  </si>
  <si>
    <t>Median session length:  47 minutes   (Avg hours used/seat:   2.31)</t>
  </si>
  <si>
    <t xml:space="preserve">  3                         ****.                                         </t>
  </si>
  <si>
    <t xml:space="preserve">  2                        *****.                                         </t>
  </si>
  <si>
    <t xml:space="preserve">  1            ..          ******.               .      .***              </t>
  </si>
  <si>
    <t>Median session length:  62 minutes   (Avg hours used/seat:   1.82)</t>
  </si>
  <si>
    <t xml:space="preserve">  4               .                                                       </t>
  </si>
  <si>
    <t xml:space="preserve">  3               .*                  .                                   </t>
  </si>
  <si>
    <t xml:space="preserve">  2              ***                  *                                   </t>
  </si>
  <si>
    <t xml:space="preserve">  1              *****.              ***                                  </t>
  </si>
  <si>
    <t>Median session length:  167 minutes   (Avg hours used/seat:  15.30)</t>
  </si>
  <si>
    <t xml:space="preserve">  1                        *.       **        .***.     ********          </t>
  </si>
  <si>
    <t>Sessions:  172 / 60 users</t>
  </si>
  <si>
    <t>Median session length:  76 minutes   (Avg hours used/seat:  33.97)</t>
  </si>
  <si>
    <t xml:space="preserve">  7        .*.     ...      .*.**..  .              *                     </t>
  </si>
  <si>
    <t xml:space="preserve">  6       .**.     *.*.     .*.***.  .           . .*      .*.       **.  </t>
  </si>
  <si>
    <t xml:space="preserve">  5       ****     ****     .*****. .*           . .*.     ***.     .**.  </t>
  </si>
  <si>
    <t xml:space="preserve">  4       ****    .****     .*****. ** ..       ...***    .****     ****  </t>
  </si>
  <si>
    <t xml:space="preserve">  3     .*****.   .****     .******.**.*.       .*****    .****.    ****  </t>
  </si>
  <si>
    <t xml:space="preserve">  2     .*****.   .****.   .*******.******.   ...*****.   ******   .****. </t>
  </si>
  <si>
    <t xml:space="preserve">  1     .******  .******.* .**************. . *.******.  .******.  ******.</t>
  </si>
  <si>
    <t>Sessions:  137 / 50 users</t>
  </si>
  <si>
    <t>Median session length:  116 minutes   (Avg hours used/seat:  36.39)</t>
  </si>
  <si>
    <t xml:space="preserve">  7      ....      . ...    .*.*       .*        .                    .*  </t>
  </si>
  <si>
    <t xml:space="preserve">  6      ****     .*.*..    .****.     .*.       .                    **  </t>
  </si>
  <si>
    <t xml:space="preserve">  5     .****     .*****    ******.    **.       .  *                .**..</t>
  </si>
  <si>
    <t xml:space="preserve">  4     .****.    .*****    *******   .***      .*. **.              ****.</t>
  </si>
  <si>
    <t xml:space="preserve">  3     .*****    .*****   .*******   .***.     **. **.   ..        .****.</t>
  </si>
  <si>
    <t xml:space="preserve">  2     ******  . .*****   .*******  ..****    .**..**.  .**.       *****.</t>
  </si>
  <si>
    <t xml:space="preserve">  1    .******  *..******.*********  *.***************.  ******.*  .*****.</t>
  </si>
  <si>
    <t>Sessions:  248 / 84 users</t>
  </si>
  <si>
    <t>Maximum simultaneous sessions: 21 / 24 seats.</t>
  </si>
  <si>
    <t>Median session length:  118 minutes   (Avg hours used/seat:  16.50)</t>
  </si>
  <si>
    <t xml:space="preserve"> 21                             .                                         </t>
  </si>
  <si>
    <t xml:space="preserve"> 18                 .**        .*.   .                                    </t>
  </si>
  <si>
    <t xml:space="preserve"> 15                 .***       ***   *                                    </t>
  </si>
  <si>
    <t xml:space="preserve"> 12                 .***      .***.  *            .                    .* </t>
  </si>
  <si>
    <t xml:space="preserve">  9                 ****.     ****.  *           .*.       ..        *.** </t>
  </si>
  <si>
    <t xml:space="preserve">  6       .      . .****.  ...*****  *..         ***..    .**. .    .****.</t>
  </si>
  <si>
    <t xml:space="preserve">  3     .***.   .* *****.  ..****** .*.*.  .   .******.  .******    ******</t>
  </si>
  <si>
    <t>Median session length:  7 minutes   (Avg hours used/seat:   4.52)</t>
  </si>
  <si>
    <t xml:space="preserve">  1              . .**    ...*       . *.     ....      . *****.          </t>
  </si>
  <si>
    <t>Median session length:  2 minutes   (Avg hours used/seat:   0.08)</t>
  </si>
  <si>
    <t xml:space="preserve">  1               ..                                                      </t>
  </si>
  <si>
    <t xml:space="preserve"> ALL-VLAB       |   127      81     4035    1237  |  17.1     31      33 min</t>
  </si>
  <si>
    <t xml:space="preserve"> ALL-XP         |  1456     814    33399   10150  |  15.0     22      40 min</t>
  </si>
  <si>
    <t xml:space="preserve"> acms-ga        |   127      81     4035    1237  |  17.1     31      33 min</t>
  </si>
  <si>
    <t xml:space="preserve"> acs-bml        |    68      57     1335     618  |  19.9     19      62 min</t>
  </si>
  <si>
    <t xml:space="preserve"> acs-bmlgl      |     4       4      133      72  |  26.6     33      48 min</t>
  </si>
  <si>
    <t xml:space="preserve"> acs-gl1e       |    81      80     4019    1862  |  40.0     49      48 min</t>
  </si>
  <si>
    <t xml:space="preserve"> acs-gl1w       |    56      56     2725    1515  |  32.6     48      40 min</t>
  </si>
  <si>
    <t xml:space="preserve"> acs-gl2095     |    18      18      482     258  |  32.4     26      74 min</t>
  </si>
  <si>
    <t xml:space="preserve"> acs-glb        |    60      60     1646     881  |  22.9     27      50 min</t>
  </si>
  <si>
    <t xml:space="preserve"> acs-glbsw      |    25      24      810     426  |  31.0     32      58 min</t>
  </si>
  <si>
    <t xml:space="preserve"> acs-glbw       |    53      51     1509     782  |  23.6     28      50 min</t>
  </si>
  <si>
    <t>Sessions:  4035 / 1237 users</t>
  </si>
  <si>
    <t>Maximum simultaneous sessions: 81 / 127 seats.</t>
  </si>
  <si>
    <t>Median session length:  36 minutes   (Avg hours used/seat:  17.06)</t>
  </si>
  <si>
    <t xml:space="preserve"> 60                          ..                                           </t>
  </si>
  <si>
    <t xml:space="preserve"> 55                          ..                         .                 </t>
  </si>
  <si>
    <t xml:space="preserve"> 50                    .     .. ..     ..               .                 </t>
  </si>
  <si>
    <t xml:space="preserve"> 45         .   .     ..     ...*.     ..               .                 </t>
  </si>
  <si>
    <t xml:space="preserve"> 40       ....  .    ...     .*.**     **. .            ..                </t>
  </si>
  <si>
    <t xml:space="preserve"> 35     ....*.  *.   ...     .*.**.   .**...            ..                </t>
  </si>
  <si>
    <t xml:space="preserve"> 30     .*.**.  *.  ...*.  ..*****. ..****.*   . .....  ..                </t>
  </si>
  <si>
    <t xml:space="preserve"> 25     ******  *....***.  ..*****. .*****.*   . .*.*.. ...           .   </t>
  </si>
  <si>
    <t xml:space="preserve"> 20     ******. *.*.****.  .******. .*******.  *..****. *..           .  .</t>
  </si>
  <si>
    <t xml:space="preserve"> 15    .******. *.******.  *******. ********. .*******. ***.        ..*...</t>
  </si>
  <si>
    <t xml:space="preserve"> 10    .******. ********. .*******. ********. .*******. ****.  .   .******</t>
  </si>
  <si>
    <t xml:space="preserve">  5   .****************** *********.********* .********.********.  *******</t>
  </si>
  <si>
    <t xml:space="preserve">     Su 10/27  Mo 10/28  Tu 10/29  We 10/30  Th 10/31  Fr 11/ 1  Sa 11/ 2 </t>
  </si>
  <si>
    <t>Sessions:  33399 / 10150 users</t>
  </si>
  <si>
    <t>Maximum simultaneous sessions: 814 / 1456 seats.</t>
  </si>
  <si>
    <t>Median session length:  46 minutes   (Avg hours used/seat:  15.01)</t>
  </si>
  <si>
    <t xml:space="preserve">800                                    .                                  </t>
  </si>
  <si>
    <t xml:space="preserve">720                         .*.        *.                                 </t>
  </si>
  <si>
    <t xml:space="preserve">640                *.       .*.      .**.        .                        </t>
  </si>
  <si>
    <t xml:space="preserve">560               **.      .***      .***.     ..*.                       </t>
  </si>
  <si>
    <t xml:space="preserve">480              .***.     ****..    *****     ..*.       ..              </t>
  </si>
  <si>
    <t xml:space="preserve">400      .*      ******   .******   .******    ****      .**              </t>
  </si>
  <si>
    <t xml:space="preserve">320      ****    ******.  .******.  .*******  .*****     ***.             </t>
  </si>
  <si>
    <t xml:space="preserve">240     .****.  .*******  .*******  .*******. .******.  .****        .*   </t>
  </si>
  <si>
    <t xml:space="preserve">160     ******. ********. ********. ********. ********  .****       ***   </t>
  </si>
  <si>
    <t xml:space="preserve"> 80    .******..********..*********.*********.********. *******    .***** </t>
  </si>
  <si>
    <t>Sessions:  150 / 105 users</t>
  </si>
  <si>
    <t>Median session length:  52 minutes   (Avg hours used/seat:   3.75)</t>
  </si>
  <si>
    <t xml:space="preserve"> 24                          .       .                                    </t>
  </si>
  <si>
    <t xml:space="preserve"> 21                          .       .           .                        </t>
  </si>
  <si>
    <t xml:space="preserve"> 18                          .       .           .                        </t>
  </si>
  <si>
    <t xml:space="preserve"> 15                          *       .           *                        </t>
  </si>
  <si>
    <t xml:space="preserve"> 12                          *       *           *        .               </t>
  </si>
  <si>
    <t xml:space="preserve">  9                          *       *..        .*       ..               </t>
  </si>
  <si>
    <t xml:space="preserve">  6                         .*       *..      ...*       ..               </t>
  </si>
  <si>
    <t xml:space="preserve">  3                .      ..**.     .*..      ...**      ..               </t>
  </si>
  <si>
    <t>Sessions:  662 / 431 users</t>
  </si>
  <si>
    <t>Maximum simultaneous sessions: 31 / 41 seats.</t>
  </si>
  <si>
    <t>Median session length:  35 minutes   (Avg hours used/seat:   6.94)</t>
  </si>
  <si>
    <t xml:space="preserve"> 28                        ..                                             </t>
  </si>
  <si>
    <t xml:space="preserve"> 24                        .*.        .                                   </t>
  </si>
  <si>
    <t xml:space="preserve"> 20               ..      .***.      ..                                   </t>
  </si>
  <si>
    <t xml:space="preserve"> 16              .**      .***.      .*.       ..                         </t>
  </si>
  <si>
    <t xml:space="preserve"> 12              .**      .***.     .***       ...       ...              </t>
  </si>
  <si>
    <t xml:space="preserve">  8             .***.     .***.     ****.      ***       .*.              </t>
  </si>
  <si>
    <t xml:space="preserve">  4             .***.     *****     ****.     .***.     .***.             </t>
  </si>
  <si>
    <t>Sessions:  577 / 353 users</t>
  </si>
  <si>
    <t>Median session length:  38 minutes   (Avg hours used/seat:  15.41)</t>
  </si>
  <si>
    <t xml:space="preserve"> 18                         .         ..         .                        </t>
  </si>
  <si>
    <t xml:space="preserve"> 16                         ..        ...        .                        </t>
  </si>
  <si>
    <t xml:space="preserve"> 14                .        ...       **.       .*.      . .              </t>
  </si>
  <si>
    <t xml:space="preserve"> 12              ..*..      *..      .**.      ..*.      ...              </t>
  </si>
  <si>
    <t xml:space="preserve"> 10              ..*...    .**.      ****.     .***.    ..**              </t>
  </si>
  <si>
    <t xml:space="preserve">  8             ..*****.   .***.    .****.     .***.    .***              </t>
  </si>
  <si>
    <t xml:space="preserve">  6             .******.   .***. .  .****.    .*****    .***.             </t>
  </si>
  <si>
    <t xml:space="preserve">  4             ********  .*****.*  .******  ..*****    .****             </t>
  </si>
  <si>
    <t xml:space="preserve">  2    ......  .******** .********  .******. .*******   ********.   .**.  </t>
  </si>
  <si>
    <t>Sessions:  653 / 321 users</t>
  </si>
  <si>
    <t>Median session length:  69 minutes   (Avg hours used/seat:  23.59)</t>
  </si>
  <si>
    <t xml:space="preserve"> 24                         ..         .        .                         </t>
  </si>
  <si>
    <t xml:space="preserve"> 21                .        .*       ..*.       .         .               </t>
  </si>
  <si>
    <t xml:space="preserve"> 18               ...       **. .    ..*.       ...       .               </t>
  </si>
  <si>
    <t xml:space="preserve"> 15              ..**. .    *** *    .**..**    *..       *.              </t>
  </si>
  <si>
    <t xml:space="preserve"> 12       ..     .***.**.  .*****.   *******.  ****.     .*.              </t>
  </si>
  <si>
    <t xml:space="preserve">  9      .**     *******.  ******.  .*******.  ****.    .***         .*   </t>
  </si>
  <si>
    <t xml:space="preserve">  6     .****   .*******. .*******. .*******. .*****..  .****...    .**.  </t>
  </si>
  <si>
    <t xml:space="preserve">  3     ******. ********. *********.********. .*******..********.   .**** </t>
  </si>
  <si>
    <t>Sessions:  699 / 424 users</t>
  </si>
  <si>
    <t>Maximum simultaneous sessions: 32 / 40 seats.</t>
  </si>
  <si>
    <t>Median session length:  58 minutes   (Avg hours used/seat:  13.45)</t>
  </si>
  <si>
    <t xml:space="preserve"> 32                                    .                                  </t>
  </si>
  <si>
    <t xml:space="preserve"> 28                                    .         ..                       </t>
  </si>
  <si>
    <t xml:space="preserve"> 24                         ..         .         ..       ..              </t>
  </si>
  <si>
    <t xml:space="preserve"> 20              .         .*..      ..*.     ...*.       ..              </t>
  </si>
  <si>
    <t xml:space="preserve"> 16              ..*       ****      ..*.     ..**.      .*.              </t>
  </si>
  <si>
    <t xml:space="preserve"> 12              ***.     .****      .***     .****.     .**.             </t>
  </si>
  <si>
    <t xml:space="preserve">  8              ***...   .*****.    ****     .******    ****.         *. </t>
  </si>
  <si>
    <t xml:space="preserve">  4     ** .**. *******.  ******** ..*****.  .*******.. .******    .***** </t>
  </si>
  <si>
    <t xml:space="preserve">  1                                                .                      </t>
  </si>
  <si>
    <t xml:space="preserve">  1                         .*****                                        </t>
  </si>
  <si>
    <t xml:space="preserve">  1                         .                                             </t>
  </si>
  <si>
    <t>Sessions:  1335 / 618 users</t>
  </si>
  <si>
    <t>Median session length:  69 minutes   (Avg hours used/seat:  19.90)</t>
  </si>
  <si>
    <t xml:space="preserve"> 55                           .        .                                  </t>
  </si>
  <si>
    <t xml:space="preserve"> 50                          ..       ..                                  </t>
  </si>
  <si>
    <t xml:space="preserve"> 45                         .*.       .*.                                 </t>
  </si>
  <si>
    <t xml:space="preserve"> 40       .       ...       .**.      ***                                 </t>
  </si>
  <si>
    <t xml:space="preserve"> 35      .*       ***.     ..**.     .***       .                         </t>
  </si>
  <si>
    <t xml:space="preserve"> 30      **..    .***.     .***.     ****.     ....                       </t>
  </si>
  <si>
    <t xml:space="preserve"> 25     .****    .*****    *****    .*****     *.*.        .        ..    </t>
  </si>
  <si>
    <t xml:space="preserve"> 20     .****.   ******.   ******   .******   .*.**      .**        ***   </t>
  </si>
  <si>
    <t xml:space="preserve"> 15     ******   ******.  .******.  *******.  .****.     ***.       ***   </t>
  </si>
  <si>
    <t xml:space="preserve"> 10     ******  .*******  .*******  ********  .******    ****      .***   </t>
  </si>
  <si>
    <t xml:space="preserve">  5     ******  ********  .*******  ********  ********  *****      ****.  </t>
  </si>
  <si>
    <t>Sessions:  133 / 72 users</t>
  </si>
  <si>
    <t>Median session length:  26 minutes   (Avg hours used/seat:  26.60)</t>
  </si>
  <si>
    <t xml:space="preserve">  4        *        . ...   .  ..                .     ..     ..       .. </t>
  </si>
  <si>
    <t xml:space="preserve">  3       .*. ..   .*.**... *. .*      ..... . . .*    ..    ...    . *** </t>
  </si>
  <si>
    <t xml:space="preserve">  2    .. **.**.. .******..*** .**. .  .*..*.....**......   ..**   .*.***.</t>
  </si>
  <si>
    <t xml:space="preserve">  1    ** *****..********.**** .***.*. ********************.****. .******.</t>
  </si>
  <si>
    <t>Sessions:  81 / 37 users</t>
  </si>
  <si>
    <t>Median session length:  7 minutes   (Avg hours used/seat:   4.20)</t>
  </si>
  <si>
    <t xml:space="preserve">  3              ....                 .        ...                        </t>
  </si>
  <si>
    <t xml:space="preserve">  2              .*..        .      .... .     **.       .                </t>
  </si>
  <si>
    <t xml:space="preserve">  1             *****.    .. *..    ***..*     *** .     ...         .    </t>
  </si>
  <si>
    <t>Sessions:  282 / 133 users</t>
  </si>
  <si>
    <t>Median session length:  73 minutes   (Avg hours used/seat:   8.96)</t>
  </si>
  <si>
    <t xml:space="preserve"> 27                         ..                                            </t>
  </si>
  <si>
    <t xml:space="preserve"> 24                         ..                   *                        </t>
  </si>
  <si>
    <t xml:space="preserve"> 21                         .*                  .*                        </t>
  </si>
  <si>
    <t xml:space="preserve"> 18              .   .      .*         .        .*                        </t>
  </si>
  <si>
    <t xml:space="preserve"> 15              . ..*      .*        ..        .*                        </t>
  </si>
  <si>
    <t xml:space="preserve"> 12              ..***.     .*        ..        .*                        </t>
  </si>
  <si>
    <t xml:space="preserve">  9              .****.     .*.       .*.       .*                        </t>
  </si>
  <si>
    <t xml:space="preserve">  6       .      ******    .**. **.  .***. *    .*                        </t>
  </si>
  <si>
    <t xml:space="preserve">  3     . ****  .******** .*******.  .******. ..**..     ..               </t>
  </si>
  <si>
    <t>Sessions:  55 / 32 users</t>
  </si>
  <si>
    <t>Maximum simultaneous sessions: 4 / 23 seats.</t>
  </si>
  <si>
    <t>Median session length:  81 minutes   (Avg hours used/seat:   2.88)</t>
  </si>
  <si>
    <t xml:space="preserve">  4     **                                                                </t>
  </si>
  <si>
    <t xml:space="preserve">  3    .** .*     *.        ..         .                                  </t>
  </si>
  <si>
    <t xml:space="preserve">  2    .******.  .*. .     .*.**       .        .     .    .        ...*. </t>
  </si>
  <si>
    <t xml:space="preserve">  1   .*******.  .*****.. ********.   .*** .  ..*.   **....**.      .**** </t>
  </si>
  <si>
    <t>Sessions:  139 / 79 users</t>
  </si>
  <si>
    <t>Maximum simultaneous sessions: 11 / 36 seats.</t>
  </si>
  <si>
    <t>Median session length:  61 minutes   (Avg hours used/seat:   3.61)</t>
  </si>
  <si>
    <t xml:space="preserve"> 10                                                .                      </t>
  </si>
  <si>
    <t xml:space="preserve">  8                                               .*.      .              </t>
  </si>
  <si>
    <t xml:space="preserve">  6                                  .            .**     .*              </t>
  </si>
  <si>
    <t xml:space="preserve">  4     .**     ...        .  .      .*.  .*.     .***.   .*              </t>
  </si>
  <si>
    <t xml:space="preserve">  2     ****    ***       .*.*****. .***  .**  .. .***.  .****      .     </t>
  </si>
  <si>
    <t>Sessions:  276 / 179 users</t>
  </si>
  <si>
    <t>Maximum simultaneous sessions: 18 / 40 seats.</t>
  </si>
  <si>
    <t>Median session length:  52 minutes   (Avg hours used/seat:   4.64)</t>
  </si>
  <si>
    <t xml:space="preserve"> 16                                              ..                       </t>
  </si>
  <si>
    <t xml:space="preserve"> 14                                              .*.                      </t>
  </si>
  <si>
    <t xml:space="preserve"> 12                                            ...*.                      </t>
  </si>
  <si>
    <t xml:space="preserve"> 10               .                    *.      ..**.      .               </t>
  </si>
  <si>
    <t xml:space="preserve">  8               ..       .. ...      *.      ..***. .   ..              </t>
  </si>
  <si>
    <t xml:space="preserve">  6               *.       **.***     .**. .   .******.  .*.              </t>
  </si>
  <si>
    <t xml:space="preserve">  4               **      .******.   .*****.*  ********  **.  ..      .*  </t>
  </si>
  <si>
    <t xml:space="preserve">  2        **..  .**.**.. .*******.  ******** .*********.*** .**.  .***** </t>
  </si>
  <si>
    <t>Sessions:  1126 / 672 users</t>
  </si>
  <si>
    <t>Maximum simultaneous sessions: 45 / 47 seats.</t>
  </si>
  <si>
    <t>Median session length:  73 minutes   (Avg hours used/seat:  18.87)</t>
  </si>
  <si>
    <t xml:space="preserve"> 45                         .                                             </t>
  </si>
  <si>
    <t xml:space="preserve"> 40                       ....         .         .                        </t>
  </si>
  <si>
    <t xml:space="preserve"> 35                       .***.     .  *      .....                       </t>
  </si>
  <si>
    <t xml:space="preserve"> 30                       .***.     .. *      ..**.                       </t>
  </si>
  <si>
    <t xml:space="preserve"> 25                 . .   ****..    ...*.     ****. .                     </t>
  </si>
  <si>
    <t xml:space="preserve"> 20                .*.*   *****..   *..** . . ****.**.     .              </t>
  </si>
  <si>
    <t xml:space="preserve"> 15       .      . ****.. ********. *..**.**. ********.  ...         .    </t>
  </si>
  <si>
    <t xml:space="preserve"> 10      .***.   ..****** ********* *.******* ********.  ***         **.  </t>
  </si>
  <si>
    <t xml:space="preserve">  5      *****.  ******** ********* ********* ********* .***..      .***. </t>
  </si>
  <si>
    <t xml:space="preserve">  1                                 .                                     </t>
  </si>
  <si>
    <t>Sessions:  11 / 2 users</t>
  </si>
  <si>
    <t>Median session length:  1 minutes   (Avg hours used/seat:   0.12)</t>
  </si>
  <si>
    <t xml:space="preserve">  2                                                        .. ..        . </t>
  </si>
  <si>
    <t xml:space="preserve">  1                                                        .. ..        . </t>
  </si>
  <si>
    <t>Sessions:  8 / 1 users</t>
  </si>
  <si>
    <t xml:space="preserve">  2                                                         . ..        . </t>
  </si>
  <si>
    <t xml:space="preserve">  1                                                         . ..        . </t>
  </si>
  <si>
    <t>Sessions:  576 / 294 users</t>
  </si>
  <si>
    <t>Median session length:  68 minutes   (Avg hours used/seat:  18.11)</t>
  </si>
  <si>
    <t xml:space="preserve"> 27                       ..           ..                .                </t>
  </si>
  <si>
    <t xml:space="preserve"> 24                ..     ..           *.        .       .                </t>
  </si>
  <si>
    <t xml:space="preserve"> 21                ..     .. .         *.        *       .                </t>
  </si>
  <si>
    <t xml:space="preserve"> 18               .*.     .. .       ..*.       .*       *.               </t>
  </si>
  <si>
    <t xml:space="preserve"> 15               .*.     .. ...    ...*...    ..*.     .*.               </t>
  </si>
  <si>
    <t xml:space="preserve"> 12              .**..    ...**.    .***.**    .**.     .*.         *     </t>
  </si>
  <si>
    <t xml:space="preserve">  9       *.     .**..*.  .*.***.   .*******.  .***     .**..      .*..   </t>
  </si>
  <si>
    <t xml:space="preserve">  6      .***   .***..**  .*******  .*******. .****.    .***.      .***.  </t>
  </si>
  <si>
    <t xml:space="preserve">  3   ...***** .********. ********. ********. ******..  .*****.    *****  </t>
  </si>
  <si>
    <t>Sessions:  464 / 234 users</t>
  </si>
  <si>
    <t>Maximum simultaneous sessions: 25 / 26 seats.</t>
  </si>
  <si>
    <t>Median session length:  81 minutes   (Avg hours used/seat:  21.63)</t>
  </si>
  <si>
    <t xml:space="preserve"> 24                                  .           .                        </t>
  </si>
  <si>
    <t xml:space="preserve"> 21                                  **.         *                        </t>
  </si>
  <si>
    <t xml:space="preserve"> 18                        . .       **.         *                   .    </t>
  </si>
  <si>
    <t xml:space="preserve"> 15                 .      *...      **...      .*        .          *.   </t>
  </si>
  <si>
    <t xml:space="preserve"> 12               ...     .*.*.      ****..    *.*.      .*          *.   </t>
  </si>
  <si>
    <t xml:space="preserve">  9               .**.    .****      ****..   .***.      .*  .       *.   </t>
  </si>
  <si>
    <t xml:space="preserve">  6     ...      .******  .****   . .*******. .****..    **.**.      **.  </t>
  </si>
  <si>
    <t xml:space="preserve">  3    .***..    ******* .******************. ******.    *******.   .**.  </t>
  </si>
  <si>
    <t>Sessions:  435 / 220 users</t>
  </si>
  <si>
    <t>Median session length:  57 minutes   (Avg hours used/seat:  14.65)</t>
  </si>
  <si>
    <t xml:space="preserve"> 27                                 ..                                    </t>
  </si>
  <si>
    <t xml:space="preserve"> 24                        .        .*                                    </t>
  </si>
  <si>
    <t xml:space="preserve"> 21                        .*       .*  .                                 </t>
  </si>
  <si>
    <t xml:space="preserve"> 18                        **       ** ...                                </t>
  </si>
  <si>
    <t xml:space="preserve"> 15                        **       **.*.*                                </t>
  </si>
  <si>
    <t xml:space="preserve"> 12              .         **  .    **.*.*       ...                      </t>
  </si>
  <si>
    <t xml:space="preserve">  9              * ..      **...    ******.    . ..*                   .. </t>
  </si>
  <si>
    <t xml:space="preserve">  6             .*.*.     .****.    ********. ...***     .. ..      *.... </t>
  </si>
  <si>
    <t xml:space="preserve">  3     .**.    .****.**  .*******. ********. .*****.   .**..*     ****.. </t>
  </si>
  <si>
    <t>Sessions:  14 / 10 users</t>
  </si>
  <si>
    <t>Median session length:  20 minutes   (Avg hours used/seat:   1.25)</t>
  </si>
  <si>
    <t xml:space="preserve">  2                                            .        .*                </t>
  </si>
  <si>
    <t xml:space="preserve">  1    .         .           .          ..     *..      .*. **            </t>
  </si>
  <si>
    <t>Median session length:  1 minutes   (Avg hours used/seat:   0.10)</t>
  </si>
  <si>
    <t xml:space="preserve">  2                                                        ..             </t>
  </si>
  <si>
    <t xml:space="preserve">  1                                                        ..             </t>
  </si>
  <si>
    <t>Sessions:  37 / 26 users</t>
  </si>
  <si>
    <t>Median session length:  24 minutes   (Avg hours used/seat:   7.97)</t>
  </si>
  <si>
    <t xml:space="preserve">  2    .         .   .                           *..     .*.              </t>
  </si>
  <si>
    <t xml:space="preserve">  1    **.      .**..**** .  .****.            ..*.*     ***...           </t>
  </si>
  <si>
    <t>Sessions:  13 / 2 users</t>
  </si>
  <si>
    <t xml:space="preserve">  2                                                                    .  </t>
  </si>
  <si>
    <t xml:space="preserve">  1                                                       ... .        .. </t>
  </si>
  <si>
    <t>Sessions:  90 / 78 users</t>
  </si>
  <si>
    <t>Median session length:  136 minutes   (Avg hours used/seat:   8.72)</t>
  </si>
  <si>
    <t xml:space="preserve"> 14                                                       .*              </t>
  </si>
  <si>
    <t xml:space="preserve"> 12                         ..         *        *.        .*              </t>
  </si>
  <si>
    <t xml:space="preserve"> 10                         **      .*.*        *.      .*.*              </t>
  </si>
  <si>
    <t xml:space="preserve">  8                         **      .*.*        *.      .*.*              </t>
  </si>
  <si>
    <t xml:space="preserve">  4                         **      .*.*****    **      .***              </t>
  </si>
  <si>
    <t xml:space="preserve">  2                         **.     **.*****.   **      .****             </t>
  </si>
  <si>
    <t>Median session length:  137 minutes   (Avg hours used/seat:   1.42)</t>
  </si>
  <si>
    <t xml:space="preserve">  1                *.***                .                                 </t>
  </si>
  <si>
    <t>Sessions:  75 / 66 users</t>
  </si>
  <si>
    <t>Median session length:  133 minutes   (Avg hours used/seat:  10.20)</t>
  </si>
  <si>
    <t xml:space="preserve"> 10                                 .*.*                .*.*              </t>
  </si>
  <si>
    <t xml:space="preserve">  6                         ..      .*.*                .*.*              </t>
  </si>
  <si>
    <t xml:space="preserve">  4                 .     *.*.      .*.*      *.        .*.*.             </t>
  </si>
  <si>
    <t xml:space="preserve">  2             .**..     *.**      **.*      *.        .****             </t>
  </si>
  <si>
    <t>Median session length:  4 minutes   (Avg hours used/seat:   0.17)</t>
  </si>
  <si>
    <t xml:space="preserve">  2                                           .            .            . </t>
  </si>
  <si>
    <t xml:space="preserve">  1                                      .    .            .            . </t>
  </si>
  <si>
    <t>Sessions:  182 / 93 users</t>
  </si>
  <si>
    <t>Maximum simultaneous sessions: 14 / 24 seats.</t>
  </si>
  <si>
    <t>Median session length:  78 minutes   (Avg hours used/seat:   6.22)</t>
  </si>
  <si>
    <t xml:space="preserve"> 14                                                       ...             </t>
  </si>
  <si>
    <t xml:space="preserve"> 12                         .          .       ..         ...             </t>
  </si>
  <si>
    <t xml:space="preserve"> 10              ....       *        . *.      ..        ....             </t>
  </si>
  <si>
    <t xml:space="preserve">  8              *...      .*        ..*.      ** ..     ***.             </t>
  </si>
  <si>
    <t xml:space="preserve">  6              *.**      .*.       ..*.      **.*.     ****             </t>
  </si>
  <si>
    <t xml:space="preserve">  4              *****.   .***       ****      *****     ****             </t>
  </si>
  <si>
    <t xml:space="preserve">  2              ******   .******.   *****     *****    .******           </t>
  </si>
  <si>
    <t>Sessions:  15 / 4 users</t>
  </si>
  <si>
    <t xml:space="preserve">  1                 .      *          .*.                       ***.      </t>
  </si>
  <si>
    <t>Sessions:  431 / 221 users</t>
  </si>
  <si>
    <t>Median session length:  37 minutes   (Avg hours used/seat:  13.87)</t>
  </si>
  <si>
    <t xml:space="preserve"> 20                                     .                                 </t>
  </si>
  <si>
    <t xml:space="preserve"> 18                                    ..                                 </t>
  </si>
  <si>
    <t xml:space="preserve"> 16                                    ...                                </t>
  </si>
  <si>
    <t xml:space="preserve"> 14                                    ***                ..              </t>
  </si>
  <si>
    <t xml:space="preserve"> 12                         .         .***      .         .*              </t>
  </si>
  <si>
    <t xml:space="preserve"> 10                 .       ...      ..***      .. .      **              </t>
  </si>
  <si>
    <t xml:space="preserve">  8                ..      .***.     ..***    . *..*     .**.             </t>
  </si>
  <si>
    <t xml:space="preserve">  6        .     . ..      .***....  ******   ..****.   .***.             </t>
  </si>
  <si>
    <t xml:space="preserve">  4      .****.  *..*.     .******.  ******.  .*****.  .****.             </t>
  </si>
  <si>
    <t xml:space="preserve">  2    . *****..**.***. *..*******..********  ********..*****       **.   </t>
  </si>
  <si>
    <t>Sessions:  190 / 54 users</t>
  </si>
  <si>
    <t>Median session length:  38 minutes   (Avg hours used/seat:  11.19)</t>
  </si>
  <si>
    <t xml:space="preserve"> 12                         ..                  .                         </t>
  </si>
  <si>
    <t xml:space="preserve"> 10                        .***                 *         ..              </t>
  </si>
  <si>
    <t xml:space="preserve">  8              ....      ****      .**        *.       .***             </t>
  </si>
  <si>
    <t xml:space="preserve">  6              ****.    .****.     ***.      ***..     ****.            </t>
  </si>
  <si>
    <t xml:space="preserve">  4             .*****.   .*****    .****..*. .****.    .****.  .         </t>
  </si>
  <si>
    <t xml:space="preserve">  2             ********. .*****.   .*****.*. .*******  .*****..***    .. </t>
  </si>
  <si>
    <t>Sessions:  131 / 68 users</t>
  </si>
  <si>
    <t>Maximum simultaneous sessions: 18 / 21 seats.</t>
  </si>
  <si>
    <t>Median session length:  58 minutes   (Avg hours used/seat:   5.19)</t>
  </si>
  <si>
    <t xml:space="preserve"> 18                                            .                          </t>
  </si>
  <si>
    <t xml:space="preserve"> 16                        .                   .                          </t>
  </si>
  <si>
    <t xml:space="preserve"> 14                       .. .                 .                          </t>
  </si>
  <si>
    <t xml:space="preserve"> 12               .       .. .                 . .                        </t>
  </si>
  <si>
    <t xml:space="preserve"> 10               .       ....                ....                        </t>
  </si>
  <si>
    <t xml:space="preserve">  8               .      ....*                ...*                        </t>
  </si>
  <si>
    <t xml:space="preserve">  6               *      .*..*        .       *..*      ..                </t>
  </si>
  <si>
    <t xml:space="preserve">  4               *      .*..*.       *       *..*      ..                </t>
  </si>
  <si>
    <t xml:space="preserve">  2               *      .*..*.       *.      *.**.     ..                </t>
  </si>
  <si>
    <t>Sessions:  674 / 380 users</t>
  </si>
  <si>
    <t>Median session length:  58 minutes   (Avg hours used/seat:  18.65)</t>
  </si>
  <si>
    <t xml:space="preserve"> 27                           .         ..                                </t>
  </si>
  <si>
    <t xml:space="preserve"> 24                 ..        *.        ..                                </t>
  </si>
  <si>
    <t xml:space="preserve"> 21                 *.      .**.        **       .                        </t>
  </si>
  <si>
    <t xml:space="preserve"> 18                .*.      .***        **       *                        </t>
  </si>
  <si>
    <t xml:space="preserve"> 15      .         **...    .***       .**     ..*                        </t>
  </si>
  <si>
    <t xml:space="preserve"> 12     .*.....    **..*    .***      ..**     .**                        </t>
  </si>
  <si>
    <t xml:space="preserve">  9     .****..   .**.**    .***...   ****.    .**  *.                    </t>
  </si>
  <si>
    <t xml:space="preserve">  6    .******* . .*****.   ******. ..******.  ***..**  . .....           </t>
  </si>
  <si>
    <t xml:space="preserve">  3    ********.********* ..******. .*******...*******. ..******    ..*** </t>
  </si>
  <si>
    <t>Sessions:  4019 / 1862 users</t>
  </si>
  <si>
    <t>Median session length:  57 minutes   (Avg hours used/seat:  39.98)</t>
  </si>
  <si>
    <t xml:space="preserve"> 80                .         ..       .                                   </t>
  </si>
  <si>
    <t xml:space="preserve"> 75               .*.       .*. .    .*. ..                               </t>
  </si>
  <si>
    <t xml:space="preserve"> 70              .**...     **....   .**.***.  ..                         </t>
  </si>
  <si>
    <t xml:space="preserve"> 65       ..     .***.**.  .***.*.   .******.  ....                       </t>
  </si>
  <si>
    <t xml:space="preserve"> 60      .**. .  .***.**.  .***.*.   *******.  *..*.                      </t>
  </si>
  <si>
    <t xml:space="preserve"> 55      .**...  *******.  ******.   *******.  *.**.      ..              </t>
  </si>
  <si>
    <t xml:space="preserve"> 50      *****.  *******. .*******.  *******. .*.***.    .*.              </t>
  </si>
  <si>
    <t xml:space="preserve"> 45     .*****.  *******. .*******.  *******. .*.****.   .**         ..   </t>
  </si>
  <si>
    <t xml:space="preserve"> 40     .*****.  *******. .*******.  *******. .*.*****.  .**.        ..   </t>
  </si>
  <si>
    <t xml:space="preserve"> 35     .*****. .*******. .*******. .*******. **.*****.  .**.       .**   </t>
  </si>
  <si>
    <t xml:space="preserve"> 30     ******. .*******. .*******. .******** ********.  ****       .**   </t>
  </si>
  <si>
    <t xml:space="preserve"> 25     ******* .*******. ********. .******** ********.  ****       ***   </t>
  </si>
  <si>
    <t xml:space="preserve"> 20    .******* *********.********..*********.********. .****       ***   </t>
  </si>
  <si>
    <t xml:space="preserve"> 15    .*******.*********.********..******************. *****      .***   </t>
  </si>
  <si>
    <t xml:space="preserve"> 10    .***********************************************.*****      .***   </t>
  </si>
  <si>
    <t xml:space="preserve">  5    ************************************************.*****      ****   </t>
  </si>
  <si>
    <t>Sessions:  2725 / 1515 users</t>
  </si>
  <si>
    <t>Maximum simultaneous sessions: 56 / 56 seats.</t>
  </si>
  <si>
    <t>Median session length:  43 minutes   (Avg hours used/seat:  32.56)</t>
  </si>
  <si>
    <t xml:space="preserve"> 55                          .        .        ..                         </t>
  </si>
  <si>
    <t xml:space="preserve"> 50              .*..      *.*..     .*..      .. .      ...              </t>
  </si>
  <si>
    <t xml:space="preserve"> 45      ..      .***.    .****.     ***.      ....      .**              </t>
  </si>
  <si>
    <t xml:space="preserve"> 40      **.    .****.    .*****     ****..    *.**.     ***              </t>
  </si>
  <si>
    <t xml:space="preserve"> 35      ***.   .******   .*****    .*****.    *.**.     ***              </t>
  </si>
  <si>
    <t xml:space="preserve"> 30     .****.  .******   .*****.   .*****.   .*.**.     ***.        .    </t>
  </si>
  <si>
    <t xml:space="preserve"> 25     .****.  .******.  .*******  .******.  .*.***.   .***.       ...   </t>
  </si>
  <si>
    <t xml:space="preserve"> 20     *****.  *******.  ********  .*******  .******   .****       .**   </t>
  </si>
  <si>
    <t xml:space="preserve"> 15     *****.  *******.  ********  ********  *******.  *****      .***   </t>
  </si>
  <si>
    <t xml:space="preserve"> 10    .******  ********  ********  ********  ********  *****      .***   </t>
  </si>
  <si>
    <t xml:space="preserve">  5    ******* .******** .********..********..******** .*****      ****   </t>
  </si>
  <si>
    <t>Sessions:  482 / 258 users</t>
  </si>
  <si>
    <t>Median session length:  89 minutes   (Avg hours used/seat:  32.42)</t>
  </si>
  <si>
    <t xml:space="preserve"> 18                .         *.       ....                                </t>
  </si>
  <si>
    <t xml:space="preserve"> 16                ..       .*.*     .**.*.                               </t>
  </si>
  <si>
    <t xml:space="preserve"> 14       .      .**.   .   .***..   .***** .  ..                         </t>
  </si>
  <si>
    <t xml:space="preserve"> 12      .*      .***. *.   .*****   .******. .*..                        </t>
  </si>
  <si>
    <t xml:space="preserve"> 10      **.     .****.*.   .*****   ******** **.*                        </t>
  </si>
  <si>
    <t xml:space="preserve">  8     .***.    *******.  .******. .******** **.*..     ..               </t>
  </si>
  <si>
    <t xml:space="preserve">  6     .***... .******** .*******. .*************.***   .*          .    </t>
  </si>
  <si>
    <t xml:space="preserve">  4     .*****. .*********.******** ******************. ..**        **.   </t>
  </si>
  <si>
    <t xml:space="preserve">  2    .*********************************************** *****       ***   </t>
  </si>
  <si>
    <t>Sessions:  1646 / 881 users</t>
  </si>
  <si>
    <t>Median session length:  59 minutes   (Avg hours used/seat:  22.90)</t>
  </si>
  <si>
    <t xml:space="preserve"> 60                                     .                                 </t>
  </si>
  <si>
    <t xml:space="preserve"> 55               ...        .       ....                                 </t>
  </si>
  <si>
    <t xml:space="preserve"> 50               **.       ...      .**.       .                         </t>
  </si>
  <si>
    <t xml:space="preserve"> 45              .**.      .**.      .**.       .                         </t>
  </si>
  <si>
    <t xml:space="preserve"> 40              .**.      .**.      .***.      .         .               </t>
  </si>
  <si>
    <t xml:space="preserve"> 35              .**.      .**.      ****.     ..        ..               </t>
  </si>
  <si>
    <t xml:space="preserve"> 30       *.     .***.     .***..    *****     ...       ...              </t>
  </si>
  <si>
    <t xml:space="preserve"> 25      .*.     ****. .   *****.    ******    ..*.      .**              </t>
  </si>
  <si>
    <t xml:space="preserve"> 20      ***     *******   ******.   ******.  .***.      ***              </t>
  </si>
  <si>
    <t xml:space="preserve"> 15     .***.    *******  .******.  .*******  .****.     ***.             </t>
  </si>
  <si>
    <t xml:space="preserve"> 10     ******  .*******  .*******  ********  ******.    ****       ..    </t>
  </si>
  <si>
    <t xml:space="preserve">  5    .****** .********  ********  ********  ********  .****      .***   </t>
  </si>
  <si>
    <t>Sessions:  810 / 426 users</t>
  </si>
  <si>
    <t>Median session length:  61 minutes   (Avg hours used/seat:  31.01)</t>
  </si>
  <si>
    <t xml:space="preserve"> 24               .                  .....                                </t>
  </si>
  <si>
    <t xml:space="preserve"> 21      .*      .*.       ......    ..**.     ..         .               </t>
  </si>
  <si>
    <t xml:space="preserve"> 18      .*.     ***.      ..**...   .***.     ..         .               </t>
  </si>
  <si>
    <t xml:space="preserve"> 15      ***.    ***...    ******.   *****     *..       .*.              </t>
  </si>
  <si>
    <t xml:space="preserve"> 12      ****   .******   .*******   *****.   .*.*.      .**              </t>
  </si>
  <si>
    <t xml:space="preserve">  9      ****.  .******.  .*******  .******   .*.**.     .**.         .   </t>
  </si>
  <si>
    <t xml:space="preserve">  6     *****.  .*******  ********  .*******  *******.  .***.        .*   </t>
  </si>
  <si>
    <t xml:space="preserve">  3    .******  ********  ********  ********  ********  *****       ***   </t>
  </si>
  <si>
    <t>Sessions:  1509 / 782 users</t>
  </si>
  <si>
    <t>Median session length:  59 minutes   (Avg hours used/seat:  23.63)</t>
  </si>
  <si>
    <t xml:space="preserve"> 50               ...        .        ...                                 </t>
  </si>
  <si>
    <t xml:space="preserve"> 45               **.       .*.       .*.                                 </t>
  </si>
  <si>
    <t xml:space="preserve"> 40              .***.     .**.      .***                                 </t>
  </si>
  <si>
    <t xml:space="preserve"> 35              .****.    .***.     .***..     .                         </t>
  </si>
  <si>
    <t xml:space="preserve"> 30        .     .*****    .****.    .*****    ....       ..              </t>
  </si>
  <si>
    <t xml:space="preserve"> 25      ...*    .*****    ******    .*****.   ..*.      ..*              </t>
  </si>
  <si>
    <t xml:space="preserve"> 20      .***.   ******.  .******    .*****.   *.*..     .**.             </t>
  </si>
  <si>
    <t xml:space="preserve"> 15     .*****  .******.  .******.   *******  .******.   ****             </t>
  </si>
  <si>
    <t xml:space="preserve"> 10     ******  .*******  .*******   *******  .*******  .****       .**   </t>
  </si>
  <si>
    <t xml:space="preserve">  5    ******* .********  ******** .********  ********  .****      ..**   </t>
  </si>
  <si>
    <t>Median session length:  13 minutes   (Avg hours used/seat:   0.22)</t>
  </si>
  <si>
    <t>Sessions:  30 / 18 users</t>
  </si>
  <si>
    <t>Median session length:  17 minutes   (Avg hours used/seat:   6.85)</t>
  </si>
  <si>
    <t xml:space="preserve">  2              ..        ...          .                                 </t>
  </si>
  <si>
    <t xml:space="preserve">  1            ..*****    ****.      ..*****.  .*****. .. .. . .          </t>
  </si>
  <si>
    <t>Sessions:  390 / 144 users</t>
  </si>
  <si>
    <t>Median session length:  3 minutes   (Avg hours used/seat:   1.24)</t>
  </si>
  <si>
    <t xml:space="preserve">  8                                              .                        </t>
  </si>
  <si>
    <t xml:space="preserve">  7                                              .                        </t>
  </si>
  <si>
    <t xml:space="preserve">  6                                            . *                        </t>
  </si>
  <si>
    <t xml:space="preserve">  5       .                                    . *                        </t>
  </si>
  <si>
    <t xml:space="preserve">  4       *      . ..       ...       ...      ..*..     . ..        .    </t>
  </si>
  <si>
    <t xml:space="preserve">  3     .**.     ....       ...     . .....    ..*..     ...*.      .*..  </t>
  </si>
  <si>
    <t xml:space="preserve">  2     *****    ..**.     ...*..*  ..*.****  ..***.     ..***.    ***** .</t>
  </si>
  <si>
    <t xml:space="preserve">  1     *****. ...***.    .********.********  .****.     ******    *******</t>
  </si>
  <si>
    <t>Sessions:  48 / 41 users</t>
  </si>
  <si>
    <t>Maximum simultaneous sessions: 6 / 13 seats.</t>
  </si>
  <si>
    <t>Median session length:  44 minutes   (Avg hours used/seat:   2.90)</t>
  </si>
  <si>
    <t xml:space="preserve">  6                                   .          ..                       </t>
  </si>
  <si>
    <t xml:space="preserve">  5               .                   .          .*                       </t>
  </si>
  <si>
    <t xml:space="preserve">  4               .       .         . .          .*                       </t>
  </si>
  <si>
    <t xml:space="preserve">  3               *.      ..        ..*..        **                       </t>
  </si>
  <si>
    <t xml:space="preserve">  2               *.      .. .      ..*.*       ***                       </t>
  </si>
  <si>
    <t xml:space="preserve">  1      ..       **      *...      ..*.*     . *****.   ...              </t>
  </si>
  <si>
    <t>Sessions:  108 / 77 users</t>
  </si>
  <si>
    <t>Median session length:  19 minutes   (Avg hours used/seat:  13.33)</t>
  </si>
  <si>
    <t xml:space="preserve">  6                        .         ..*.*     ..*                        </t>
  </si>
  <si>
    <t xml:space="preserve">  5                        . ..      .**.*.    .**.                       </t>
  </si>
  <si>
    <t xml:space="preserve">  4                        ....      .****.    .**.                       </t>
  </si>
  <si>
    <t xml:space="preserve">  3                 .      .**.      *****.    .***                       </t>
  </si>
  <si>
    <t xml:space="preserve">  2               ...      ****      *****.    .***                       </t>
  </si>
  <si>
    <t xml:space="preserve">  1              .*.****.  ****      ********. ****       **              </t>
  </si>
  <si>
    <t>Sessions:  14 / 5 users</t>
  </si>
  <si>
    <t>Median session length:  205 minutes   (Avg hours used/seat:   7.88)</t>
  </si>
  <si>
    <t xml:space="preserve">  3               **                  **                                  </t>
  </si>
  <si>
    <t xml:space="preserve">  2               **         .        *****.                              </t>
  </si>
  <si>
    <t xml:space="preserve">  1       .       ** **.  *****.     .******.                         **. </t>
  </si>
  <si>
    <t>Sessions:  37 / 10 users</t>
  </si>
  <si>
    <t>Median session length:  171 minutes   (Avg hours used/seat:   9.07)</t>
  </si>
  <si>
    <t xml:space="preserve">  7               **                  **                                  </t>
  </si>
  <si>
    <t xml:space="preserve">  3               ***                 ***.                                </t>
  </si>
  <si>
    <t xml:space="preserve">  2     .         ****                *****               ****            </t>
  </si>
  <si>
    <t xml:space="preserve">  1     ..     .********   ****.     .******.   .*.      *******          </t>
  </si>
  <si>
    <t>Median session length:  84 minutes   (Avg hours used/seat:   1.40)</t>
  </si>
  <si>
    <t>Sessions:  189 / 129 users</t>
  </si>
  <si>
    <t>Median session length:  6 minutes   (Avg hours used/seat:   8.32)</t>
  </si>
  <si>
    <t xml:space="preserve">  2             .....     ..*....   ...*.     ....*.    ....              </t>
  </si>
  <si>
    <t xml:space="preserve">  1         .   ****...  ..*****.   **.** .  .*.***.    .*.*.             </t>
  </si>
  <si>
    <t>Median session length:  3 minutes   (Avg hours used/seat:  20.10)</t>
  </si>
  <si>
    <t xml:space="preserve">  1               .*****              ..          ****.                   </t>
  </si>
  <si>
    <t>Sessions:  273 / 131 users</t>
  </si>
  <si>
    <t>Maximum simultaneous sessions: 14 / 23 seats.</t>
  </si>
  <si>
    <t>Median session length:  32 minutes   (Avg hours used/seat:   6.21)</t>
  </si>
  <si>
    <t xml:space="preserve"> 14              .         .                                              </t>
  </si>
  <si>
    <t xml:space="preserve"> 12              . .       ...                   .                        </t>
  </si>
  <si>
    <t xml:space="preserve"> 10              . .       .*.         .         .                        </t>
  </si>
  <si>
    <t xml:space="preserve">  8              ...       **.       . . *      .*.                       </t>
  </si>
  <si>
    <t xml:space="preserve">  6              ..*.     .**..      ..*.*     *.**                       </t>
  </si>
  <si>
    <t xml:space="preserve">  4              .***     .***.      .****    .****      ...              </t>
  </si>
  <si>
    <t xml:space="preserve">  2        *.   .****.*. ..****.     *****    ******     .** *.           </t>
  </si>
  <si>
    <t>Median session length:  97 minutes   (Avg hours used/seat:   1.62)</t>
  </si>
  <si>
    <t xml:space="preserve">  1            .*****                                     .               </t>
  </si>
  <si>
    <t>Median session length:  3 minutes   (Avg hours used/seat:   0.38)</t>
  </si>
  <si>
    <t xml:space="preserve">  1                        .         . .                 ..               </t>
  </si>
  <si>
    <t>Sessions:  244 / 101 users</t>
  </si>
  <si>
    <t>Median session length:  16 minutes   (Avg hours used/seat:  10.70)</t>
  </si>
  <si>
    <t xml:space="preserve">  7               ..                            ...                       </t>
  </si>
  <si>
    <t xml:space="preserve">  6               ...        .         ..       ...      .                </t>
  </si>
  <si>
    <t xml:space="preserve">  5               ...        .. ..   .....      ...      ..               </t>
  </si>
  <si>
    <t xml:space="preserve">  4               **. .    ...* ..  .***..      ***.     .*.              </t>
  </si>
  <si>
    <t xml:space="preserve">  3              .**. .   ..***.*.  .****.    ..***.     **. ..           </t>
  </si>
  <si>
    <t xml:space="preserve">  2     .. .*.. ..***...  .******.  .*****    *.***.     ***...      **.  </t>
  </si>
  <si>
    <t xml:space="preserve">  1    .....**..********  .******.. .*****..  *****..   .****..      **.  </t>
  </si>
  <si>
    <t>Sessions:  28 / 21 users</t>
  </si>
  <si>
    <t>Median session length:  43 minutes   (Avg hours used/seat:   1.72)</t>
  </si>
  <si>
    <t xml:space="preserve">  5                                    .                                  </t>
  </si>
  <si>
    <t xml:space="preserve">  4                          ..        *.        .         .              </t>
  </si>
  <si>
    <t xml:space="preserve">  3                          ..        *.        *         .              </t>
  </si>
  <si>
    <t xml:space="preserve">  2                          ..        *.        *         *              </t>
  </si>
  <si>
    <t xml:space="preserve">  1                          *****.   .*****.    *         *.             </t>
  </si>
  <si>
    <t>Sessions:  127 / 94 users</t>
  </si>
  <si>
    <t>Median session length:  6 minutes   (Avg hours used/seat:  10.35)</t>
  </si>
  <si>
    <t xml:space="preserve">  1            ..**... . ...****.....*.***.....*****. ....***. .          </t>
  </si>
  <si>
    <t>Median session length:  30 minutes   (Avg hours used/seat:   1.32)</t>
  </si>
  <si>
    <t xml:space="preserve">  1                         .        ..        *          .               </t>
  </si>
  <si>
    <t>Sessions:  82 / 64 users</t>
  </si>
  <si>
    <t>Median session length:  12 minutes   (Avg hours used/seat:   9.43)</t>
  </si>
  <si>
    <t xml:space="preserve">  2               .  .*.  .....***. ...*..**    ..        . .        .**  </t>
  </si>
  <si>
    <t xml:space="preserve">  1      *. **....*..***..*********..***..**..* **...    ...****.   .****.</t>
  </si>
  <si>
    <t>Sessions:  335 / 192 users</t>
  </si>
  <si>
    <t>Median session length:  60 minutes   (Avg hours used/seat:  11.98)</t>
  </si>
  <si>
    <t xml:space="preserve"> 20              .                                                        </t>
  </si>
  <si>
    <t xml:space="preserve"> 18       ..     .                                                        </t>
  </si>
  <si>
    <t xml:space="preserve"> 16     . ..     .                                                        </t>
  </si>
  <si>
    <t xml:space="preserve"> 14     . ..     .           .                                            </t>
  </si>
  <si>
    <t xml:space="preserve"> 12     *.**     .   .       ..                                           </t>
  </si>
  <si>
    <t xml:space="preserve"> 10     *.**    .*  ..      .*.       ..*.                                </t>
  </si>
  <si>
    <t xml:space="preserve">  8     ****..  .*...*.     .**      ...*.**      .                       </t>
  </si>
  <si>
    <t xml:space="preserve">  6    .******  .**.**.    ..**.     .*.****.   ..*.     .                </t>
  </si>
  <si>
    <t xml:space="preserve">  4    .******..******.    .******. .*******.  ..**.     ...              </t>
  </si>
  <si>
    <t xml:space="preserve">  2   .*******..*******    ********..*******.  .****.   *****         .   </t>
  </si>
  <si>
    <t>Sessions:  723 / 244 users</t>
  </si>
  <si>
    <t>Maximum simultaneous sessions: 32 / 48 seats.</t>
  </si>
  <si>
    <t>Median session length:  65 minutes   (Avg hours used/seat:  13.22)</t>
  </si>
  <si>
    <t xml:space="preserve"> 32                .                            .                         </t>
  </si>
  <si>
    <t xml:space="preserve"> 28              . .                  .*        .                         </t>
  </si>
  <si>
    <t xml:space="preserve"> 24              ....                 .*.       .         ..              </t>
  </si>
  <si>
    <t xml:space="preserve"> 20      *.      ..*.       ..        **..      .         **              </t>
  </si>
  <si>
    <t xml:space="preserve"> 16     .**      ***.       .*       .***.     ....       **.             </t>
  </si>
  <si>
    <t xml:space="preserve"> 12     .**.    .***.     ..** ..    .***. .   ***.      .***.      .     </t>
  </si>
  <si>
    <t xml:space="preserve">  8    .****.   .****..   .******   ..****.*  .****.    .*****     .**.   </t>
  </si>
  <si>
    <t xml:space="preserve">  4    ******   .*******. *******.. ********. .******.  .******    ****** </t>
  </si>
  <si>
    <t>Sessions:  166 / 71 users</t>
  </si>
  <si>
    <t>Median session length:  49 minutes   (Avg hours used/seat:   7.19)</t>
  </si>
  <si>
    <t xml:space="preserve"> 16                           .                                           </t>
  </si>
  <si>
    <t xml:space="preserve"> 14                          ..                                           </t>
  </si>
  <si>
    <t xml:space="preserve"> 12                          .*                                           </t>
  </si>
  <si>
    <t xml:space="preserve"> 10                          .*.      .                                   </t>
  </si>
  <si>
    <t xml:space="preserve">  8                .         .*.     ..                                   </t>
  </si>
  <si>
    <t xml:space="preserve">  6               .*      . .**.     ..           .      .            .   </t>
  </si>
  <si>
    <t xml:space="preserve">  4               .*...   ..*****    *..          *      . ..        .**  </t>
  </si>
  <si>
    <t xml:space="preserve">  2        .*.  ...****.  ********  .***.*.    ..***.   .*..**       ****.</t>
  </si>
  <si>
    <t>Sessions:  610 / 439 users</t>
  </si>
  <si>
    <t>Median session length:  20 minutes   (Avg hours used/seat:  23.99)</t>
  </si>
  <si>
    <t xml:space="preserve">  8                       ..**.                  .*      ....             </t>
  </si>
  <si>
    <t xml:space="preserve">  7              ..*..    .****.     .....    .*.**.     ***..        .   </t>
  </si>
  <si>
    <t xml:space="preserve">  6       .      .***..   .****.     ***.*.   .*.**.    .***....     ...  </t>
  </si>
  <si>
    <t xml:space="preserve">  5       ..    .*****.   .*****.   .*****.   .*.***    .*****..     ...  </t>
  </si>
  <si>
    <t xml:space="preserve">  4     ...*    .*****.   .*****.   .*****..  .*****.   *******.  .  ..*. </t>
  </si>
  <si>
    <t xml:space="preserve">  3     ..**.   .******  .******.  .*******. .******.   *******.  .....*. </t>
  </si>
  <si>
    <t xml:space="preserve">  2    ..****.  .******. .*******  .*******. .******..  *******.  **.****.</t>
  </si>
  <si>
    <t xml:space="preserve">  1   ..*******.*******. .*******. .*******. .********..********* ********</t>
  </si>
  <si>
    <t>Sessions:  622 / 358 users</t>
  </si>
  <si>
    <t>Median session length:  33 minutes   (Avg hours used/seat:  26.84)</t>
  </si>
  <si>
    <t xml:space="preserve"> 12              ....     .. .*.    .*. .      ...                        </t>
  </si>
  <si>
    <t xml:space="preserve"> 10              .**..    .****.    .****.     .**.      ....          .  </t>
  </si>
  <si>
    <t xml:space="preserve">  8              ******.  .*****.   *****.     ****.    .*...          ** </t>
  </si>
  <si>
    <t xml:space="preserve">  6      .      .******.  .*****.   *******.  .****.    .****.        ***.</t>
  </si>
  <si>
    <t xml:space="preserve">  4      ....   *******.  *******. .*******.  ******.   ******       .***.</t>
  </si>
  <si>
    <t xml:space="preserve">  2     .***..  ********. *******. .*******.  *******. .******.    ..****.</t>
  </si>
  <si>
    <t>Sessions:  2578 / 1466 users</t>
  </si>
  <si>
    <t>Median session length:  21 minutes   (Avg hours used/seat:  34.89)</t>
  </si>
  <si>
    <t xml:space="preserve"> 27               . .     ..  .     ..         *         . ..             </t>
  </si>
  <si>
    <t xml:space="preserve"> 24              .*...    .*.*...   .*..*.    .*. .     .*.**.            </t>
  </si>
  <si>
    <t xml:space="preserve"> 21       .     .*****.   .******.  .****.    .*..*.    .****.         .  </t>
  </si>
  <si>
    <t xml:space="preserve"> 18      ..     .*****.   *******.  ******.. .**.**.    ******        ..  </t>
  </si>
  <si>
    <t xml:space="preserve"> 15     ..*..   .******.  ********. *******. .******    ******        .*. </t>
  </si>
  <si>
    <t xml:space="preserve"> 12     .****.  *******.. ********. ******** .******.   ******..     .**..</t>
  </si>
  <si>
    <t xml:space="preserve">  9     ****** .********..*********.********..******.  .*******.    .*****</t>
  </si>
  <si>
    <t xml:space="preserve">  6    .****** .********.*******************.*********..********   .******</t>
  </si>
  <si>
    <t xml:space="preserve">  3   .*******.*************************************************  ..******</t>
  </si>
  <si>
    <t>Median session length:  37 minutes   (Avg hours used/seat:   5.01)</t>
  </si>
  <si>
    <t xml:space="preserve">  2                         .                                             </t>
  </si>
  <si>
    <t xml:space="preserve">  1         **.            *.          .   ..               ..**.         </t>
  </si>
  <si>
    <t>Sessions:  193 / 106 users</t>
  </si>
  <si>
    <t>Median session length:  10 minutes   (Avg hours used/seat:  20.98)</t>
  </si>
  <si>
    <t xml:space="preserve">  2     .*..**. ...*.***. ......**  ..**.*  ....**....     . ....   .***. </t>
  </si>
  <si>
    <t xml:space="preserve">  1   ..******* .*******..********..****.*****.*******.....*..**.   .****.</t>
  </si>
  <si>
    <t>Sessions:  403 / 237 users</t>
  </si>
  <si>
    <t>Median session length:  7 minutes   (Avg hours used/seat:  20.07)</t>
  </si>
  <si>
    <t xml:space="preserve">  3    .**..*.. .....**..  .*..    .*..*.***. ......**. ..    .   ...*.   </t>
  </si>
  <si>
    <t xml:space="preserve">  2    .******. .******.*.*****.....********..***.****. ..*....*  ****.** </t>
  </si>
  <si>
    <t xml:space="preserve">  1    .*******..********.********.*********.*****************.*..*******.</t>
  </si>
  <si>
    <t>Sessions:  237 / 155 users</t>
  </si>
  <si>
    <t>Median session length:  109 minutes   (Avg hours used/seat:  22.13)</t>
  </si>
  <si>
    <t xml:space="preserve"> 16               .*           ..    *   .                 .              </t>
  </si>
  <si>
    <t xml:space="preserve"> 14               .* *       *.*.   .*.  *                 *              </t>
  </si>
  <si>
    <t xml:space="preserve"> 12               .* *       ***.   .*.  *.               .*              </t>
  </si>
  <si>
    <t xml:space="preserve"> 10               .* *.      ***.   .*.  **      .*.      .*.             </t>
  </si>
  <si>
    <t xml:space="preserve">  8              ..*.**      ****   .*. .**      .**      .**             </t>
  </si>
  <si>
    <t xml:space="preserve">  6              ..*.**      ****   .** .**      .**      .**             </t>
  </si>
  <si>
    <t xml:space="preserve">  4              .**.**      ****   .** .**    . ***      ***             </t>
  </si>
  <si>
    <t xml:space="preserve">  2             .***.**    ******   .**..**    *.****.   .***.            </t>
  </si>
  <si>
    <t>Sessions:  300 / 164 users</t>
  </si>
  <si>
    <t>Median session length:  69 minutes   (Avg hours used/seat:  11.61)</t>
  </si>
  <si>
    <t xml:space="preserve"> 18                                      .                                </t>
  </si>
  <si>
    <t xml:space="preserve"> 16                 .                   ..                                </t>
  </si>
  <si>
    <t xml:space="preserve"> 14                 .        . ..       ..                                </t>
  </si>
  <si>
    <t xml:space="preserve"> 12               . .        .....      **                                </t>
  </si>
  <si>
    <t xml:space="preserve"> 10               *.*        ..**.   .  **          .    .                </t>
  </si>
  <si>
    <t xml:space="preserve">  8              .*.*.      ..****   *..**      . ..*    * .              </t>
  </si>
  <si>
    <t xml:space="preserve">  6              .****      ******  .*****      * ..*.   *.*              </t>
  </si>
  <si>
    <t xml:space="preserve">  4              ******    .******  .******     *.****.  ***.         ..  </t>
  </si>
  <si>
    <t xml:space="preserve">  2      *. ..  .******** .*******  ******* . ..*******  *****.*.   .***  </t>
  </si>
  <si>
    <t>Sessions:  295 / 112 users</t>
  </si>
  <si>
    <t>Median session length:  96 minutes   (Avg hours used/seat:  29.80)</t>
  </si>
  <si>
    <t xml:space="preserve"> 14                  *.       .**     .**.     ....*.                     </t>
  </si>
  <si>
    <t xml:space="preserve"> 12                  *.      ..**    .***..    ...***    .                </t>
  </si>
  <si>
    <t xml:space="preserve"> 10                 .*.     ..***    *****.    *.****   .*                </t>
  </si>
  <si>
    <t xml:space="preserve">  8                .***    .*.***.   ******.   ******.  .*                </t>
  </si>
  <si>
    <t xml:space="preserve">  6                ****.   **.***.   *******. .******. .**                </t>
  </si>
  <si>
    <t xml:space="preserve">  4      *.      ..****.   *******   *******. .*******..**          .*.   </t>
  </si>
  <si>
    <t xml:space="preserve">  2     ***.    .*******  .*******. .*******. ********.***.         ***   </t>
  </si>
  <si>
    <t>Sessions:  57 / 29 users</t>
  </si>
  <si>
    <t>Median session length:  117 minutes   (Avg hours used/seat:  15.72)</t>
  </si>
  <si>
    <t xml:space="preserve">  5                             .       ..          ..                    </t>
  </si>
  <si>
    <t xml:space="preserve">  4                             *.      **  .      ..*.                   </t>
  </si>
  <si>
    <t xml:space="preserve">  3                            **.     .** ..      .***...                </t>
  </si>
  <si>
    <t xml:space="preserve">  2          *.               .***.  . ***...  ..  ****.*.                </t>
  </si>
  <si>
    <t xml:space="preserve">  1          *.   ****.     .*.***. *******.*  ..*.*********.***.         </t>
  </si>
  <si>
    <t>Sessions:  36 / 21 users</t>
  </si>
  <si>
    <t>Median session length:  125 minutes   (Avg hours used/seat:   5.47)</t>
  </si>
  <si>
    <t xml:space="preserve">  6                                                 ..                    </t>
  </si>
  <si>
    <t xml:space="preserve">  5                                             ..  *.                    </t>
  </si>
  <si>
    <t xml:space="preserve">  4                                      .      ....*.                    </t>
  </si>
  <si>
    <t xml:space="preserve">  3                                  .   .*.    .*.**.                    </t>
  </si>
  <si>
    <t xml:space="preserve">  2                 *               .**  ***    **.**.   *   ***          </t>
  </si>
  <si>
    <t xml:space="preserve">  1               ..* **       **.. .********   ******  ** . ***          </t>
  </si>
  <si>
    <t>Sessions:  84 / 34 users</t>
  </si>
  <si>
    <t>Median session length:  104 minutes   (Avg hours used/seat:  19.08)</t>
  </si>
  <si>
    <t xml:space="preserve">  5                           .*.     .**..      .**.                     </t>
  </si>
  <si>
    <t xml:space="preserve">  4                ..         .**.    .***.      .****.                   </t>
  </si>
  <si>
    <t xml:space="preserve">  3                .*         ***.    .****     .*****.                   </t>
  </si>
  <si>
    <t xml:space="preserve">  2                **.        ****.  .******.* ..*****.  *.               </t>
  </si>
  <si>
    <t xml:space="preserve">  1   ****.       .**.  .    .****.  .********.*******. **.               </t>
  </si>
  <si>
    <t>Sessions:  39 / 21 users</t>
  </si>
  <si>
    <t>Median session length:  86 minutes   (Avg hours used/seat:   3.77)</t>
  </si>
  <si>
    <t xml:space="preserve">  5                                            ....                       </t>
  </si>
  <si>
    <t xml:space="preserve">  4                 .           .              ......                     </t>
  </si>
  <si>
    <t xml:space="preserve">  3                 ..         ..      .**     .*.**.                     </t>
  </si>
  <si>
    <t xml:space="preserve">  2                 .*         ..      .** **  .*.***.   ..****           </t>
  </si>
  <si>
    <t xml:space="preserve">  1               . .*        *..     *******  .*******  ******.          </t>
  </si>
  <si>
    <t>Sessions:  18 / 10 users</t>
  </si>
  <si>
    <t>Median session length:  88 minutes   (Avg hours used/seat:   4.03)</t>
  </si>
  <si>
    <t xml:space="preserve">  2                          *. .*.    .          .**..                   </t>
  </si>
  <si>
    <t xml:space="preserve">  1              .***      ..*.*.***.**.        *..***.  *****.           </t>
  </si>
  <si>
    <t>Sessions:  16 / 4 users</t>
  </si>
  <si>
    <t>Median session length:  17 minutes   (Avg hours used/seat:   2.80)</t>
  </si>
  <si>
    <t xml:space="preserve">  2                                  *****.                               </t>
  </si>
  <si>
    <t xml:space="preserve">  1                         *.      .*****.    .*        *                </t>
  </si>
  <si>
    <t>Sessions:  9 / 7 users</t>
  </si>
  <si>
    <t>Median session length:  168 minutes   (Avg hours used/seat:   2.33)</t>
  </si>
  <si>
    <t xml:space="preserve">  5               .                                                       </t>
  </si>
  <si>
    <t xml:space="preserve">  4               .*                                                      </t>
  </si>
  <si>
    <t xml:space="preserve">  3               .*                  ..                                  </t>
  </si>
  <si>
    <t xml:space="preserve">  2               .****.              .*                                  </t>
  </si>
  <si>
    <t xml:space="preserve">  1               ******              **                                  </t>
  </si>
  <si>
    <t xml:space="preserve">  1                        *****.                                         </t>
  </si>
  <si>
    <t xml:space="preserve">  1                       ..                                              </t>
  </si>
  <si>
    <t>Median session length:  52 minutes   (Avg hours used/seat:  10.12)</t>
  </si>
  <si>
    <t xml:space="preserve">  1                       .*..*     .**        .  .     .*****            </t>
  </si>
  <si>
    <t>Sessions:  123 / 47 users</t>
  </si>
  <si>
    <t>Median session length:  72 minutes   (Avg hours used/seat:  29.08)</t>
  </si>
  <si>
    <t xml:space="preserve">  7     .*.**.  .. *.       .*..      .*.       .*.                       </t>
  </si>
  <si>
    <t xml:space="preserve">  6    ..*****. .. *.       .**.      .**       .*.                       </t>
  </si>
  <si>
    <t xml:space="preserve">  5    *.*****..** **       .**.      .**       .*.                       </t>
  </si>
  <si>
    <t xml:space="preserve">  4    *.*********.**       ****      .**       ***                       </t>
  </si>
  <si>
    <t xml:space="preserve">  3    **************       ****      .**.      ***                   .   </t>
  </si>
  <si>
    <t xml:space="preserve">  2   .**************.   .  ****.     .**.     .***         ..       .**  </t>
  </si>
  <si>
    <t xml:space="preserve">  1   .**************.   **.*******  .***.     ****       .*.**   .*****  </t>
  </si>
  <si>
    <t>Sessions:  84 / 41 users</t>
  </si>
  <si>
    <t>Median session length:  162 minutes   (Avg hours used/seat:  28.79)</t>
  </si>
  <si>
    <t xml:space="preserve">  7        *...    **       **..      .**       .*.                       </t>
  </si>
  <si>
    <t xml:space="preserve">  6      . ****   .**.      ***.      .**       .*.                       </t>
  </si>
  <si>
    <t xml:space="preserve">  5      ..****   .**.      ***.      .**       .*.                       </t>
  </si>
  <si>
    <t xml:space="preserve">  4      *.**** ...**.      ****      .**.      **.                       </t>
  </si>
  <si>
    <t xml:space="preserve">  3      ******..*.**.      ****      .**.      **.                       </t>
  </si>
  <si>
    <t xml:space="preserve">  2    ..*********.**.     .****      .**.      ***                       </t>
  </si>
  <si>
    <t xml:space="preserve">  1   .***********.**.     ******.   .***. *..*.***.          **.    **. .</t>
  </si>
  <si>
    <t>Sessions:  74 / 52 users</t>
  </si>
  <si>
    <t>Median session length:  130 minutes   (Avg hours used/seat:   5.59)</t>
  </si>
  <si>
    <t xml:space="preserve"> 14       *.                                                              </t>
  </si>
  <si>
    <t xml:space="preserve"> 12      .*..                                                             </t>
  </si>
  <si>
    <t xml:space="preserve"> 10      .***                                                             </t>
  </si>
  <si>
    <t xml:space="preserve">  8      *****.                                                           </t>
  </si>
  <si>
    <t xml:space="preserve">  6     .*****. ..                                                        </t>
  </si>
  <si>
    <t xml:space="preserve">  4     .******.**                    .                             **    </t>
  </si>
  <si>
    <t xml:space="preserve">  2   .***********.  ..    .*   .    ..*.           **   ..         ***   </t>
  </si>
  <si>
    <t>Median session length:  5 minutes   (Avg hours used/seat:   1.63)</t>
  </si>
  <si>
    <t xml:space="preserve">  1               ...     . ...        .**    ...*.     .*..              </t>
  </si>
  <si>
    <t xml:space="preserve"> ALL-VLAB       |   100      84     2934    1056  |  13.2     29      27 min</t>
  </si>
  <si>
    <t xml:space="preserve"> ALL-XP         |  1385     648    29976    9600  |  11.7     21      33 min</t>
  </si>
  <si>
    <t xml:space="preserve"> acms-ga        |   100      84     2934    1056  |  13.2     29      27 min</t>
  </si>
  <si>
    <t xml:space="preserve"> acs-bml        |    67      46     1121     543  |  14.0     16      52 min</t>
  </si>
  <si>
    <t xml:space="preserve"> acs-bmlgl      |     4       4      104      53  |  12.1     26      27 min</t>
  </si>
  <si>
    <t xml:space="preserve"> acs-gl1e       |    81      74     3438    1678  |  26.2     42      37 min</t>
  </si>
  <si>
    <t xml:space="preserve"> acs-gl1w       |    54      52     3030    1565  |  27.6     56      29 min</t>
  </si>
  <si>
    <t xml:space="preserve"> acs-gl2095     |    18      17      356     176  |  17.0     19      53 min</t>
  </si>
  <si>
    <t xml:space="preserve"> acs-glb        |    61      50     1599     772  |  15.6     26      36 min</t>
  </si>
  <si>
    <t xml:space="preserve"> acs-glbsw      |    25      24      789     416  |  21.0     31      40 min</t>
  </si>
  <si>
    <t xml:space="preserve"> acs-glbw       |    48      43     1364     674  |  16.2     28      34 min</t>
  </si>
  <si>
    <t>Sessions:  2934 / 1056 users</t>
  </si>
  <si>
    <t>Maximum simultaneous sessions: 84 / 100 seats.</t>
  </si>
  <si>
    <t>Median session length:  30 minutes   (Avg hours used/seat:  13.21)</t>
  </si>
  <si>
    <t xml:space="preserve"> 80                                              ..                       </t>
  </si>
  <si>
    <t xml:space="preserve"> 75                          ..                  ..                       </t>
  </si>
  <si>
    <t xml:space="preserve"> 65             .            ..                  ..                       </t>
  </si>
  <si>
    <t xml:space="preserve"> 60             .            ..                  ..                       </t>
  </si>
  <si>
    <t xml:space="preserve"> 55             .            ..                  ..                       </t>
  </si>
  <si>
    <t xml:space="preserve"> 50             .            ..                  ..                       </t>
  </si>
  <si>
    <t xml:space="preserve"> 45             *            ..                  ..     ..                </t>
  </si>
  <si>
    <t xml:space="preserve"> 40             *            ..                  ..     ..                </t>
  </si>
  <si>
    <t xml:space="preserve"> 35             *.           .*            .     .. ..  ..                </t>
  </si>
  <si>
    <t xml:space="preserve"> 30             *.           .*           .*     .* ..  *..               </t>
  </si>
  <si>
    <t xml:space="preserve"> 25             *.           .* ..     .. .*     .* *.  *.*           .   </t>
  </si>
  <si>
    <t xml:space="preserve"> 20             *.     .     .* *.  .  .*..*.  ...*.**. *** .        .*   </t>
  </si>
  <si>
    <t xml:space="preserve"> 15     ....    *.  ....     *****  ...*****.  .******. ***...      .**...</t>
  </si>
  <si>
    <t xml:space="preserve"> 10     .*.... .*..*****.  ..*****. ********. .*******. ***.*...   .*****.</t>
  </si>
  <si>
    <t xml:space="preserve">  5    .******..********. .*******. ********..********..********. .*******</t>
  </si>
  <si>
    <t xml:space="preserve">     Su  9/29  Mo  9/30  Tu 10/ 1  We 10/ 2  Th 10/ 3  Fr 10/ 4  Sa 10/ 5 </t>
  </si>
  <si>
    <t>Sessions:  29976 / 9600 users</t>
  </si>
  <si>
    <t>Maximum simultaneous sessions: 648 / 1385 seats.</t>
  </si>
  <si>
    <t>Median session length:  34 minutes   (Avg hours used/seat:  11.70)</t>
  </si>
  <si>
    <t xml:space="preserve">585                          ..        *.       ..                        </t>
  </si>
  <si>
    <t xml:space="preserve">520                         .*.      ..*.      .*..                       </t>
  </si>
  <si>
    <t xml:space="preserve">455                        .**.      ****      .**.      .*.              </t>
  </si>
  <si>
    <t xml:space="preserve">390              .*..      ****      ****.     ***.      ***              </t>
  </si>
  <si>
    <t xml:space="preserve">325              ****     .*****    .****.    .****.     ***.             </t>
  </si>
  <si>
    <t xml:space="preserve">260              *****    .*****    .****.    .*****.   .****             </t>
  </si>
  <si>
    <t xml:space="preserve">195             .*****.   .*****    .*****.   .******   .****        **   </t>
  </si>
  <si>
    <t xml:space="preserve">130      **.    .******   *******.  ********  *******.  *****.      ***   </t>
  </si>
  <si>
    <t xml:space="preserve"> 65    .*****   ********  ********. ********. ********. ******.    *****. </t>
  </si>
  <si>
    <t>Sessions:  86 / 58 users</t>
  </si>
  <si>
    <t>Median session length:  76 minutes   (Avg hours used/seat:   3.34)</t>
  </si>
  <si>
    <t xml:space="preserve"> 12                         .*       *.          .                        </t>
  </si>
  <si>
    <t xml:space="preserve">  9                         .*       *.          .                        </t>
  </si>
  <si>
    <t xml:space="preserve">  6                         .*       *.        ...                        </t>
  </si>
  <si>
    <t xml:space="preserve">  3                       ...***     *.       ....                        </t>
  </si>
  <si>
    <t>Sessions:  345 / 201 users</t>
  </si>
  <si>
    <t>Maximum simultaneous sessions: 17 / 39 seats.</t>
  </si>
  <si>
    <t>Median session length:  30 minutes   (Avg hours used/seat:   3.68)</t>
  </si>
  <si>
    <t xml:space="preserve"> 16                                   .        .                          </t>
  </si>
  <si>
    <t xml:space="preserve"> 14                                  ..        ..                         </t>
  </si>
  <si>
    <t xml:space="preserve"> 12               .         .        .. .      **.        .               </t>
  </si>
  <si>
    <t xml:space="preserve"> 10               .         ..       ....     .**.       ...              </t>
  </si>
  <si>
    <t xml:space="preserve">  8               ...      .*.       ..*.     .***.     ..**              </t>
  </si>
  <si>
    <t xml:space="preserve">  6              ..*.      .**       ***.     .***.     .***.             </t>
  </si>
  <si>
    <t xml:space="preserve">  4              ***.     .***.     .***.     .***.     ****.             </t>
  </si>
  <si>
    <t xml:space="preserve">  2             .***.     .****     *****.    *****     ****.             </t>
  </si>
  <si>
    <t>Sessions:  528 / 350 users</t>
  </si>
  <si>
    <t>Median session length:  34 minutes   (Avg hours used/seat:  12.54)</t>
  </si>
  <si>
    <t xml:space="preserve"> 18                                    .                                  </t>
  </si>
  <si>
    <t xml:space="preserve"> 16                                  ....        .                        </t>
  </si>
  <si>
    <t xml:space="preserve"> 14              .  .                ...*        ..       ..              </t>
  </si>
  <si>
    <t xml:space="preserve"> 12              . ..       ..       *.**      ....      ...              </t>
  </si>
  <si>
    <t xml:space="preserve"> 10              . .*      ....      ****     ....*      ...              </t>
  </si>
  <si>
    <t xml:space="preserve">  8              ...*.     .**.     .****.    .****      **.              </t>
  </si>
  <si>
    <t xml:space="preserve">  6              ****.     ****     .*****.   .****..   .**.              </t>
  </si>
  <si>
    <t xml:space="preserve">  4             .*****.   .****     .*****.   .****.*   .***.        .    </t>
  </si>
  <si>
    <t xml:space="preserve">  2    ..       .******.  ****** .  *********.*******.  .***.        *.*  </t>
  </si>
  <si>
    <t>Sessions:  520 / 295 users</t>
  </si>
  <si>
    <t>Maximum simultaneous sessions: 21 / 28 seats.</t>
  </si>
  <si>
    <t>Median session length:  50 minutes   (Avg hours used/seat:  13.76)</t>
  </si>
  <si>
    <t xml:space="preserve"> 21                                    ..                                 </t>
  </si>
  <si>
    <t xml:space="preserve"> 18                .                   ..        ..                       </t>
  </si>
  <si>
    <t xml:space="preserve"> 15                .       .          ...       .*.      .                </t>
  </si>
  <si>
    <t xml:space="preserve"> 12                *.     ..*.       .***      ..**.     ...              </t>
  </si>
  <si>
    <t xml:space="preserve">  9              . **     .***       ****.     ****.     **...            </t>
  </si>
  <si>
    <t xml:space="preserve">  6             .****.    .***..    .******   .****..   .****.        ..  </t>
  </si>
  <si>
    <t xml:space="preserve">  3   .    .    ******    .*******. .******* .*******  .*******.   . .**. </t>
  </si>
  <si>
    <t>Sessions:  715 / 457 users</t>
  </si>
  <si>
    <t>Median session length:  54 minutes   (Avg hours used/seat:  13.06)</t>
  </si>
  <si>
    <t xml:space="preserve"> 36                                    .         .                        </t>
  </si>
  <si>
    <t xml:space="preserve"> 32                                    .        ..                        </t>
  </si>
  <si>
    <t xml:space="preserve"> 28                                    .        .*                        </t>
  </si>
  <si>
    <t xml:space="preserve"> 24                                    *.      .**.       .               </t>
  </si>
  <si>
    <t xml:space="preserve"> 20                        .. .      ..*.     ..***      ...              </t>
  </si>
  <si>
    <t xml:space="preserve"> 16                        *. ..     ..**     .****      *..              </t>
  </si>
  <si>
    <t xml:space="preserve"> 12                .      .****.     .***.    .****.     ***.             </t>
  </si>
  <si>
    <t xml:space="preserve">  8              ..**     .*****.    ****.    .****.     *****            </t>
  </si>
  <si>
    <t xml:space="preserve">  4             *****  *  *******.  .*****.  .*****.*   .*******     .    </t>
  </si>
  <si>
    <t>Sessions:  104 / 53 users</t>
  </si>
  <si>
    <t>Median session length:  17 minutes   (Avg hours used/seat:  12.10)</t>
  </si>
  <si>
    <t xml:space="preserve">  4                           ..     .         .            .             </t>
  </si>
  <si>
    <t xml:space="preserve">  3         .     .         .**.     *         .       . .  ..     .  ..  </t>
  </si>
  <si>
    <t xml:space="preserve">  2        ..  . ...  .. ....**..  . *..*..  ... .. .. ..*  .. .  .*  .*. </t>
  </si>
  <si>
    <t xml:space="preserve">  1    . .**.  ..... ..* .******.*..**..*..*......*.**..*****. .  *** .*. </t>
  </si>
  <si>
    <t>Sessions:  74 / 40 users</t>
  </si>
  <si>
    <t>Median session length:  14 minutes   (Avg hours used/seat:   4.51)</t>
  </si>
  <si>
    <t xml:space="preserve">  3                ..       ..         ..      .                          </t>
  </si>
  <si>
    <t xml:space="preserve">  2              ......    ...         .*      ..  .     ...              </t>
  </si>
  <si>
    <t xml:space="preserve">  1              ..*...   .*.*       . .* .    .* ..    .*.***      .     </t>
  </si>
  <si>
    <t>Sessions:  270 / 138 users</t>
  </si>
  <si>
    <t>Median session length:  55 minutes   (Avg hours used/seat:   6.58)</t>
  </si>
  <si>
    <t xml:space="preserve"> 30              .          .*                                            </t>
  </si>
  <si>
    <t xml:space="preserve"> 27              .          .*         .         *                        </t>
  </si>
  <si>
    <t xml:space="preserve"> 24              .          .*         .        .*                        </t>
  </si>
  <si>
    <t xml:space="preserve"> 15              *          .*        ..        .*                        </t>
  </si>
  <si>
    <t xml:space="preserve"> 12              *          .*        ..        .*                        </t>
  </si>
  <si>
    <t xml:space="preserve">  9              *          .*        .*        .*                        </t>
  </si>
  <si>
    <t xml:space="preserve">  6              *.         .*        .**       **      ..                </t>
  </si>
  <si>
    <t xml:space="preserve">  3              *..*      ..*.       .***     .**.*    .* ..          .. </t>
  </si>
  <si>
    <t>Sessions:  88 / 62 users</t>
  </si>
  <si>
    <t>Maximum simultaneous sessions: 7 / 25 seats.</t>
  </si>
  <si>
    <t>Median session length:  41 minutes   (Avg hours used/seat:   2.85)</t>
  </si>
  <si>
    <t xml:space="preserve">  7                                    .                                  </t>
  </si>
  <si>
    <t xml:space="preserve">  6                                   .*                                  </t>
  </si>
  <si>
    <t xml:space="preserve">  5                                  ..**                                 </t>
  </si>
  <si>
    <t xml:space="preserve">  4                          ..      .***       . ..                      </t>
  </si>
  <si>
    <t xml:space="preserve">  3                ..       ...*     .***.      ..**                    . </t>
  </si>
  <si>
    <t xml:space="preserve">  2     .          .*      .****     .***.**   .****..     .          .*. </t>
  </si>
  <si>
    <t xml:space="preserve">  1     .        ****.    ..******...********  .******** * *.**    .**.**.</t>
  </si>
  <si>
    <t>Sessions:  200 / 147 users</t>
  </si>
  <si>
    <t>Maximum simultaneous sessions: 9 / 39 seats.</t>
  </si>
  <si>
    <t>Median session length:  19 minutes   (Avg hours used/seat:   2.06)</t>
  </si>
  <si>
    <t xml:space="preserve">  9                .       .                                              </t>
  </si>
  <si>
    <t xml:space="preserve">  8                .       ..                                             </t>
  </si>
  <si>
    <t xml:space="preserve">  7                .       ..                                             </t>
  </si>
  <si>
    <t xml:space="preserve">  6              ..*       ..        .                                    </t>
  </si>
  <si>
    <t xml:space="preserve">  5              ..* .     .. .      .        ..                    .     </t>
  </si>
  <si>
    <t xml:space="preserve">  4       . .    .****     **....    .        ..                    .     </t>
  </si>
  <si>
    <t xml:space="preserve">  3      ..**.  .*****.    **..**    * . .    *.    .               *.    </t>
  </si>
  <si>
    <t xml:space="preserve">  2    ..****.  .******   .*******. .*.....   *.  ..*... .         .*. .* </t>
  </si>
  <si>
    <t xml:space="preserve">  1    .*****.  .*******  ********* .*.*..**..***.*.****...*..    .****** </t>
  </si>
  <si>
    <t>Sessions:  553 / 295 users</t>
  </si>
  <si>
    <t>Maximum simultaneous sessions: 31 / 40 seats.</t>
  </si>
  <si>
    <t>Median session length:  49 minutes   (Avg hours used/seat:   9.09)</t>
  </si>
  <si>
    <t xml:space="preserve"> 28                        .                                              </t>
  </si>
  <si>
    <t xml:space="preserve"> 24                       .*                                              </t>
  </si>
  <si>
    <t xml:space="preserve"> 20                       .*           ..         .*.    ..               </t>
  </si>
  <si>
    <t xml:space="preserve"> 16                       .*         ..**.       .***    .*.              </t>
  </si>
  <si>
    <t xml:space="preserve"> 12                 .     .*....     ..***.    . .***.   **.              </t>
  </si>
  <si>
    <t xml:space="preserve">  8                .*     .******.   *******   ...****.  ***.             </t>
  </si>
  <si>
    <t xml:space="preserve">  4              .*.****. .*******. .*******  .*******. .****.       **.  </t>
  </si>
  <si>
    <t>Sessions:  762 / 573 users</t>
  </si>
  <si>
    <t>Maximum simultaneous sessions: 44 / 48 seats.</t>
  </si>
  <si>
    <t>Median session length:  85 minutes   (Avg hours used/seat:  15.87)</t>
  </si>
  <si>
    <t xml:space="preserve"> 40                       . ..                ..**.                       </t>
  </si>
  <si>
    <t xml:space="preserve"> 35                       .***.     .. *      ..**.                       </t>
  </si>
  <si>
    <t xml:space="preserve"> 30                       .***.     ...*      ****.                       </t>
  </si>
  <si>
    <t xml:space="preserve"> 25                       ****.     ...*      ****.                       </t>
  </si>
  <si>
    <t xml:space="preserve"> 20                       ****.     *..*      ****.        .              </t>
  </si>
  <si>
    <t xml:space="preserve"> 15                       ****.     *..*. .   ****.      ...              </t>
  </si>
  <si>
    <t xml:space="preserve"> 10                   ..  ****.     *.***.*.  *****      ***.             </t>
  </si>
  <si>
    <t xml:space="preserve">  5                 ..**. ********. ********. ********  .****.  .         </t>
  </si>
  <si>
    <t>Sessions:  387 / 213 users</t>
  </si>
  <si>
    <t>Maximum simultaneous sessions: 29 / 33 seats.</t>
  </si>
  <si>
    <t>Median session length:  61 minutes   (Avg hours used/seat:  11.32)</t>
  </si>
  <si>
    <t xml:space="preserve"> 27                                  .  .                                 </t>
  </si>
  <si>
    <t xml:space="preserve"> 24                                  . ..                .                </t>
  </si>
  <si>
    <t xml:space="preserve"> 21                                  * ..                .           .    </t>
  </si>
  <si>
    <t xml:space="preserve"> 18                 .                * ..                *.          *.   </t>
  </si>
  <si>
    <t xml:space="preserve"> 15                 .                * ..                *. .        *.   </t>
  </si>
  <si>
    <t xml:space="preserve"> 12              ....         ..     * ..        ..     .**..        *.   </t>
  </si>
  <si>
    <t xml:space="preserve">  9              .*..        ...    .*.**       .*.    .*****        **   </t>
  </si>
  <si>
    <t xml:space="preserve">  6             .****        ***    .*.**     .****.   .*****        **   </t>
  </si>
  <si>
    <t xml:space="preserve">  3             .****     ...***..  .******.  *****..  .*****.       **.  </t>
  </si>
  <si>
    <t>Sessions:  297 / 170 users</t>
  </si>
  <si>
    <t>Median session length:  65 minutes   (Avg hours used/seat:   9.74)</t>
  </si>
  <si>
    <t xml:space="preserve"> 21                                      ..                               </t>
  </si>
  <si>
    <t xml:space="preserve"> 18                           .          ..                               </t>
  </si>
  <si>
    <t xml:space="preserve"> 15                           *          ..     .                         </t>
  </si>
  <si>
    <t xml:space="preserve"> 12                           *.     .   ..    ..*                  ..    </t>
  </si>
  <si>
    <t xml:space="preserve">  9      ..                  .*.     **. *.    .**        ..        ..    </t>
  </si>
  <si>
    <t xml:space="preserve">  6     .***       .        .**.     *** *.   .****.      **.       .**   </t>
  </si>
  <si>
    <t xml:space="preserve">  3     .***      .**.     ****.    .***.**   .*****...  ****.      .**   </t>
  </si>
  <si>
    <t>Sessions:  415 / 255 users</t>
  </si>
  <si>
    <t>Maximum simultaneous sessions: 31 / 32 seats.</t>
  </si>
  <si>
    <t>Median session length:  80 minutes   (Avg hours used/seat:  14.84)</t>
  </si>
  <si>
    <t xml:space="preserve"> 28                         .        *   *                                </t>
  </si>
  <si>
    <t xml:space="preserve"> 24                        .*       .*  .*                .               </t>
  </si>
  <si>
    <t xml:space="preserve"> 20                        .*       .* ..*                *               </t>
  </si>
  <si>
    <t xml:space="preserve"> 16                        **       **.*.*       .       ***              </t>
  </si>
  <si>
    <t xml:space="preserve"> 12                        **       **.*.*     .***     .***.             </t>
  </si>
  <si>
    <t xml:space="preserve">  8                        **       **.*.*.    ****     .****.            </t>
  </si>
  <si>
    <t xml:space="preserve">  4              .**.      **       ********.  *****.   ******.    *.     </t>
  </si>
  <si>
    <t>Sessions:  76 / 72 users</t>
  </si>
  <si>
    <t>Median session length:  158 minutes   (Avg hours used/seat:   9.72)</t>
  </si>
  <si>
    <t xml:space="preserve"> 14                                             *.        .*              </t>
  </si>
  <si>
    <t xml:space="preserve"> 12                                 .*..        **        .*              </t>
  </si>
  <si>
    <t xml:space="preserve"> 10                         **      .*.*        **       *.*              </t>
  </si>
  <si>
    <t xml:space="preserve">  6                         **      .*.*.       **      .*.*              </t>
  </si>
  <si>
    <t xml:space="preserve">  4                         **      .*.*.       **      .*.*              </t>
  </si>
  <si>
    <t xml:space="preserve">  2              .*         ***     .*.*.       ***     .***.             </t>
  </si>
  <si>
    <t>Median session length:  30 minutes   (Avg hours used/seat:   2.17)</t>
  </si>
  <si>
    <t xml:space="preserve">  3                                  .                                    </t>
  </si>
  <si>
    <t xml:space="preserve">  2                                  .                                    </t>
  </si>
  <si>
    <t xml:space="preserve">  1         **     ..         .***   *. ..      *.      **..****.         </t>
  </si>
  <si>
    <t>Sessions:  60 / 55 users</t>
  </si>
  <si>
    <t>Median session length:  159 minutes   (Avg hours used/seat:   8.07)</t>
  </si>
  <si>
    <t xml:space="preserve"> 10                                    *                  .*              </t>
  </si>
  <si>
    <t xml:space="preserve">  8                                 .* *                .*.*              </t>
  </si>
  <si>
    <t xml:space="preserve">  6                         ..      **.*                .*.*.             </t>
  </si>
  <si>
    <t xml:space="preserve">  4                         **      **.**     *.        .*.*.             </t>
  </si>
  <si>
    <t xml:space="preserve">  2                       ****      ******    **        .***.             </t>
  </si>
  <si>
    <t xml:space="preserve">  1                                            .                          </t>
  </si>
  <si>
    <t>Sessions:  193 / 90 users</t>
  </si>
  <si>
    <t>Median session length:  86 minutes   (Avg hours used/seat:   8.30)</t>
  </si>
  <si>
    <t xml:space="preserve"> 18                        ..          ..      ..          ..             </t>
  </si>
  <si>
    <t xml:space="preserve"> 16                        ..          ..      ..          ..             </t>
  </si>
  <si>
    <t xml:space="preserve"> 14                        **          ..      **          .*             </t>
  </si>
  <si>
    <t xml:space="preserve"> 12                        **          *.      **        . .*             </t>
  </si>
  <si>
    <t xml:space="preserve"> 10                        **          *.      **        . .*             </t>
  </si>
  <si>
    <t xml:space="preserve">  8                        **        ..*.      **.       * **             </t>
  </si>
  <si>
    <t xml:space="preserve">  6              .         **.       ..**      ***       ****.            </t>
  </si>
  <si>
    <t xml:space="preserve">  4              * .      .***       *.**     .****.     ****.            </t>
  </si>
  <si>
    <t xml:space="preserve">  2             .****.    ******.    ****     .*****     *******.         </t>
  </si>
  <si>
    <t>Sessions:  13 / 5 users</t>
  </si>
  <si>
    <t>Median session length:  0 minutes   (Avg hours used/seat:   0.12)</t>
  </si>
  <si>
    <t xml:space="preserve">  2                                                        .              </t>
  </si>
  <si>
    <t xml:space="preserve">  1                          *****               .       *******.         </t>
  </si>
  <si>
    <t>Sessions:  161 / 96 users</t>
  </si>
  <si>
    <t>Maximum simultaneous sessions: 6 / 17 seats.</t>
  </si>
  <si>
    <t>Median session length:  14 minutes   (Avg hours used/seat:   2.20)</t>
  </si>
  <si>
    <t xml:space="preserve">  5                 .      ...                   .                        </t>
  </si>
  <si>
    <t xml:space="preserve">  4                 ..     .*.        ..       ...                        </t>
  </si>
  <si>
    <t xml:space="preserve">  3                 *.     .**  .    .....    ..**.        ..             </t>
  </si>
  <si>
    <t xml:space="preserve">  2     .. .    ....*.     *** ..    .*...    .***...*. .. .**        .   </t>
  </si>
  <si>
    <t xml:space="preserve">  1    .*****. ..*.**.   ..***..**  ..**.*..  *****..*. ...*****.   ..**. </t>
  </si>
  <si>
    <t>Sessions:  185 / 48 users</t>
  </si>
  <si>
    <t>Median session length:  32 minutes   (Avg hours used/seat:   7.13)</t>
  </si>
  <si>
    <t xml:space="preserve"> 12                        .                                              </t>
  </si>
  <si>
    <t xml:space="preserve"> 10                .      .*..         .       . .       .                </t>
  </si>
  <si>
    <t xml:space="preserve">  8                .      .***.      .**       *.*.      .*               </t>
  </si>
  <si>
    <t xml:space="preserve">  6              ....     *****.    .***.     .****     .**.              </t>
  </si>
  <si>
    <t xml:space="preserve">  4              ****     *****.    *****  .  *****.    .***..            </t>
  </si>
  <si>
    <t xml:space="preserve">  2             *****.    *******   *****...  *****.    .****.      .*    </t>
  </si>
  <si>
    <t>Sessions:  179 / 82 users</t>
  </si>
  <si>
    <t>Median session length:  29 minutes   (Avg hours used/seat:   4.31)</t>
  </si>
  <si>
    <t xml:space="preserve"> 21               .                                                       </t>
  </si>
  <si>
    <t xml:space="preserve"> 15               .        . .        .        . *                        </t>
  </si>
  <si>
    <t xml:space="preserve"> 12               .        . .        .       ...*                        </t>
  </si>
  <si>
    <t xml:space="preserve">  9               .        ..*        .      ....*                        </t>
  </si>
  <si>
    <t xml:space="preserve">  6               .        ..*.       *      ....*         .              </t>
  </si>
  <si>
    <t xml:space="preserve">  3               .       ...*.       *      .*..*.        *              </t>
  </si>
  <si>
    <t>Sessions:  870 / 254 users</t>
  </si>
  <si>
    <t>Median session length:  1 minutes   (Avg hours used/seat:   3.60)</t>
  </si>
  <si>
    <t xml:space="preserve"> 24                          *                   *                        </t>
  </si>
  <si>
    <t xml:space="preserve"> 21                          *                   *                        </t>
  </si>
  <si>
    <t xml:space="preserve"> 18                          *                   *                        </t>
  </si>
  <si>
    <t xml:space="preserve"> 15                          *                  .*                        </t>
  </si>
  <si>
    <t xml:space="preserve"> 12                 ..      .*                  .*.                       </t>
  </si>
  <si>
    <t xml:space="preserve">  9     . .         *.      .*....     ..       .*.          ..      ..   </t>
  </si>
  <si>
    <t xml:space="preserve">  6    ..*..        *.      .**.**     *..     ..**.        .**      **.. </t>
  </si>
  <si>
    <t xml:space="preserve">  3    ***** *.  . .*..   ..******. .  ***...  *****.   . ...***   ..****.</t>
  </si>
  <si>
    <t>Sessions:  3438 / 1678 users</t>
  </si>
  <si>
    <t>Maximum simultaneous sessions: 74 / 81 seats.</t>
  </si>
  <si>
    <t>Median session length:  42 minutes   (Avg hours used/seat:  26.16)</t>
  </si>
  <si>
    <t xml:space="preserve"> 70                .         ..      ....      .          .               </t>
  </si>
  <si>
    <t xml:space="preserve"> 65              ...       ....      .**.      ...        .               </t>
  </si>
  <si>
    <t xml:space="preserve"> 60              ...       .**.      ***.      **.        ..              </t>
  </si>
  <si>
    <t xml:space="preserve"> 55              **. .     ***.      ****.     **.       .**              </t>
  </si>
  <si>
    <t xml:space="preserve"> 50              **...    .****.     ****.    .**..      ***.             </t>
  </si>
  <si>
    <t xml:space="preserve"> 45              **..*.   .*****     ****.    .**..      ***.             </t>
  </si>
  <si>
    <t xml:space="preserve"> 40              **.**.   .*****    .****.    .**...    .***.             </t>
  </si>
  <si>
    <t xml:space="preserve"> 35              **.**.   .*****    .****..   .*****.   .****         .   </t>
  </si>
  <si>
    <t xml:space="preserve"> 30             .*****.   .*****    .****.*.  .******   .****        .*   </t>
  </si>
  <si>
    <t xml:space="preserve"> 25             .*****.   .*****    .*******  .******.  .****        **   </t>
  </si>
  <si>
    <t xml:space="preserve"> 20      ..     .******   .*****.   .*******. ********  .****        **   </t>
  </si>
  <si>
    <t xml:space="preserve"> 15      .*..   *******   *******.  ********. ********  *****       ***   </t>
  </si>
  <si>
    <t xml:space="preserve"> 10     *****   *******. .******** .********..********..*****      ****   </t>
  </si>
  <si>
    <t xml:space="preserve">  5    .******..********..********..*********.********..*****      ****.  </t>
  </si>
  <si>
    <t>Sessions:  3030 / 1565 users</t>
  </si>
  <si>
    <t>Maximum simultaneous sessions: 52 / 54 seats.</t>
  </si>
  <si>
    <t>Median session length:  34 minutes   (Avg hours used/seat:  27.55)</t>
  </si>
  <si>
    <t xml:space="preserve"> 50               ..       . .       ...        .        .                </t>
  </si>
  <si>
    <t xml:space="preserve"> 45              .*.       *.*.     .***.     .*..       **.              </t>
  </si>
  <si>
    <t xml:space="preserve"> 40              **...    .****.    .****.    .**..      **.              </t>
  </si>
  <si>
    <t xml:space="preserve"> 35             .**.*.    .****.    .****.    .**.*.     ***.             </t>
  </si>
  <si>
    <t xml:space="preserve"> 30      .*     .**.**    .****.    .****.    .****.    .****       ...   </t>
  </si>
  <si>
    <t xml:space="preserve"> 25      **.    .*****.   .*****    .****.    .*****    .****       .**   </t>
  </si>
  <si>
    <t xml:space="preserve"> 20     .***    .******   .*****    .****.    .*****.   .****       ***   </t>
  </si>
  <si>
    <t xml:space="preserve"> 15     .****   .******.  ******..  *****...  *******.  .****      .***   </t>
  </si>
  <si>
    <t xml:space="preserve"> 10    .*****   *******.  *******.  *****.*.  ********  *****      .***   </t>
  </si>
  <si>
    <t xml:space="preserve">  5    .****** .******** .********  ********  ******** .*****      ****   </t>
  </si>
  <si>
    <t>Sessions:  356 / 176 users</t>
  </si>
  <si>
    <t>Maximum simultaneous sessions: 17 / 18 seats.</t>
  </si>
  <si>
    <t>Median session length:  61 minutes   (Avg hours used/seat:  17.02)</t>
  </si>
  <si>
    <t xml:space="preserve"> 16                                    .        .                         </t>
  </si>
  <si>
    <t xml:space="preserve"> 14                .         ...      ...       ..                        </t>
  </si>
  <si>
    <t xml:space="preserve"> 12              ...         **.     ..*.       *..       .               </t>
  </si>
  <si>
    <t xml:space="preserve"> 10              .*.         **.     .***      .*...      ..              </t>
  </si>
  <si>
    <t xml:space="preserve">  8              ***.       ****     ****     ..****      *..             </t>
  </si>
  <si>
    <t xml:space="preserve">  6      ..*.    *****     .****     ****.    .*****.     ***             </t>
  </si>
  <si>
    <t xml:space="preserve">  4      .***    *****    .*****    .****.    .******    .***             </t>
  </si>
  <si>
    <t xml:space="preserve">  2     .*****  .***** *  .*****.   .****.    .*******  *****        **   </t>
  </si>
  <si>
    <t>Sessions:  1599 / 772 users</t>
  </si>
  <si>
    <t>Maximum simultaneous sessions: 50 / 61 seats.</t>
  </si>
  <si>
    <t>Median session length:  40 minutes   (Avg hours used/seat:  15.61)</t>
  </si>
  <si>
    <t xml:space="preserve"> 50                                             .                         </t>
  </si>
  <si>
    <t xml:space="preserve"> 45                                   ..       ...                        </t>
  </si>
  <si>
    <t xml:space="preserve"> 40              ..          .       ....      .*.                        </t>
  </si>
  <si>
    <t xml:space="preserve"> 35              ....       .*.      .**.      .*.        .               </t>
  </si>
  <si>
    <t xml:space="preserve"> 30              **..      ..*.      ****      .*..       *               </t>
  </si>
  <si>
    <t xml:space="preserve"> 25              ***.      .***.     ****.     **..      .*               </t>
  </si>
  <si>
    <t xml:space="preserve"> 20          .   ****..    .***.    .****.    .**...     .**        ..    </t>
  </si>
  <si>
    <t xml:space="preserve"> 15          ..  *****.   .*****    .****.    .***.*.    ***.       **    </t>
  </si>
  <si>
    <t xml:space="preserve"> 10      *   .. .******   .*****    .****.    .******.  .****     ..**.   </t>
  </si>
  <si>
    <t xml:space="preserve">  5     *****.. *******.  ******.   *******.  ********  *****     .***.   </t>
  </si>
  <si>
    <t>Sessions:  789 / 416 users</t>
  </si>
  <si>
    <t>Median session length:  50 minutes   (Avg hours used/seat:  20.96)</t>
  </si>
  <si>
    <t xml:space="preserve"> 24               .        ...       ..                                   </t>
  </si>
  <si>
    <t xml:space="preserve"> 21               ..       ...       ....      ...                        </t>
  </si>
  <si>
    <t xml:space="preserve"> 18              .*..      .**       ****.     ....       *.              </t>
  </si>
  <si>
    <t xml:space="preserve"> 15              .**.      ***       ****.    .***..     .*.              </t>
  </si>
  <si>
    <t xml:space="preserve"> 12              ***.      ***..     ****.    .*****.    .*.         .    </t>
  </si>
  <si>
    <t xml:space="preserve">  9       .      ****     .****.    .****.    .*****.    ***.       **.   </t>
  </si>
  <si>
    <t xml:space="preserve">  6     .**     .****..   .*****    .****.    .******.  .****      .***   </t>
  </si>
  <si>
    <t xml:space="preserve">  3    ****.    *******.  .******.  .*******  ********  .****      .***   </t>
  </si>
  <si>
    <t>Sessions:  1364 / 674 users</t>
  </si>
  <si>
    <t>Maximum simultaneous sessions: 43 / 48 seats.</t>
  </si>
  <si>
    <t>Median session length:  40 minutes   (Avg hours used/seat:  16.19)</t>
  </si>
  <si>
    <t xml:space="preserve"> 40                                    ..                                 </t>
  </si>
  <si>
    <t xml:space="preserve"> 35               ..         .        ...        .        .               </t>
  </si>
  <si>
    <t xml:space="preserve"> 30              ...*        *       .***.     ....       .               </t>
  </si>
  <si>
    <t xml:space="preserve"> 25              .*.*      ..*.      ****.     .*...     .*.              </t>
  </si>
  <si>
    <t xml:space="preserve"> 20              ****      .***      ****.     **.**     .**.             </t>
  </si>
  <si>
    <t xml:space="preserve"> 15              ****.     .****     ****.    .*****     ***.             </t>
  </si>
  <si>
    <t xml:space="preserve"> 10       .      *****.   .*****    .****.    .*****.    ****        *.   </t>
  </si>
  <si>
    <t xml:space="preserve">  5     ..**.   .******.  ******    *****...  *******.  .****       .**   </t>
  </si>
  <si>
    <t>Sessions:  21 / 12 users</t>
  </si>
  <si>
    <t>Median session length:  18 minutes   (Avg hours used/seat:   4.25)</t>
  </si>
  <si>
    <t xml:space="preserve">  1             .....       ...   .  ***.       ..*.    ...               </t>
  </si>
  <si>
    <t>Sessions:  394 / 164 users</t>
  </si>
  <si>
    <t>Median session length:  3 minutes   (Avg hours used/seat:   1.87)</t>
  </si>
  <si>
    <t xml:space="preserve">  7               .        .                                              </t>
  </si>
  <si>
    <t xml:space="preserve">  6               .        ...                                            </t>
  </si>
  <si>
    <t xml:space="preserve">  5               .        ...                  ..         .              </t>
  </si>
  <si>
    <t xml:space="preserve">  4               . .      ....       .         ..         .              </t>
  </si>
  <si>
    <t xml:space="preserve">  3              .....     *..*     . ..       ..*..       .              </t>
  </si>
  <si>
    <t xml:space="preserve">  2             .**.*.*.   *****.   .....     ...**.    .....             </t>
  </si>
  <si>
    <t xml:space="preserve">  1    . *****. ********...*******..***** ..  *****...***..*.  .      . ..</t>
  </si>
  <si>
    <t>Sessions:  251 / 199 users</t>
  </si>
  <si>
    <t>Median session length:  75 minutes   (Avg hours used/seat:  13.93)</t>
  </si>
  <si>
    <t xml:space="preserve"> 14                       .....     . ...       ...     ....              </t>
  </si>
  <si>
    <t xml:space="preserve"> 12                       ..*..     ....*     ..*..     ....              </t>
  </si>
  <si>
    <t xml:space="preserve"> 10                       ..*..     ....*     ..*..     ....              </t>
  </si>
  <si>
    <t xml:space="preserve">  8                       ..*..     ....*     ..*..     ....              </t>
  </si>
  <si>
    <t xml:space="preserve">  6                       .**..     ....*     ..*..     ....              </t>
  </si>
  <si>
    <t xml:space="preserve">  4                       .**..     ..*.*     ..*..     .*..              </t>
  </si>
  <si>
    <t xml:space="preserve">  2                 .     .**..     .****     .**..     .*.*.             </t>
  </si>
  <si>
    <t>Sessions:  146 / 107 users</t>
  </si>
  <si>
    <t>Median session length:  11 minutes   (Avg hours used/seat:   8.67)</t>
  </si>
  <si>
    <t xml:space="preserve">  6                         .         .*..      *.                        </t>
  </si>
  <si>
    <t xml:space="preserve">  5                        ...        .*.*      **                        </t>
  </si>
  <si>
    <t xml:space="preserve">  4                        .*.       .**.*     .**.                       </t>
  </si>
  <si>
    <t xml:space="preserve">  3                        .**.      .****     .**.                       </t>
  </si>
  <si>
    <t xml:space="preserve">  2                        .**.      .****     .**.                       </t>
  </si>
  <si>
    <t xml:space="preserve">  1               *.       ***.      *****     ****                       </t>
  </si>
  <si>
    <t>Sessions:  14 / 8 users</t>
  </si>
  <si>
    <t>Median session length:  181 minutes   (Avg hours used/seat:   3.01)</t>
  </si>
  <si>
    <t xml:space="preserve">  6               **                                                      </t>
  </si>
  <si>
    <t xml:space="preserve">  5               **                  .                                   </t>
  </si>
  <si>
    <t xml:space="preserve">  4               **                  *                                   </t>
  </si>
  <si>
    <t xml:space="preserve">  3               **  .               **                                  </t>
  </si>
  <si>
    <t xml:space="preserve">  1               *****.              **            .**.                  </t>
  </si>
  <si>
    <t>Sessions:  28 / 11 users</t>
  </si>
  <si>
    <t>Median session length:  130 minutes   (Avg hours used/seat:   5.77)</t>
  </si>
  <si>
    <t xml:space="preserve">  8                                   *.                                  </t>
  </si>
  <si>
    <t xml:space="preserve">  7               *.                  **                                  </t>
  </si>
  <si>
    <t xml:space="preserve">  2               **.                 **.                                 </t>
  </si>
  <si>
    <t xml:space="preserve">  1               *** *     *.**      *****.    ..        .*        .**   </t>
  </si>
  <si>
    <t>Sessions:  173 / 109 users</t>
  </si>
  <si>
    <t>Median session length:  2 minutes   (Avg hours used/seat:   3.17)</t>
  </si>
  <si>
    <t xml:space="preserve">  2              ....      .                   .*.*     ....              </t>
  </si>
  <si>
    <t xml:space="preserve">  1       ..   ..**..    ..*....    .......   .****..  .**...             </t>
  </si>
  <si>
    <t>Median session length:  2 minutes   (Avg hours used/seat:   0.22)</t>
  </si>
  <si>
    <t xml:space="preserve">  2                                 .   .                                 </t>
  </si>
  <si>
    <t xml:space="preserve">  1               . .               ... .                                 </t>
  </si>
  <si>
    <t>Sessions:  50 / 12 users</t>
  </si>
  <si>
    <t>Median session length:  4 minutes   (Avg hours used/seat:   0.56)</t>
  </si>
  <si>
    <t xml:space="preserve">  5             .**.         .****. .                                     </t>
  </si>
  <si>
    <t xml:space="preserve">  4             .**.         .****. .   .                                 </t>
  </si>
  <si>
    <t xml:space="preserve">  3             .**.         .****. .   .       .                         </t>
  </si>
  <si>
    <t xml:space="preserve">  2             .**.         .****. ..  .       ..                        </t>
  </si>
  <si>
    <t xml:space="preserve">  1             .**.      .. *****. ... .     ****.                       </t>
  </si>
  <si>
    <t>Sessions:  218 / 111 users</t>
  </si>
  <si>
    <t>Maximum simultaneous sessions: 13 / 23 seats.</t>
  </si>
  <si>
    <t>Median session length:  17 minutes   (Avg hours used/seat:   2.21)</t>
  </si>
  <si>
    <t xml:space="preserve"> 12                                  .                                    </t>
  </si>
  <si>
    <t xml:space="preserve"> 10                                  .                                    </t>
  </si>
  <si>
    <t xml:space="preserve">  8                                  *          .         ..              </t>
  </si>
  <si>
    <t xml:space="preserve">  6              .                   *..     . ...        ..              </t>
  </si>
  <si>
    <t xml:space="preserve">  4              ..        ....     .***.. . ..*..        *.              </t>
  </si>
  <si>
    <t xml:space="preserve">  2              **.*     .****     *****.**..***..     ..**              </t>
  </si>
  <si>
    <t xml:space="preserve">  1            .*****                                                     </t>
  </si>
  <si>
    <t>Median session length:  85 minutes   (Avg hours used/seat:   0.71)</t>
  </si>
  <si>
    <t xml:space="preserve">  2                                   *.                                  </t>
  </si>
  <si>
    <t xml:space="preserve">  1                                   *.                                  </t>
  </si>
  <si>
    <t>Median session length:  14 minutes   (Avg hours used/seat:   0.72)</t>
  </si>
  <si>
    <t xml:space="preserve">  1                                  ..       ..           .              </t>
  </si>
  <si>
    <t>Sessions:  401 / 93 users</t>
  </si>
  <si>
    <t>Median session length:  1 minutes   (Avg hours used/seat:   2.33)</t>
  </si>
  <si>
    <t xml:space="preserve">  7              ..                                                       </t>
  </si>
  <si>
    <t xml:space="preserve">  6              .. .      .  .                   .                       </t>
  </si>
  <si>
    <t xml:space="preserve">  5              ....      ....     .. .          .                       </t>
  </si>
  <si>
    <t xml:space="preserve">  4             .....      .*.. .   ....          .       .               </t>
  </si>
  <si>
    <t xml:space="preserve">  3             .****.    .**** .   ...*...  .......     .*.              </t>
  </si>
  <si>
    <t xml:space="preserve">  2    ..       .*******. .*****..  .***..** ..**...     .*..        .    </t>
  </si>
  <si>
    <t xml:space="preserve">  1    ..      .*********..*******. .*********.****... ..***.       .* .  </t>
  </si>
  <si>
    <t>Sessions:  32 / 13 users</t>
  </si>
  <si>
    <t>Maximum simultaneous sessions: 5 / 8 seats.</t>
  </si>
  <si>
    <t>Median session length:  6 minutes   (Avg hours used/seat:   0.70)</t>
  </si>
  <si>
    <t xml:space="preserve">  5                            ..                                         </t>
  </si>
  <si>
    <t xml:space="preserve">  4                            ..                                         </t>
  </si>
  <si>
    <t xml:space="preserve">  3                          . ..      .                   .              </t>
  </si>
  <si>
    <t xml:space="preserve">  2                          ***.      *  .      ..        *****.         </t>
  </si>
  <si>
    <t xml:space="preserve">  1                          ***.     .*  .      *****.    *****.         </t>
  </si>
  <si>
    <t>Sessions:  156 / 95 users</t>
  </si>
  <si>
    <t>Median session length:  5 minutes   (Avg hours used/seat:  12.12)</t>
  </si>
  <si>
    <t xml:space="preserve">  1              ..*...  .*****.. ..*****.. ...*******...***..       ..   </t>
  </si>
  <si>
    <t>Median session length:  25 minutes   (Avg hours used/seat:   0.42)</t>
  </si>
  <si>
    <t xml:space="preserve">  1               .        .                                              </t>
  </si>
  <si>
    <t>Sessions:  59 / 51 users</t>
  </si>
  <si>
    <t>Median session length:  19 minutes   (Avg hours used/seat:  13.00)</t>
  </si>
  <si>
    <t xml:space="preserve">  2                . *     .....    . ...  .             .                </t>
  </si>
  <si>
    <t xml:space="preserve">  1              *.****.  .**.**    .****. .   .**.  ..  ...       . ...  </t>
  </si>
  <si>
    <t>Sessions:  191 / 78 users</t>
  </si>
  <si>
    <t>Maximum simultaneous sessions: 19 / 26 seats.</t>
  </si>
  <si>
    <t>Median session length:  15 minutes   (Avg hours used/seat:   2.49)</t>
  </si>
  <si>
    <t xml:space="preserve"> 18                  .                                                    </t>
  </si>
  <si>
    <t xml:space="preserve"> 16                  .                                                    </t>
  </si>
  <si>
    <t xml:space="preserve"> 14                  .                                                    </t>
  </si>
  <si>
    <t xml:space="preserve"> 10              .   .                                                    </t>
  </si>
  <si>
    <t xml:space="preserve">  8              .   *                                                    </t>
  </si>
  <si>
    <t xml:space="preserve">  6              ..  *                .                  .                </t>
  </si>
  <si>
    <t xml:space="preserve">  4              ....*.     ...      .. . .     .       .**..             </t>
  </si>
  <si>
    <t xml:space="preserve">  2      .       .*.***   ..**..     **.*.*.  ..*...    ******            </t>
  </si>
  <si>
    <t>Sessions:  845 / 250 users</t>
  </si>
  <si>
    <t>Maximum simultaneous sessions: 46 / 49 seats.</t>
  </si>
  <si>
    <t>Median session length:  59 minutes   (Avg hours used/seat:  13.78)</t>
  </si>
  <si>
    <t xml:space="preserve"> 45                                             .                         </t>
  </si>
  <si>
    <t xml:space="preserve"> 40              ..                             .                         </t>
  </si>
  <si>
    <t xml:space="preserve"> 35              *..                            .                         </t>
  </si>
  <si>
    <t xml:space="preserve"> 30              **.          ..        .       *.                        </t>
  </si>
  <si>
    <t xml:space="preserve"> 25              **.          ..       ...      *.          .             </t>
  </si>
  <si>
    <t xml:space="preserve"> 20              **..       ...*      .**.      *.        .**             </t>
  </si>
  <si>
    <t xml:space="preserve"> 15             .***.     . ****      .**.      *...      .**.      . ..  </t>
  </si>
  <si>
    <t xml:space="preserve"> 10             .****     ..****     ****.     .****     *****     .****  </t>
  </si>
  <si>
    <t xml:space="preserve">  5             .*****.   .*****..  .****..   .******   .*****.   .*****. </t>
  </si>
  <si>
    <t>Sessions:  116 / 60 users</t>
  </si>
  <si>
    <t>Median session length:  30 minutes   (Avg hours used/seat:   3.75)</t>
  </si>
  <si>
    <t xml:space="preserve"> 10                        .                   ..                         </t>
  </si>
  <si>
    <t xml:space="preserve">  8                        .                   .*                         </t>
  </si>
  <si>
    <t xml:space="preserve">  6               .        .                   .*.                        </t>
  </si>
  <si>
    <t xml:space="preserve">  4               *        * .                 .*..                       </t>
  </si>
  <si>
    <t xml:space="preserve">  2    .**.      .*..     *****.  ..*... ..    ******    *.               </t>
  </si>
  <si>
    <t>Sessions:  642 / 430 users</t>
  </si>
  <si>
    <t>Median session length:  19 minutes   (Avg hours used/seat:  22.76)</t>
  </si>
  <si>
    <t xml:space="preserve">  8              ...      ...*.     .*....                                </t>
  </si>
  <si>
    <t xml:space="preserve">  7              **...    .***..    .*.**. .  ..*...     ***..            </t>
  </si>
  <si>
    <t xml:space="preserve">  6              **..*    .*****    .****. . ..**.*.    .****.            </t>
  </si>
  <si>
    <t xml:space="preserve">  5             .*****.   ******    *****. . .***.**    .****..       ..  </t>
  </si>
  <si>
    <t xml:space="preserve">  4        ..   .******   ******    ******.. .******    .*****.       .*. </t>
  </si>
  <si>
    <t xml:space="preserve">  3        ..   .******. .******   .******.. .******    *******       *** </t>
  </si>
  <si>
    <t xml:space="preserve">  2     . ...  .*******. .******   .*******. .******.   *******.     .***.</t>
  </si>
  <si>
    <t xml:space="preserve">  1    .*..***..*******. .******.  .*******. .******.. .********* ...****.</t>
  </si>
  <si>
    <t>Sessions:  622 / 382 users</t>
  </si>
  <si>
    <t>Median session length:  27 minutes   (Avg hours used/seat:  18.77)</t>
  </si>
  <si>
    <t xml:space="preserve"> 12                        ..         ...                  .              </t>
  </si>
  <si>
    <t xml:space="preserve"> 10              ....     ..*..      .*.*      .....     ...              </t>
  </si>
  <si>
    <t xml:space="preserve">  8              ****     .***..    .****.    .****.     .**              </t>
  </si>
  <si>
    <t xml:space="preserve">  6             .****.    .****.    .****.    .****.    .***.             </t>
  </si>
  <si>
    <t xml:space="preserve">  4       .     .*****.   ******   .*****.    .****.    .***..       . .. </t>
  </si>
  <si>
    <t xml:space="preserve">  2      **.    ******.   *******. .******.   ******    *****.      .**** </t>
  </si>
  <si>
    <t>Sessions:  2657 / 1510 users</t>
  </si>
  <si>
    <t>Median session length:  18 minutes   (Avg hours used/seat:  28.03)</t>
  </si>
  <si>
    <t xml:space="preserve"> 27               .                                                       </t>
  </si>
  <si>
    <t xml:space="preserve"> 24    *.        ..  .    .....     ......    .    .    .....             </t>
  </si>
  <si>
    <t xml:space="preserve"> 21    *.       .**...    .****.    .*.**.    ......    .****             </t>
  </si>
  <si>
    <t xml:space="preserve"> 18    *.       .**.*..   .*****    .****.    ***.**    .****.      . ..  </t>
  </si>
  <si>
    <t xml:space="preserve"> 15    *..      .*****.   .*****    *****.    ******    *****.      ....  </t>
  </si>
  <si>
    <t xml:space="preserve"> 12    *....    .******   ******    *****..   ******.  .*****.      ****  </t>
  </si>
  <si>
    <t xml:space="preserve">  9    *.**.   .*******  .******   .*****.*. .*******  .******.     ****.*</t>
  </si>
  <si>
    <t xml:space="preserve">  6    ****..  .*******. .******.. .******** .*******. .*******    .******</t>
  </si>
  <si>
    <t xml:space="preserve">  3   .******. .******** *********.*********.********. ********.  .*******</t>
  </si>
  <si>
    <t>Median session length:  3 minutes   (Avg hours used/seat:   0.04)</t>
  </si>
  <si>
    <t xml:space="preserve">  1                                  ..          .                        </t>
  </si>
  <si>
    <t>Sessions:  119 / 62 users</t>
  </si>
  <si>
    <t>Median session length:  10 minutes   (Avg hours used/seat:  11.56)</t>
  </si>
  <si>
    <t xml:space="preserve">  2      .  ..   ..  ..    . .. .*.            .. .**.             **...  </t>
  </si>
  <si>
    <t xml:space="preserve">  1   . .*....  .**..**.  .....***. ......*.  .**.***. .* .*..    .******.</t>
  </si>
  <si>
    <t>Sessions:  401 / 223 users</t>
  </si>
  <si>
    <t>Median session length:  11 minutes   (Avg hours used/seat:  14.99)</t>
  </si>
  <si>
    <t xml:space="preserve">  4     ....     .     .  .   ....   . .   .. ..    ..     ..             </t>
  </si>
  <si>
    <t xml:space="preserve">  3   .***..     . .....  .. ..***  ...*..*.. ... ..**   .*.*.  .   ....  </t>
  </si>
  <si>
    <t xml:space="preserve">  2   .*****...  *.****. .....****. .*.*****. .....*** ...*.*....  ..*... </t>
  </si>
  <si>
    <t xml:space="preserve">  1   ********. .*******..***.****..********. ********...*******..*****...</t>
  </si>
  <si>
    <t>Sessions:  180 / 127 users</t>
  </si>
  <si>
    <t>Median session length:  120 minutes   (Avg hours used/seat:  13.75)</t>
  </si>
  <si>
    <t xml:space="preserve"> 16                  *       *.*         ..                               </t>
  </si>
  <si>
    <t xml:space="preserve"> 14                 .*.      ***         *.                               </t>
  </si>
  <si>
    <t xml:space="preserve"> 12                *.*.      ***     *.  *.                               </t>
  </si>
  <si>
    <t xml:space="preserve"> 10               .*.*.      ***.    *.  *.                               </t>
  </si>
  <si>
    <t xml:space="preserve">  8              ..*.*.      ***.    *.  *.        .       .              </t>
  </si>
  <si>
    <t xml:space="preserve">  6              ..*.*.      ***.    *.  *.        ..     .*              </t>
  </si>
  <si>
    <t xml:space="preserve">  4              *.*.*.      ****.   *.  **    . . .*     .*.             </t>
  </si>
  <si>
    <t xml:space="preserve">  2              ******    . *****. .***.**.   *.*.**     ******.         </t>
  </si>
  <si>
    <t>Sessions:  96 / 53 users</t>
  </si>
  <si>
    <t>Maximum simultaneous sessions: 13 / 20 seats.</t>
  </si>
  <si>
    <t>Median session length:  57 minutes   (Avg hours used/seat:   4.33)</t>
  </si>
  <si>
    <t xml:space="preserve"> 12                                                 .    *                </t>
  </si>
  <si>
    <t xml:space="preserve"> 10                                                 *    *                </t>
  </si>
  <si>
    <t xml:space="preserve">  8                                                .*    *                </t>
  </si>
  <si>
    <t xml:space="preserve">  6                                   .            .*    *.               </t>
  </si>
  <si>
    <t xml:space="preserve">  4                  .                ..           **.   *. ...           </t>
  </si>
  <si>
    <t xml:space="preserve">  2               .  **              .**...        ***  .*..*..           </t>
  </si>
  <si>
    <t>Sessions:  205 / 104 users</t>
  </si>
  <si>
    <t>Median session length:  73 minutes   (Avg hours used/seat:  15.51)</t>
  </si>
  <si>
    <t xml:space="preserve"> 14                            ..        .         ..    .                </t>
  </si>
  <si>
    <t xml:space="preserve"> 12                  .         ..        ..        *.    .                </t>
  </si>
  <si>
    <t xml:space="preserve"> 10                  .*        .*       .*.        **   ..                </t>
  </si>
  <si>
    <t xml:space="preserve">  8                  **        **       .*.      ..**   .*                </t>
  </si>
  <si>
    <t xml:space="preserve">  6                  **      ..**       ***      .***.  .*                </t>
  </si>
  <si>
    <t xml:space="preserve">  4                  **.     ..**.   .  ***    . .****  ** .              </t>
  </si>
  <si>
    <t xml:space="preserve">  2              .   **.   . .***.  .*.****.   **.****..**.***    .*. **  </t>
  </si>
  <si>
    <t>Median session length:  67 minutes   (Avg hours used/seat:   6.16)</t>
  </si>
  <si>
    <t xml:space="preserve">  4                ..                                                     </t>
  </si>
  <si>
    <t xml:space="preserve">  3              . ..                  ...               .                </t>
  </si>
  <si>
    <t xml:space="preserve">  2              .**.                *.*..        ...    *.               </t>
  </si>
  <si>
    <t xml:space="preserve">  1              .**.      ..  **.  .******    ..****   .*.               </t>
  </si>
  <si>
    <t>Median session length:  30 minutes   (Avg hours used/seat:   5.09)</t>
  </si>
  <si>
    <t xml:space="preserve">  2                                                           .           </t>
  </si>
  <si>
    <t xml:space="preserve">  1                  ****             .                       .***        </t>
  </si>
  <si>
    <t>Median session length:  105 minutes   (Avg hours used/seat:   2.84)</t>
  </si>
  <si>
    <t xml:space="preserve">  2                                     *                                 </t>
  </si>
  <si>
    <t xml:space="preserve">  1                          .*      .* *.       *.                       </t>
  </si>
  <si>
    <t>Median session length:  33 minutes   (Avg hours used/seat:   0.60)</t>
  </si>
  <si>
    <t xml:space="preserve">  1                ..                   .     .                           </t>
  </si>
  <si>
    <t>Median session length:  100 minutes   (Avg hours used/seat:   6.37)</t>
  </si>
  <si>
    <t xml:space="preserve">  2                        ...*      *.          .                        </t>
  </si>
  <si>
    <t xml:space="preserve">  1                        **.*      **.         ..                       </t>
  </si>
  <si>
    <t>Median session length:  51 minutes   (Avg hours used/seat:   2.80)</t>
  </si>
  <si>
    <t xml:space="preserve">  1                         *****.              .*                    .   </t>
  </si>
  <si>
    <t>Median session length:  6 minutes   (Avg hours used/seat:   0.25)</t>
  </si>
  <si>
    <t xml:space="preserve">  3                                   ..                                  </t>
  </si>
  <si>
    <t xml:space="preserve">  1                .                  **                                  </t>
  </si>
  <si>
    <t xml:space="preserve">  1                ..                                                     </t>
  </si>
  <si>
    <t>Median session length:  52 minutes   (Avg hours used/seat:   0.87)</t>
  </si>
  <si>
    <t xml:space="preserve">  1                                             .       .*****            </t>
  </si>
  <si>
    <t>Sessions:  46 / 31 users</t>
  </si>
  <si>
    <t>Median session length:  82 minutes   (Avg hours used/seat:   5.27)</t>
  </si>
  <si>
    <t xml:space="preserve">  7                 .        ..                                           </t>
  </si>
  <si>
    <t xml:space="preserve">  6                 *        ..         .         .                       </t>
  </si>
  <si>
    <t xml:space="preserve">  5                 *        ..         .         .                       </t>
  </si>
  <si>
    <t xml:space="preserve">  4                 *        ..        .*        ..       ..              </t>
  </si>
  <si>
    <t xml:space="preserve">  3                .*        .*       .**        ..       ..          .*. </t>
  </si>
  <si>
    <t xml:space="preserve">  2                .*        .*       ***        .*.     ...          .*. </t>
  </si>
  <si>
    <t xml:space="preserve">  1                .*      ..**     *****       .**.  .  **...        .*. </t>
  </si>
  <si>
    <t>Sessions:  47 / 29 users</t>
  </si>
  <si>
    <t>Median session length:  80 minutes   (Avg hours used/seat:   6.48)</t>
  </si>
  <si>
    <t xml:space="preserve">  7                 .        ..         .                                 </t>
  </si>
  <si>
    <t xml:space="preserve">  6                 *        ..        .*                                 </t>
  </si>
  <si>
    <t xml:space="preserve">  5                 *        ..        .*                            .    </t>
  </si>
  <si>
    <t xml:space="preserve">  4                 *        ..        **       .                    ..   </t>
  </si>
  <si>
    <t xml:space="preserve">  3                 *       .**       ***       *.. .     .          *.   </t>
  </si>
  <si>
    <t xml:space="preserve">  2                .*       ***       ***       *****     .          **.  </t>
  </si>
  <si>
    <t xml:space="preserve">  1              ..**       ***       ****      ******.  ...*       .***. </t>
  </si>
  <si>
    <t>Median session length:  56 minutes   (Avg hours used/seat:   0.62)</t>
  </si>
  <si>
    <t xml:space="preserve">  2                                               .  *.                   </t>
  </si>
  <si>
    <t xml:space="preserve">  1                .        .                 ..  .  *.     *.        **. </t>
  </si>
  <si>
    <t>Sessions:  31 / 13 users</t>
  </si>
  <si>
    <t>Median session length:  7 minutes   (Avg hours used/seat:   3.03)</t>
  </si>
  <si>
    <t xml:space="preserve">  1             ....*.   .*....    . .**.    .... .                       </t>
  </si>
  <si>
    <t xml:space="preserve">  Sun Dec  1   </t>
  </si>
  <si>
    <t xml:space="preserve">  Sun Dec  8   </t>
  </si>
  <si>
    <t xml:space="preserve">  Sun Dec 15   </t>
  </si>
  <si>
    <t xml:space="preserve">  Sun Dec 22   </t>
  </si>
  <si>
    <t xml:space="preserve">  Sun Nov 10   </t>
  </si>
  <si>
    <t xml:space="preserve">  Sun Nov 17   </t>
  </si>
  <si>
    <t xml:space="preserve">  Sun Nov 24   </t>
  </si>
  <si>
    <t xml:space="preserve">  Sun Oct  6   </t>
  </si>
  <si>
    <t xml:space="preserve">  Sun Oct 13   </t>
  </si>
  <si>
    <t xml:space="preserve">  Sun Oct 20   </t>
  </si>
  <si>
    <t xml:space="preserve">  Sun Oct 27   </t>
  </si>
  <si>
    <t xml:space="preserve">  Sun Sep 29   </t>
  </si>
  <si>
    <t xml:space="preserve">  Sun Nov  3 </t>
  </si>
  <si>
    <t>Hours Use</t>
  </si>
  <si>
    <t>Hours Possible</t>
  </si>
  <si>
    <t>% Time Utilized</t>
  </si>
  <si>
    <t>Totals</t>
  </si>
  <si>
    <t>Finals</t>
  </si>
  <si>
    <t>Key</t>
  </si>
  <si>
    <t>Innacurate</t>
  </si>
  <si>
    <t>Top Simul</t>
  </si>
  <si>
    <t>Year Total</t>
  </si>
  <si>
    <t>totals</t>
  </si>
  <si>
    <t>BLB</t>
  </si>
  <si>
    <t>BLB mac</t>
  </si>
  <si>
    <t>BLB GL</t>
  </si>
  <si>
    <t>G1SW</t>
  </si>
  <si>
    <t>G1T</t>
  </si>
  <si>
    <t>G1W</t>
  </si>
  <si>
    <t>G1W mac</t>
  </si>
  <si>
    <t>G 2095</t>
  </si>
  <si>
    <t>G2E</t>
  </si>
  <si>
    <t>G2W</t>
  </si>
  <si>
    <t>Notes</t>
  </si>
  <si>
    <t>Extended hours, likely comparable to G2W during regular hours</t>
  </si>
  <si>
    <t>Graduate Lounge</t>
  </si>
  <si>
    <t>16 computers removed from tunnel</t>
  </si>
  <si>
    <t>6 day week</t>
  </si>
  <si>
    <t>5 day week</t>
  </si>
  <si>
    <t>Extended hours</t>
  </si>
  <si>
    <t>Computers added this week? Or lots fixed?</t>
  </si>
  <si>
    <t>Key (ACMS Labels)</t>
  </si>
  <si>
    <t>6 day week (V day)</t>
  </si>
  <si>
    <t>ACMS Supplied Data</t>
  </si>
  <si>
    <t>5 day week (tg)</t>
  </si>
  <si>
    <t>Extended hours makes this 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</si>
</sst>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0.00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31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18" fontId="0" fillId="0" borderId="0" xfId="0" applyNumberFormat="1"/>
    <xf numFmtId="9" fontId="0" fillId="0" borderId="0" xfId="42" applyFont="1"/>
    <xf numFmtId="164" fontId="0" fillId="0" borderId="0" xfId="42" applyNumberFormat="1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6" fillId="0" borderId="0" xfId="0" applyFont="1"/>
    <xf numFmtId="0" fontId="16" fillId="0" borderId="0" xfId="0" applyFont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0" fontId="0" fillId="0" borderId="16" xfId="0" applyBorder="1"/>
    <xf numFmtId="9" fontId="0" fillId="0" borderId="16" xfId="42" applyFont="1" applyBorder="1"/>
    <xf numFmtId="164" fontId="0" fillId="0" borderId="16" xfId="42" applyNumberFormat="1" applyFont="1" applyBorder="1"/>
    <xf numFmtId="0" fontId="0" fillId="40" borderId="16" xfId="0" applyFill="1" applyBorder="1"/>
    <xf numFmtId="9" fontId="0" fillId="40" borderId="16" xfId="42" applyFont="1" applyFill="1" applyBorder="1"/>
    <xf numFmtId="164" fontId="0" fillId="40" borderId="16" xfId="42" applyNumberFormat="1" applyFont="1" applyFill="1" applyBorder="1"/>
    <xf numFmtId="0" fontId="0" fillId="39" borderId="16" xfId="0" applyFill="1" applyBorder="1"/>
    <xf numFmtId="9" fontId="0" fillId="39" borderId="16" xfId="42" applyFont="1" applyFill="1" applyBorder="1"/>
    <xf numFmtId="164" fontId="0" fillId="39" borderId="16" xfId="42" applyNumberFormat="1" applyFont="1" applyFill="1" applyBorder="1"/>
    <xf numFmtId="0" fontId="0" fillId="41" borderId="16" xfId="0" applyFill="1" applyBorder="1"/>
    <xf numFmtId="9" fontId="0" fillId="41" borderId="16" xfId="42" applyFont="1" applyFill="1" applyBorder="1"/>
    <xf numFmtId="164" fontId="0" fillId="41" borderId="16" xfId="42" applyNumberFormat="1" applyFont="1" applyFill="1" applyBorder="1"/>
    <xf numFmtId="0" fontId="0" fillId="42" borderId="16" xfId="0" applyFill="1" applyBorder="1"/>
    <xf numFmtId="9" fontId="0" fillId="42" borderId="16" xfId="42" applyFont="1" applyFill="1" applyBorder="1"/>
    <xf numFmtId="164" fontId="0" fillId="42" borderId="16" xfId="42" applyNumberFormat="1" applyFont="1" applyFill="1" applyBorder="1"/>
    <xf numFmtId="0" fontId="0" fillId="35" borderId="16" xfId="0" applyFill="1" applyBorder="1"/>
    <xf numFmtId="9" fontId="0" fillId="35" borderId="16" xfId="42" applyFont="1" applyFill="1" applyBorder="1"/>
    <xf numFmtId="164" fontId="0" fillId="35" borderId="16" xfId="42" applyNumberFormat="1" applyFont="1" applyFill="1" applyBorder="1"/>
    <xf numFmtId="0" fontId="0" fillId="38" borderId="16" xfId="0" applyFill="1" applyBorder="1"/>
    <xf numFmtId="9" fontId="0" fillId="38" borderId="16" xfId="42" applyFont="1" applyFill="1" applyBorder="1"/>
    <xf numFmtId="164" fontId="0" fillId="38" borderId="16" xfId="42" applyNumberFormat="1" applyFont="1" applyFill="1" applyBorder="1"/>
    <xf numFmtId="0" fontId="0" fillId="37" borderId="16" xfId="0" applyFill="1" applyBorder="1"/>
    <xf numFmtId="9" fontId="0" fillId="37" borderId="16" xfId="42" applyFont="1" applyFill="1" applyBorder="1"/>
    <xf numFmtId="164" fontId="0" fillId="37" borderId="16" xfId="42" applyNumberFormat="1" applyFont="1" applyFill="1" applyBorder="1"/>
    <xf numFmtId="0" fontId="0" fillId="36" borderId="16" xfId="0" applyFill="1" applyBorder="1"/>
    <xf numFmtId="9" fontId="0" fillId="36" borderId="16" xfId="42" applyFont="1" applyFill="1" applyBorder="1"/>
    <xf numFmtId="164" fontId="0" fillId="36" borderId="16" xfId="42" applyNumberFormat="1" applyFont="1" applyFill="1" applyBorder="1"/>
    <xf numFmtId="0" fontId="0" fillId="45" borderId="16" xfId="0" applyFill="1" applyBorder="1"/>
    <xf numFmtId="9" fontId="0" fillId="45" borderId="16" xfId="42" applyFont="1" applyFill="1" applyBorder="1"/>
    <xf numFmtId="164" fontId="0" fillId="45" borderId="16" xfId="42" applyNumberFormat="1" applyFont="1" applyFill="1" applyBorder="1"/>
    <xf numFmtId="0" fontId="0" fillId="50" borderId="16" xfId="0" applyFill="1" applyBorder="1"/>
    <xf numFmtId="9" fontId="0" fillId="50" borderId="16" xfId="42" applyFont="1" applyFill="1" applyBorder="1"/>
    <xf numFmtId="164" fontId="0" fillId="50" borderId="16" xfId="42" applyNumberFormat="1" applyFont="1" applyFill="1" applyBorder="1"/>
    <xf numFmtId="0" fontId="16" fillId="51" borderId="16" xfId="0" applyFont="1" applyFill="1" applyBorder="1"/>
    <xf numFmtId="9" fontId="16" fillId="51" borderId="16" xfId="42" applyNumberFormat="1" applyFont="1" applyFill="1" applyBorder="1"/>
    <xf numFmtId="165" fontId="16" fillId="51" borderId="16" xfId="0" applyNumberFormat="1" applyFont="1" applyFill="1" applyBorder="1"/>
    <xf numFmtId="164" fontId="16" fillId="51" borderId="16" xfId="42" applyNumberFormat="1" applyFont="1" applyFill="1" applyBorder="1"/>
    <xf numFmtId="0" fontId="16" fillId="54" borderId="16" xfId="0" applyFont="1" applyFill="1" applyBorder="1"/>
    <xf numFmtId="9" fontId="16" fillId="54" borderId="16" xfId="42" applyNumberFormat="1" applyFont="1" applyFill="1" applyBorder="1"/>
    <xf numFmtId="165" fontId="16" fillId="54" borderId="16" xfId="0" applyNumberFormat="1" applyFont="1" applyFill="1" applyBorder="1"/>
    <xf numFmtId="164" fontId="16" fillId="54" borderId="16" xfId="42" applyNumberFormat="1" applyFont="1" applyFill="1" applyBorder="1"/>
    <xf numFmtId="0" fontId="16" fillId="49" borderId="16" xfId="0" applyFont="1" applyFill="1" applyBorder="1"/>
    <xf numFmtId="9" fontId="16" fillId="49" borderId="16" xfId="42" applyNumberFormat="1" applyFont="1" applyFill="1" applyBorder="1"/>
    <xf numFmtId="165" fontId="16" fillId="49" borderId="16" xfId="0" applyNumberFormat="1" applyFont="1" applyFill="1" applyBorder="1"/>
    <xf numFmtId="164" fontId="16" fillId="49" borderId="16" xfId="42" applyNumberFormat="1" applyFont="1" applyFill="1" applyBorder="1"/>
    <xf numFmtId="0" fontId="16" fillId="48" borderId="16" xfId="0" applyFont="1" applyFill="1" applyBorder="1"/>
    <xf numFmtId="9" fontId="16" fillId="48" borderId="16" xfId="42" applyNumberFormat="1" applyFont="1" applyFill="1" applyBorder="1"/>
    <xf numFmtId="165" fontId="16" fillId="48" borderId="16" xfId="0" applyNumberFormat="1" applyFont="1" applyFill="1" applyBorder="1"/>
    <xf numFmtId="164" fontId="16" fillId="48" borderId="16" xfId="42" applyNumberFormat="1" applyFont="1" applyFill="1" applyBorder="1"/>
    <xf numFmtId="0" fontId="16" fillId="47" borderId="16" xfId="0" applyFont="1" applyFill="1" applyBorder="1"/>
    <xf numFmtId="9" fontId="16" fillId="47" borderId="16" xfId="42" applyNumberFormat="1" applyFont="1" applyFill="1" applyBorder="1"/>
    <xf numFmtId="165" fontId="16" fillId="47" borderId="16" xfId="0" applyNumberFormat="1" applyFont="1" applyFill="1" applyBorder="1"/>
    <xf numFmtId="164" fontId="16" fillId="47" borderId="16" xfId="42" applyNumberFormat="1" applyFont="1" applyFill="1" applyBorder="1"/>
    <xf numFmtId="0" fontId="16" fillId="46" borderId="16" xfId="0" applyFont="1" applyFill="1" applyBorder="1"/>
    <xf numFmtId="9" fontId="16" fillId="46" borderId="16" xfId="42" applyNumberFormat="1" applyFont="1" applyFill="1" applyBorder="1"/>
    <xf numFmtId="165" fontId="16" fillId="46" borderId="16" xfId="0" applyNumberFormat="1" applyFont="1" applyFill="1" applyBorder="1"/>
    <xf numFmtId="164" fontId="16" fillId="46" borderId="16" xfId="42" applyNumberFormat="1" applyFont="1" applyFill="1" applyBorder="1"/>
    <xf numFmtId="0" fontId="16" fillId="53" borderId="16" xfId="0" applyFont="1" applyFill="1" applyBorder="1"/>
    <xf numFmtId="9" fontId="16" fillId="53" borderId="16" xfId="42" applyNumberFormat="1" applyFont="1" applyFill="1" applyBorder="1"/>
    <xf numFmtId="165" fontId="16" fillId="53" borderId="16" xfId="0" applyNumberFormat="1" applyFont="1" applyFill="1" applyBorder="1"/>
    <xf numFmtId="164" fontId="16" fillId="53" borderId="16" xfId="42" applyNumberFormat="1" applyFont="1" applyFill="1" applyBorder="1"/>
    <xf numFmtId="0" fontId="16" fillId="44" borderId="16" xfId="0" applyFont="1" applyFill="1" applyBorder="1"/>
    <xf numFmtId="9" fontId="16" fillId="44" borderId="16" xfId="42" applyNumberFormat="1" applyFont="1" applyFill="1" applyBorder="1"/>
    <xf numFmtId="165" fontId="16" fillId="44" borderId="16" xfId="0" applyNumberFormat="1" applyFont="1" applyFill="1" applyBorder="1"/>
    <xf numFmtId="164" fontId="16" fillId="44" borderId="16" xfId="42" applyNumberFormat="1" applyFont="1" applyFill="1" applyBorder="1"/>
    <xf numFmtId="0" fontId="16" fillId="52" borderId="16" xfId="0" applyFont="1" applyFill="1" applyBorder="1"/>
    <xf numFmtId="9" fontId="16" fillId="52" borderId="16" xfId="42" applyNumberFormat="1" applyFont="1" applyFill="1" applyBorder="1"/>
    <xf numFmtId="165" fontId="16" fillId="52" borderId="16" xfId="0" applyNumberFormat="1" applyFont="1" applyFill="1" applyBorder="1"/>
    <xf numFmtId="164" fontId="16" fillId="52" borderId="16" xfId="42" applyNumberFormat="1" applyFont="1" applyFill="1" applyBorder="1"/>
    <xf numFmtId="0" fontId="16" fillId="50" borderId="16" xfId="0" applyFont="1" applyFill="1" applyBorder="1"/>
    <xf numFmtId="9" fontId="16" fillId="50" borderId="16" xfId="42" applyNumberFormat="1" applyFont="1" applyFill="1" applyBorder="1"/>
    <xf numFmtId="165" fontId="16" fillId="50" borderId="16" xfId="0" applyNumberFormat="1" applyFont="1" applyFill="1" applyBorder="1"/>
    <xf numFmtId="164" fontId="16" fillId="50" borderId="16" xfId="42" applyNumberFormat="1" applyFont="1" applyFill="1" applyBorder="1"/>
    <xf numFmtId="0" fontId="0" fillId="0" borderId="0" xfId="0" applyFill="1" applyAlignment="1"/>
    <xf numFmtId="164" fontId="16" fillId="43" borderId="15" xfId="42" applyNumberFormat="1" applyFont="1" applyFill="1" applyBorder="1"/>
    <xf numFmtId="0" fontId="0" fillId="0" borderId="0" xfId="0" applyFill="1" applyAlignment="1">
      <alignment horizontal="left"/>
    </xf>
    <xf numFmtId="0" fontId="0" fillId="38" borderId="0" xfId="0" applyFill="1" applyAlignment="1">
      <alignment horizontal="center"/>
    </xf>
    <xf numFmtId="0" fontId="0" fillId="0" borderId="0" xfId="0" applyFill="1"/>
    <xf numFmtId="0" fontId="0" fillId="40" borderId="10" xfId="0" applyFill="1" applyBorder="1" applyAlignment="1">
      <alignment horizontal="center"/>
    </xf>
    <xf numFmtId="0" fontId="0" fillId="0" borderId="21" xfId="0" applyBorder="1"/>
    <xf numFmtId="9" fontId="0" fillId="0" borderId="21" xfId="42" applyFont="1" applyBorder="1"/>
    <xf numFmtId="0" fontId="0" fillId="40" borderId="12" xfId="0" applyFill="1" applyBorder="1" applyAlignment="1">
      <alignment horizontal="center"/>
    </xf>
    <xf numFmtId="0" fontId="0" fillId="0" borderId="0" xfId="0" applyBorder="1"/>
    <xf numFmtId="9" fontId="0" fillId="0" borderId="0" xfId="42" applyFont="1" applyBorder="1"/>
    <xf numFmtId="0" fontId="0" fillId="40" borderId="22" xfId="0" applyFill="1" applyBorder="1" applyAlignment="1">
      <alignment horizontal="center"/>
    </xf>
    <xf numFmtId="0" fontId="0" fillId="41" borderId="10" xfId="0" applyFill="1" applyBorder="1" applyAlignment="1">
      <alignment horizontal="center"/>
    </xf>
    <xf numFmtId="0" fontId="0" fillId="41" borderId="12" xfId="0" applyFill="1" applyBorder="1" applyAlignment="1">
      <alignment horizontal="center"/>
    </xf>
    <xf numFmtId="0" fontId="0" fillId="41" borderId="22" xfId="0" applyFill="1" applyBorder="1" applyAlignment="1">
      <alignment horizontal="center"/>
    </xf>
    <xf numFmtId="0" fontId="0" fillId="52" borderId="10" xfId="0" applyFill="1" applyBorder="1" applyAlignment="1">
      <alignment horizontal="center"/>
    </xf>
    <xf numFmtId="0" fontId="0" fillId="52" borderId="12" xfId="0" applyFill="1" applyBorder="1" applyAlignment="1">
      <alignment horizontal="center"/>
    </xf>
    <xf numFmtId="0" fontId="0" fillId="52" borderId="22" xfId="0" applyFill="1" applyBorder="1" applyAlignment="1">
      <alignment horizontal="center"/>
    </xf>
    <xf numFmtId="0" fontId="0" fillId="42" borderId="10" xfId="0" applyFill="1" applyBorder="1" applyAlignment="1">
      <alignment horizontal="center"/>
    </xf>
    <xf numFmtId="0" fontId="0" fillId="42" borderId="12" xfId="0" applyFill="1" applyBorder="1" applyAlignment="1">
      <alignment horizontal="center"/>
    </xf>
    <xf numFmtId="0" fontId="0" fillId="42" borderId="22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35" borderId="22" xfId="0" applyFill="1" applyBorder="1" applyAlignment="1">
      <alignment horizontal="center"/>
    </xf>
    <xf numFmtId="0" fontId="0" fillId="38" borderId="10" xfId="0" applyFill="1" applyBorder="1" applyAlignment="1">
      <alignment horizontal="center"/>
    </xf>
    <xf numFmtId="0" fontId="0" fillId="38" borderId="12" xfId="0" applyFill="1" applyBorder="1" applyAlignment="1">
      <alignment horizontal="center"/>
    </xf>
    <xf numFmtId="0" fontId="0" fillId="38" borderId="22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7" borderId="12" xfId="0" applyFill="1" applyBorder="1" applyAlignment="1">
      <alignment horizontal="center"/>
    </xf>
    <xf numFmtId="0" fontId="0" fillId="37" borderId="22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6" borderId="12" xfId="0" applyFill="1" applyBorder="1" applyAlignment="1">
      <alignment horizontal="center"/>
    </xf>
    <xf numFmtId="0" fontId="0" fillId="36" borderId="22" xfId="0" applyFill="1" applyBorder="1" applyAlignment="1">
      <alignment horizontal="center"/>
    </xf>
    <xf numFmtId="0" fontId="0" fillId="45" borderId="10" xfId="0" applyFill="1" applyBorder="1" applyAlignment="1">
      <alignment horizontal="center"/>
    </xf>
    <xf numFmtId="0" fontId="0" fillId="45" borderId="12" xfId="0" applyFill="1" applyBorder="1" applyAlignment="1">
      <alignment horizontal="center"/>
    </xf>
    <xf numFmtId="0" fontId="0" fillId="45" borderId="22" xfId="0" applyFill="1" applyBorder="1" applyAlignment="1">
      <alignment horizontal="center"/>
    </xf>
    <xf numFmtId="0" fontId="0" fillId="50" borderId="10" xfId="0" applyFill="1" applyBorder="1" applyAlignment="1">
      <alignment horizontal="center"/>
    </xf>
    <xf numFmtId="0" fontId="0" fillId="50" borderId="12" xfId="0" applyFill="1" applyBorder="1" applyAlignment="1">
      <alignment horizontal="center"/>
    </xf>
    <xf numFmtId="0" fontId="0" fillId="50" borderId="22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40" borderId="29" xfId="0" applyFill="1" applyBorder="1"/>
    <xf numFmtId="164" fontId="0" fillId="40" borderId="30" xfId="42" applyNumberFormat="1" applyFont="1" applyFill="1" applyBorder="1"/>
    <xf numFmtId="0" fontId="0" fillId="0" borderId="31" xfId="0" applyBorder="1"/>
    <xf numFmtId="164" fontId="0" fillId="0" borderId="32" xfId="42" applyNumberFormat="1" applyFont="1" applyBorder="1"/>
    <xf numFmtId="164" fontId="0" fillId="40" borderId="32" xfId="42" applyNumberFormat="1" applyFont="1" applyFill="1" applyBorder="1"/>
    <xf numFmtId="0" fontId="0" fillId="40" borderId="34" xfId="0" applyFill="1" applyBorder="1"/>
    <xf numFmtId="164" fontId="0" fillId="40" borderId="35" xfId="42" applyNumberFormat="1" applyFont="1" applyFill="1" applyBorder="1"/>
    <xf numFmtId="0" fontId="0" fillId="52" borderId="16" xfId="0" applyFill="1" applyBorder="1"/>
    <xf numFmtId="0" fontId="0" fillId="0" borderId="16" xfId="0" applyFill="1" applyBorder="1"/>
    <xf numFmtId="0" fontId="0" fillId="52" borderId="29" xfId="0" applyFill="1" applyBorder="1"/>
    <xf numFmtId="164" fontId="0" fillId="52" borderId="30" xfId="42" applyNumberFormat="1" applyFont="1" applyFill="1" applyBorder="1"/>
    <xf numFmtId="164" fontId="0" fillId="0" borderId="32" xfId="42" applyNumberFormat="1" applyFont="1" applyFill="1" applyBorder="1"/>
    <xf numFmtId="164" fontId="0" fillId="52" borderId="32" xfId="42" applyNumberFormat="1" applyFont="1" applyFill="1" applyBorder="1"/>
    <xf numFmtId="0" fontId="0" fillId="52" borderId="34" xfId="0" applyFill="1" applyBorder="1"/>
    <xf numFmtId="164" fontId="0" fillId="52" borderId="35" xfId="42" applyNumberFormat="1" applyFont="1" applyFill="1" applyBorder="1"/>
    <xf numFmtId="0" fontId="0" fillId="41" borderId="29" xfId="0" applyFill="1" applyBorder="1"/>
    <xf numFmtId="164" fontId="0" fillId="41" borderId="30" xfId="42" applyNumberFormat="1" applyFont="1" applyFill="1" applyBorder="1"/>
    <xf numFmtId="164" fontId="0" fillId="41" borderId="32" xfId="42" applyNumberFormat="1" applyFont="1" applyFill="1" applyBorder="1"/>
    <xf numFmtId="0" fontId="0" fillId="41" borderId="34" xfId="0" applyFill="1" applyBorder="1"/>
    <xf numFmtId="164" fontId="0" fillId="41" borderId="35" xfId="42" applyNumberFormat="1" applyFont="1" applyFill="1" applyBorder="1"/>
    <xf numFmtId="0" fontId="0" fillId="42" borderId="29" xfId="0" applyFill="1" applyBorder="1"/>
    <xf numFmtId="164" fontId="0" fillId="42" borderId="30" xfId="42" applyNumberFormat="1" applyFont="1" applyFill="1" applyBorder="1"/>
    <xf numFmtId="164" fontId="0" fillId="42" borderId="32" xfId="42" applyNumberFormat="1" applyFont="1" applyFill="1" applyBorder="1"/>
    <xf numFmtId="0" fontId="0" fillId="42" borderId="34" xfId="0" applyFill="1" applyBorder="1"/>
    <xf numFmtId="164" fontId="0" fillId="42" borderId="35" xfId="42" applyNumberFormat="1" applyFont="1" applyFill="1" applyBorder="1"/>
    <xf numFmtId="0" fontId="0" fillId="35" borderId="29" xfId="0" applyFill="1" applyBorder="1"/>
    <xf numFmtId="164" fontId="0" fillId="35" borderId="30" xfId="42" applyNumberFormat="1" applyFont="1" applyFill="1" applyBorder="1"/>
    <xf numFmtId="164" fontId="0" fillId="35" borderId="32" xfId="42" applyNumberFormat="1" applyFont="1" applyFill="1" applyBorder="1"/>
    <xf numFmtId="0" fontId="0" fillId="35" borderId="34" xfId="0" applyFill="1" applyBorder="1"/>
    <xf numFmtId="164" fontId="0" fillId="35" borderId="35" xfId="42" applyNumberFormat="1" applyFont="1" applyFill="1" applyBorder="1"/>
    <xf numFmtId="0" fontId="0" fillId="38" borderId="28" xfId="0" applyFill="1" applyBorder="1"/>
    <xf numFmtId="0" fontId="0" fillId="38" borderId="29" xfId="0" applyFill="1" applyBorder="1"/>
    <xf numFmtId="164" fontId="0" fillId="38" borderId="30" xfId="42" applyNumberFormat="1" applyFont="1" applyFill="1" applyBorder="1"/>
    <xf numFmtId="0" fontId="0" fillId="38" borderId="31" xfId="0" applyFill="1" applyBorder="1"/>
    <xf numFmtId="164" fontId="0" fillId="38" borderId="32" xfId="42" applyNumberFormat="1" applyFont="1" applyFill="1" applyBorder="1"/>
    <xf numFmtId="0" fontId="0" fillId="38" borderId="34" xfId="0" applyFill="1" applyBorder="1"/>
    <xf numFmtId="164" fontId="0" fillId="38" borderId="35" xfId="42" applyNumberFormat="1" applyFont="1" applyFill="1" applyBorder="1"/>
    <xf numFmtId="0" fontId="0" fillId="37" borderId="29" xfId="0" applyFill="1" applyBorder="1"/>
    <xf numFmtId="164" fontId="0" fillId="37" borderId="30" xfId="42" applyNumberFormat="1" applyFont="1" applyFill="1" applyBorder="1"/>
    <xf numFmtId="164" fontId="0" fillId="37" borderId="32" xfId="42" applyNumberFormat="1" applyFont="1" applyFill="1" applyBorder="1"/>
    <xf numFmtId="0" fontId="0" fillId="37" borderId="34" xfId="0" applyFill="1" applyBorder="1"/>
    <xf numFmtId="164" fontId="0" fillId="37" borderId="35" xfId="42" applyNumberFormat="1" applyFont="1" applyFill="1" applyBorder="1"/>
    <xf numFmtId="0" fontId="0" fillId="36" borderId="29" xfId="0" applyFill="1" applyBorder="1"/>
    <xf numFmtId="164" fontId="0" fillId="36" borderId="30" xfId="42" applyNumberFormat="1" applyFont="1" applyFill="1" applyBorder="1"/>
    <xf numFmtId="164" fontId="0" fillId="36" borderId="32" xfId="42" applyNumberFormat="1" applyFont="1" applyFill="1" applyBorder="1"/>
    <xf numFmtId="0" fontId="0" fillId="36" borderId="34" xfId="0" applyFill="1" applyBorder="1"/>
    <xf numFmtId="164" fontId="0" fillId="36" borderId="35" xfId="42" applyNumberFormat="1" applyFont="1" applyFill="1" applyBorder="1"/>
    <xf numFmtId="0" fontId="0" fillId="45" borderId="29" xfId="0" applyFill="1" applyBorder="1"/>
    <xf numFmtId="164" fontId="0" fillId="45" borderId="30" xfId="42" applyNumberFormat="1" applyFont="1" applyFill="1" applyBorder="1"/>
    <xf numFmtId="164" fontId="0" fillId="45" borderId="32" xfId="42" applyNumberFormat="1" applyFont="1" applyFill="1" applyBorder="1"/>
    <xf numFmtId="0" fontId="0" fillId="45" borderId="34" xfId="0" applyFill="1" applyBorder="1"/>
    <xf numFmtId="164" fontId="0" fillId="45" borderId="35" xfId="42" applyNumberFormat="1" applyFont="1" applyFill="1" applyBorder="1"/>
    <xf numFmtId="0" fontId="0" fillId="50" borderId="29" xfId="0" applyFill="1" applyBorder="1"/>
    <xf numFmtId="164" fontId="0" fillId="50" borderId="30" xfId="42" applyNumberFormat="1" applyFont="1" applyFill="1" applyBorder="1"/>
    <xf numFmtId="164" fontId="0" fillId="50" borderId="32" xfId="42" applyNumberFormat="1" applyFont="1" applyFill="1" applyBorder="1"/>
    <xf numFmtId="0" fontId="0" fillId="50" borderId="34" xfId="0" applyFill="1" applyBorder="1"/>
    <xf numFmtId="164" fontId="0" fillId="50" borderId="35" xfId="42" applyNumberFormat="1" applyFont="1" applyFill="1" applyBorder="1"/>
    <xf numFmtId="164" fontId="0" fillId="0" borderId="0" xfId="42" applyNumberFormat="1" applyFont="1" applyBorder="1"/>
    <xf numFmtId="0" fontId="16" fillId="0" borderId="22" xfId="0" applyFont="1" applyBorder="1" applyAlignment="1">
      <alignment horizontal="center"/>
    </xf>
    <xf numFmtId="0" fontId="16" fillId="38" borderId="16" xfId="0" applyFont="1" applyFill="1" applyBorder="1" applyAlignment="1">
      <alignment horizontal="center"/>
    </xf>
    <xf numFmtId="165" fontId="0" fillId="38" borderId="16" xfId="0" applyNumberFormat="1" applyFill="1" applyBorder="1"/>
    <xf numFmtId="0" fontId="16" fillId="0" borderId="16" xfId="0" applyFont="1" applyBorder="1" applyAlignment="1">
      <alignment horizontal="center"/>
    </xf>
    <xf numFmtId="165" fontId="0" fillId="0" borderId="16" xfId="0" applyNumberFormat="1" applyBorder="1"/>
    <xf numFmtId="0" fontId="16" fillId="38" borderId="28" xfId="0" applyFont="1" applyFill="1" applyBorder="1" applyAlignment="1">
      <alignment horizontal="center"/>
    </xf>
    <xf numFmtId="165" fontId="0" fillId="38" borderId="29" xfId="0" applyNumberFormat="1" applyFill="1" applyBorder="1"/>
    <xf numFmtId="0" fontId="16" fillId="0" borderId="31" xfId="0" applyFont="1" applyBorder="1" applyAlignment="1">
      <alignment horizontal="center"/>
    </xf>
    <xf numFmtId="0" fontId="16" fillId="38" borderId="31" xfId="0" applyFont="1" applyFill="1" applyBorder="1" applyAlignment="1">
      <alignment horizontal="center"/>
    </xf>
    <xf numFmtId="0" fontId="16" fillId="38" borderId="33" xfId="0" applyFont="1" applyFill="1" applyBorder="1" applyAlignment="1">
      <alignment horizontal="center"/>
    </xf>
    <xf numFmtId="0" fontId="0" fillId="38" borderId="39" xfId="0" applyFill="1" applyBorder="1"/>
    <xf numFmtId="0" fontId="16" fillId="0" borderId="36" xfId="0" applyFont="1" applyBorder="1"/>
    <xf numFmtId="0" fontId="16" fillId="0" borderId="37" xfId="0" applyFont="1" applyBorder="1"/>
    <xf numFmtId="0" fontId="16" fillId="0" borderId="38" xfId="0" applyFont="1" applyBorder="1"/>
    <xf numFmtId="165" fontId="0" fillId="38" borderId="39" xfId="0" applyNumberFormat="1" applyFill="1" applyBorder="1"/>
    <xf numFmtId="165" fontId="16" fillId="0" borderId="38" xfId="0" applyNumberFormat="1" applyFont="1" applyBorder="1"/>
    <xf numFmtId="0" fontId="16" fillId="38" borderId="40" xfId="0" applyFont="1" applyFill="1" applyBorder="1" applyAlignment="1">
      <alignment horizontal="center"/>
    </xf>
    <xf numFmtId="0" fontId="16" fillId="0" borderId="41" xfId="0" applyFont="1" applyBorder="1" applyAlignment="1">
      <alignment horizontal="center"/>
    </xf>
    <xf numFmtId="0" fontId="16" fillId="38" borderId="41" xfId="0" applyFont="1" applyFill="1" applyBorder="1" applyAlignment="1">
      <alignment horizontal="center"/>
    </xf>
    <xf numFmtId="0" fontId="16" fillId="38" borderId="42" xfId="0" applyFont="1" applyFill="1" applyBorder="1" applyAlignment="1">
      <alignment horizontal="center"/>
    </xf>
    <xf numFmtId="0" fontId="0" fillId="38" borderId="30" xfId="0" applyFill="1" applyBorder="1"/>
    <xf numFmtId="0" fontId="0" fillId="0" borderId="32" xfId="0" applyBorder="1"/>
    <xf numFmtId="0" fontId="0" fillId="38" borderId="32" xfId="0" applyFill="1" applyBorder="1"/>
    <xf numFmtId="0" fontId="0" fillId="38" borderId="43" xfId="0" applyFill="1" applyBorder="1"/>
    <xf numFmtId="0" fontId="0" fillId="38" borderId="44" xfId="0" applyFill="1" applyBorder="1"/>
    <xf numFmtId="0" fontId="0" fillId="38" borderId="45" xfId="0" applyFill="1" applyBorder="1"/>
    <xf numFmtId="0" fontId="0" fillId="0" borderId="46" xfId="0" applyBorder="1"/>
    <xf numFmtId="0" fontId="0" fillId="38" borderId="46" xfId="0" applyFill="1" applyBorder="1"/>
    <xf numFmtId="0" fontId="0" fillId="38" borderId="47" xfId="0" applyFill="1" applyBorder="1"/>
    <xf numFmtId="164" fontId="0" fillId="38" borderId="28" xfId="42" applyNumberFormat="1" applyFont="1" applyFill="1" applyBorder="1"/>
    <xf numFmtId="164" fontId="0" fillId="0" borderId="31" xfId="42" applyNumberFormat="1" applyFont="1" applyBorder="1"/>
    <xf numFmtId="164" fontId="0" fillId="38" borderId="31" xfId="42" applyNumberFormat="1" applyFont="1" applyFill="1" applyBorder="1"/>
    <xf numFmtId="164" fontId="0" fillId="38" borderId="33" xfId="42" applyNumberFormat="1" applyFont="1" applyFill="1" applyBorder="1"/>
    <xf numFmtId="0" fontId="16" fillId="0" borderId="46" xfId="0" applyFont="1" applyBorder="1"/>
    <xf numFmtId="164" fontId="16" fillId="43" borderId="14" xfId="42" applyNumberFormat="1" applyFont="1" applyFill="1" applyBorder="1"/>
    <xf numFmtId="164" fontId="16" fillId="0" borderId="0" xfId="42" applyNumberFormat="1" applyFont="1"/>
    <xf numFmtId="166" fontId="0" fillId="0" borderId="0" xfId="0" applyNumberFormat="1"/>
    <xf numFmtId="0" fontId="21" fillId="40" borderId="12" xfId="0" applyFont="1" applyFill="1" applyBorder="1" applyAlignment="1">
      <alignment horizontal="center"/>
    </xf>
    <xf numFmtId="16" fontId="21" fillId="40" borderId="12" xfId="0" applyNumberFormat="1" applyFont="1" applyFill="1" applyBorder="1" applyAlignment="1">
      <alignment horizontal="center"/>
    </xf>
    <xf numFmtId="0" fontId="21" fillId="52" borderId="12" xfId="0" applyFont="1" applyFill="1" applyBorder="1" applyAlignment="1">
      <alignment horizontal="center"/>
    </xf>
    <xf numFmtId="16" fontId="21" fillId="52" borderId="12" xfId="0" applyNumberFormat="1" applyFont="1" applyFill="1" applyBorder="1" applyAlignment="1">
      <alignment horizontal="center"/>
    </xf>
    <xf numFmtId="0" fontId="21" fillId="41" borderId="12" xfId="0" applyFont="1" applyFill="1" applyBorder="1" applyAlignment="1">
      <alignment horizontal="center"/>
    </xf>
    <xf numFmtId="16" fontId="21" fillId="41" borderId="12" xfId="0" applyNumberFormat="1" applyFont="1" applyFill="1" applyBorder="1" applyAlignment="1">
      <alignment horizontal="center"/>
    </xf>
    <xf numFmtId="0" fontId="21" fillId="42" borderId="12" xfId="0" applyFont="1" applyFill="1" applyBorder="1" applyAlignment="1">
      <alignment horizontal="center"/>
    </xf>
    <xf numFmtId="16" fontId="21" fillId="42" borderId="12" xfId="0" applyNumberFormat="1" applyFont="1" applyFill="1" applyBorder="1" applyAlignment="1">
      <alignment horizontal="center"/>
    </xf>
    <xf numFmtId="0" fontId="21" fillId="35" borderId="12" xfId="0" applyFont="1" applyFill="1" applyBorder="1" applyAlignment="1">
      <alignment horizontal="center"/>
    </xf>
    <xf numFmtId="16" fontId="21" fillId="35" borderId="12" xfId="0" applyNumberFormat="1" applyFont="1" applyFill="1" applyBorder="1" applyAlignment="1">
      <alignment horizontal="center"/>
    </xf>
    <xf numFmtId="0" fontId="21" fillId="38" borderId="12" xfId="0" applyFont="1" applyFill="1" applyBorder="1" applyAlignment="1">
      <alignment horizontal="center"/>
    </xf>
    <xf numFmtId="16" fontId="21" fillId="38" borderId="12" xfId="0" applyNumberFormat="1" applyFont="1" applyFill="1" applyBorder="1" applyAlignment="1">
      <alignment horizontal="center"/>
    </xf>
    <xf numFmtId="0" fontId="21" fillId="37" borderId="12" xfId="0" applyFont="1" applyFill="1" applyBorder="1" applyAlignment="1">
      <alignment horizontal="center"/>
    </xf>
    <xf numFmtId="16" fontId="21" fillId="37" borderId="12" xfId="0" applyNumberFormat="1" applyFont="1" applyFill="1" applyBorder="1" applyAlignment="1">
      <alignment horizontal="center"/>
    </xf>
    <xf numFmtId="0" fontId="21" fillId="36" borderId="12" xfId="0" applyFont="1" applyFill="1" applyBorder="1" applyAlignment="1">
      <alignment horizontal="center"/>
    </xf>
    <xf numFmtId="16" fontId="21" fillId="36" borderId="12" xfId="0" applyNumberFormat="1" applyFont="1" applyFill="1" applyBorder="1" applyAlignment="1">
      <alignment horizontal="center"/>
    </xf>
    <xf numFmtId="0" fontId="21" fillId="45" borderId="12" xfId="0" applyFont="1" applyFill="1" applyBorder="1" applyAlignment="1">
      <alignment horizontal="center"/>
    </xf>
    <xf numFmtId="16" fontId="21" fillId="45" borderId="12" xfId="0" applyNumberFormat="1" applyFont="1" applyFill="1" applyBorder="1" applyAlignment="1">
      <alignment horizontal="center"/>
    </xf>
    <xf numFmtId="0" fontId="21" fillId="50" borderId="12" xfId="0" applyFont="1" applyFill="1" applyBorder="1" applyAlignment="1">
      <alignment horizontal="center"/>
    </xf>
    <xf numFmtId="16" fontId="21" fillId="50" borderId="12" xfId="0" applyNumberFormat="1" applyFont="1" applyFill="1" applyBorder="1" applyAlignment="1">
      <alignment horizontal="center"/>
    </xf>
    <xf numFmtId="0" fontId="0" fillId="40" borderId="30" xfId="0" applyFill="1" applyBorder="1"/>
    <xf numFmtId="0" fontId="0" fillId="40" borderId="32" xfId="0" applyFill="1" applyBorder="1"/>
    <xf numFmtId="0" fontId="0" fillId="40" borderId="35" xfId="0" applyFill="1" applyBorder="1"/>
    <xf numFmtId="0" fontId="0" fillId="52" borderId="30" xfId="0" applyFill="1" applyBorder="1"/>
    <xf numFmtId="0" fontId="0" fillId="0" borderId="32" xfId="0" applyFill="1" applyBorder="1"/>
    <xf numFmtId="0" fontId="0" fillId="52" borderId="32" xfId="0" applyFill="1" applyBorder="1"/>
    <xf numFmtId="0" fontId="0" fillId="52" borderId="35" xfId="0" applyFill="1" applyBorder="1"/>
    <xf numFmtId="0" fontId="0" fillId="41" borderId="30" xfId="0" applyFill="1" applyBorder="1"/>
    <xf numFmtId="0" fontId="0" fillId="41" borderId="32" xfId="0" applyFill="1" applyBorder="1"/>
    <xf numFmtId="0" fontId="0" fillId="41" borderId="35" xfId="0" applyFill="1" applyBorder="1"/>
    <xf numFmtId="0" fontId="0" fillId="42" borderId="30" xfId="0" applyFill="1" applyBorder="1"/>
    <xf numFmtId="0" fontId="0" fillId="42" borderId="32" xfId="0" applyFill="1" applyBorder="1"/>
    <xf numFmtId="0" fontId="0" fillId="42" borderId="35" xfId="0" applyFill="1" applyBorder="1"/>
    <xf numFmtId="0" fontId="0" fillId="35" borderId="30" xfId="0" applyFill="1" applyBorder="1"/>
    <xf numFmtId="0" fontId="0" fillId="35" borderId="32" xfId="0" applyFill="1" applyBorder="1"/>
    <xf numFmtId="0" fontId="0" fillId="35" borderId="35" xfId="0" applyFill="1" applyBorder="1"/>
    <xf numFmtId="0" fontId="0" fillId="38" borderId="35" xfId="0" applyFill="1" applyBorder="1"/>
    <xf numFmtId="0" fontId="0" fillId="37" borderId="30" xfId="0" applyFill="1" applyBorder="1"/>
    <xf numFmtId="0" fontId="0" fillId="37" borderId="32" xfId="0" applyFill="1" applyBorder="1"/>
    <xf numFmtId="0" fontId="0" fillId="37" borderId="35" xfId="0" applyFill="1" applyBorder="1"/>
    <xf numFmtId="0" fontId="0" fillId="36" borderId="30" xfId="0" applyFill="1" applyBorder="1"/>
    <xf numFmtId="0" fontId="0" fillId="36" borderId="32" xfId="0" applyFill="1" applyBorder="1"/>
    <xf numFmtId="0" fontId="0" fillId="36" borderId="35" xfId="0" applyFill="1" applyBorder="1"/>
    <xf numFmtId="0" fontId="0" fillId="45" borderId="30" xfId="0" applyFill="1" applyBorder="1"/>
    <xf numFmtId="0" fontId="0" fillId="45" borderId="32" xfId="0" applyFill="1" applyBorder="1"/>
    <xf numFmtId="0" fontId="0" fillId="45" borderId="35" xfId="0" applyFill="1" applyBorder="1"/>
    <xf numFmtId="0" fontId="0" fillId="50" borderId="30" xfId="0" applyFill="1" applyBorder="1"/>
    <xf numFmtId="0" fontId="0" fillId="50" borderId="32" xfId="0" applyFill="1" applyBorder="1"/>
    <xf numFmtId="0" fontId="0" fillId="50" borderId="35" xfId="0" applyFill="1" applyBorder="1"/>
    <xf numFmtId="0" fontId="0" fillId="40" borderId="45" xfId="0" applyFill="1" applyBorder="1"/>
    <xf numFmtId="0" fontId="0" fillId="40" borderId="46" xfId="0" applyFill="1" applyBorder="1"/>
    <xf numFmtId="0" fontId="0" fillId="40" borderId="48" xfId="0" applyFill="1" applyBorder="1"/>
    <xf numFmtId="0" fontId="0" fillId="52" borderId="45" xfId="0" applyFill="1" applyBorder="1"/>
    <xf numFmtId="0" fontId="0" fillId="0" borderId="46" xfId="0" applyFill="1" applyBorder="1"/>
    <xf numFmtId="0" fontId="0" fillId="52" borderId="46" xfId="0" applyFill="1" applyBorder="1"/>
    <xf numFmtId="0" fontId="0" fillId="52" borderId="48" xfId="0" applyFill="1" applyBorder="1"/>
    <xf numFmtId="0" fontId="0" fillId="41" borderId="45" xfId="0" applyFill="1" applyBorder="1"/>
    <xf numFmtId="0" fontId="0" fillId="41" borderId="46" xfId="0" applyFill="1" applyBorder="1"/>
    <xf numFmtId="0" fontId="0" fillId="41" borderId="48" xfId="0" applyFill="1" applyBorder="1"/>
    <xf numFmtId="0" fontId="0" fillId="42" borderId="45" xfId="0" applyFill="1" applyBorder="1"/>
    <xf numFmtId="0" fontId="0" fillId="42" borderId="46" xfId="0" applyFill="1" applyBorder="1"/>
    <xf numFmtId="0" fontId="0" fillId="42" borderId="48" xfId="0" applyFill="1" applyBorder="1"/>
    <xf numFmtId="0" fontId="0" fillId="35" borderId="45" xfId="0" applyFill="1" applyBorder="1"/>
    <xf numFmtId="0" fontId="0" fillId="35" borderId="46" xfId="0" applyFill="1" applyBorder="1"/>
    <xf numFmtId="0" fontId="0" fillId="35" borderId="48" xfId="0" applyFill="1" applyBorder="1"/>
    <xf numFmtId="0" fontId="0" fillId="38" borderId="48" xfId="0" applyFill="1" applyBorder="1"/>
    <xf numFmtId="0" fontId="0" fillId="37" borderId="45" xfId="0" applyFill="1" applyBorder="1"/>
    <xf numFmtId="0" fontId="0" fillId="37" borderId="46" xfId="0" applyFill="1" applyBorder="1"/>
    <xf numFmtId="0" fontId="0" fillId="37" borderId="48" xfId="0" applyFill="1" applyBorder="1"/>
    <xf numFmtId="0" fontId="0" fillId="36" borderId="45" xfId="0" applyFill="1" applyBorder="1"/>
    <xf numFmtId="0" fontId="0" fillId="36" borderId="46" xfId="0" applyFill="1" applyBorder="1"/>
    <xf numFmtId="0" fontId="0" fillId="36" borderId="48" xfId="0" applyFill="1" applyBorder="1"/>
    <xf numFmtId="0" fontId="0" fillId="45" borderId="45" xfId="0" applyFill="1" applyBorder="1"/>
    <xf numFmtId="0" fontId="0" fillId="45" borderId="46" xfId="0" applyFill="1" applyBorder="1"/>
    <xf numFmtId="0" fontId="0" fillId="45" borderId="48" xfId="0" applyFill="1" applyBorder="1"/>
    <xf numFmtId="0" fontId="0" fillId="50" borderId="45" xfId="0" applyFill="1" applyBorder="1"/>
    <xf numFmtId="0" fontId="0" fillId="50" borderId="46" xfId="0" applyFill="1" applyBorder="1"/>
    <xf numFmtId="0" fontId="0" fillId="50" borderId="48" xfId="0" applyFill="1" applyBorder="1"/>
    <xf numFmtId="9" fontId="0" fillId="40" borderId="28" xfId="42" applyFont="1" applyFill="1" applyBorder="1"/>
    <xf numFmtId="9" fontId="0" fillId="0" borderId="31" xfId="42" applyFont="1" applyBorder="1"/>
    <xf numFmtId="9" fontId="0" fillId="40" borderId="31" xfId="42" applyFont="1" applyFill="1" applyBorder="1"/>
    <xf numFmtId="9" fontId="0" fillId="40" borderId="33" xfId="42" applyFont="1" applyFill="1" applyBorder="1"/>
    <xf numFmtId="9" fontId="0" fillId="52" borderId="28" xfId="42" applyFont="1" applyFill="1" applyBorder="1"/>
    <xf numFmtId="9" fontId="0" fillId="0" borderId="31" xfId="42" applyFont="1" applyFill="1" applyBorder="1"/>
    <xf numFmtId="9" fontId="0" fillId="52" borderId="31" xfId="42" applyFont="1" applyFill="1" applyBorder="1"/>
    <xf numFmtId="9" fontId="0" fillId="52" borderId="33" xfId="42" applyFont="1" applyFill="1" applyBorder="1"/>
    <xf numFmtId="9" fontId="0" fillId="41" borderId="28" xfId="42" applyFont="1" applyFill="1" applyBorder="1"/>
    <xf numFmtId="9" fontId="0" fillId="41" borderId="31" xfId="42" applyFont="1" applyFill="1" applyBorder="1"/>
    <xf numFmtId="9" fontId="0" fillId="41" borderId="33" xfId="42" applyFont="1" applyFill="1" applyBorder="1"/>
    <xf numFmtId="9" fontId="0" fillId="42" borderId="28" xfId="42" applyFont="1" applyFill="1" applyBorder="1"/>
    <xf numFmtId="9" fontId="0" fillId="42" borderId="31" xfId="42" applyFont="1" applyFill="1" applyBorder="1"/>
    <xf numFmtId="9" fontId="0" fillId="42" borderId="33" xfId="42" applyFont="1" applyFill="1" applyBorder="1"/>
    <xf numFmtId="9" fontId="0" fillId="35" borderId="28" xfId="42" applyFont="1" applyFill="1" applyBorder="1"/>
    <xf numFmtId="9" fontId="0" fillId="35" borderId="31" xfId="42" applyFont="1" applyFill="1" applyBorder="1"/>
    <xf numFmtId="9" fontId="0" fillId="35" borderId="33" xfId="42" applyFont="1" applyFill="1" applyBorder="1"/>
    <xf numFmtId="9" fontId="0" fillId="38" borderId="28" xfId="42" applyFont="1" applyFill="1" applyBorder="1"/>
    <xf numFmtId="9" fontId="0" fillId="38" borderId="31" xfId="42" applyFont="1" applyFill="1" applyBorder="1"/>
    <xf numFmtId="9" fontId="0" fillId="38" borderId="33" xfId="42" applyFont="1" applyFill="1" applyBorder="1"/>
    <xf numFmtId="9" fontId="0" fillId="37" borderId="28" xfId="42" applyFont="1" applyFill="1" applyBorder="1"/>
    <xf numFmtId="9" fontId="0" fillId="37" borderId="31" xfId="42" applyFont="1" applyFill="1" applyBorder="1"/>
    <xf numFmtId="9" fontId="0" fillId="37" borderId="33" xfId="42" applyFont="1" applyFill="1" applyBorder="1"/>
    <xf numFmtId="9" fontId="0" fillId="36" borderId="28" xfId="42" applyFont="1" applyFill="1" applyBorder="1"/>
    <xf numFmtId="9" fontId="0" fillId="36" borderId="31" xfId="42" applyFont="1" applyFill="1" applyBorder="1"/>
    <xf numFmtId="9" fontId="0" fillId="36" borderId="33" xfId="42" applyFont="1" applyFill="1" applyBorder="1"/>
    <xf numFmtId="9" fontId="0" fillId="45" borderId="28" xfId="42" applyFont="1" applyFill="1" applyBorder="1"/>
    <xf numFmtId="9" fontId="0" fillId="45" borderId="31" xfId="42" applyFont="1" applyFill="1" applyBorder="1"/>
    <xf numFmtId="9" fontId="0" fillId="45" borderId="33" xfId="42" applyFont="1" applyFill="1" applyBorder="1"/>
    <xf numFmtId="9" fontId="0" fillId="50" borderId="28" xfId="42" applyFont="1" applyFill="1" applyBorder="1"/>
    <xf numFmtId="9" fontId="0" fillId="50" borderId="31" xfId="42" applyFont="1" applyFill="1" applyBorder="1"/>
    <xf numFmtId="9" fontId="0" fillId="50" borderId="33" xfId="42" applyFont="1" applyFill="1" applyBorder="1"/>
    <xf numFmtId="0" fontId="16" fillId="40" borderId="28" xfId="0" applyFont="1" applyFill="1" applyBorder="1" applyAlignment="1">
      <alignment horizontal="center"/>
    </xf>
    <xf numFmtId="0" fontId="16" fillId="40" borderId="31" xfId="0" applyFont="1" applyFill="1" applyBorder="1" applyAlignment="1">
      <alignment horizontal="center"/>
    </xf>
    <xf numFmtId="0" fontId="16" fillId="40" borderId="33" xfId="0" applyFont="1" applyFill="1" applyBorder="1" applyAlignment="1">
      <alignment horizontal="center"/>
    </xf>
    <xf numFmtId="0" fontId="16" fillId="52" borderId="28" xfId="0" applyFont="1" applyFill="1" applyBorder="1" applyAlignment="1">
      <alignment horizontal="center"/>
    </xf>
    <xf numFmtId="0" fontId="16" fillId="0" borderId="31" xfId="0" applyFont="1" applyFill="1" applyBorder="1" applyAlignment="1">
      <alignment horizontal="center"/>
    </xf>
    <xf numFmtId="0" fontId="16" fillId="52" borderId="31" xfId="0" applyFont="1" applyFill="1" applyBorder="1" applyAlignment="1">
      <alignment horizontal="center"/>
    </xf>
    <xf numFmtId="0" fontId="16" fillId="52" borderId="33" xfId="0" applyFont="1" applyFill="1" applyBorder="1" applyAlignment="1">
      <alignment horizontal="center"/>
    </xf>
    <xf numFmtId="0" fontId="16" fillId="41" borderId="28" xfId="0" applyFont="1" applyFill="1" applyBorder="1" applyAlignment="1">
      <alignment horizontal="center"/>
    </xf>
    <xf numFmtId="0" fontId="16" fillId="41" borderId="31" xfId="0" applyFont="1" applyFill="1" applyBorder="1" applyAlignment="1">
      <alignment horizontal="center"/>
    </xf>
    <xf numFmtId="0" fontId="16" fillId="41" borderId="33" xfId="0" applyFont="1" applyFill="1" applyBorder="1" applyAlignment="1">
      <alignment horizontal="center"/>
    </xf>
    <xf numFmtId="0" fontId="16" fillId="42" borderId="28" xfId="0" applyFont="1" applyFill="1" applyBorder="1" applyAlignment="1">
      <alignment horizontal="center"/>
    </xf>
    <xf numFmtId="0" fontId="16" fillId="42" borderId="31" xfId="0" applyFont="1" applyFill="1" applyBorder="1" applyAlignment="1">
      <alignment horizontal="center"/>
    </xf>
    <xf numFmtId="0" fontId="16" fillId="42" borderId="33" xfId="0" applyFont="1" applyFill="1" applyBorder="1" applyAlignment="1">
      <alignment horizontal="center"/>
    </xf>
    <xf numFmtId="0" fontId="16" fillId="35" borderId="28" xfId="0" applyFont="1" applyFill="1" applyBorder="1" applyAlignment="1">
      <alignment horizontal="center"/>
    </xf>
    <xf numFmtId="0" fontId="16" fillId="35" borderId="31" xfId="0" applyFont="1" applyFill="1" applyBorder="1" applyAlignment="1">
      <alignment horizontal="center"/>
    </xf>
    <xf numFmtId="0" fontId="16" fillId="35" borderId="33" xfId="0" applyFont="1" applyFill="1" applyBorder="1" applyAlignment="1">
      <alignment horizontal="center"/>
    </xf>
    <xf numFmtId="0" fontId="16" fillId="37" borderId="28" xfId="0" applyFont="1" applyFill="1" applyBorder="1" applyAlignment="1">
      <alignment horizontal="center"/>
    </xf>
    <xf numFmtId="0" fontId="16" fillId="37" borderId="31" xfId="0" applyFont="1" applyFill="1" applyBorder="1" applyAlignment="1">
      <alignment horizontal="center"/>
    </xf>
    <xf numFmtId="0" fontId="16" fillId="37" borderId="33" xfId="0" applyFont="1" applyFill="1" applyBorder="1" applyAlignment="1">
      <alignment horizontal="center"/>
    </xf>
    <xf numFmtId="0" fontId="16" fillId="36" borderId="28" xfId="0" applyFont="1" applyFill="1" applyBorder="1" applyAlignment="1">
      <alignment horizontal="center"/>
    </xf>
    <xf numFmtId="0" fontId="16" fillId="36" borderId="31" xfId="0" applyFont="1" applyFill="1" applyBorder="1" applyAlignment="1">
      <alignment horizontal="center"/>
    </xf>
    <xf numFmtId="0" fontId="16" fillId="36" borderId="33" xfId="0" applyFont="1" applyFill="1" applyBorder="1" applyAlignment="1">
      <alignment horizontal="center"/>
    </xf>
    <xf numFmtId="0" fontId="16" fillId="45" borderId="28" xfId="0" applyFont="1" applyFill="1" applyBorder="1" applyAlignment="1">
      <alignment horizontal="center"/>
    </xf>
    <xf numFmtId="0" fontId="16" fillId="45" borderId="31" xfId="0" applyFont="1" applyFill="1" applyBorder="1" applyAlignment="1">
      <alignment horizontal="center"/>
    </xf>
    <xf numFmtId="0" fontId="16" fillId="45" borderId="33" xfId="0" applyFont="1" applyFill="1" applyBorder="1" applyAlignment="1">
      <alignment horizontal="center"/>
    </xf>
    <xf numFmtId="0" fontId="16" fillId="50" borderId="28" xfId="0" applyFont="1" applyFill="1" applyBorder="1" applyAlignment="1">
      <alignment horizontal="center"/>
    </xf>
    <xf numFmtId="0" fontId="16" fillId="50" borderId="31" xfId="0" applyFont="1" applyFill="1" applyBorder="1" applyAlignment="1">
      <alignment horizontal="center"/>
    </xf>
    <xf numFmtId="0" fontId="16" fillId="50" borderId="33" xfId="0" applyFont="1" applyFill="1" applyBorder="1" applyAlignment="1">
      <alignment horizontal="center"/>
    </xf>
    <xf numFmtId="0" fontId="16" fillId="40" borderId="16" xfId="0" applyFont="1" applyFill="1" applyBorder="1" applyAlignment="1">
      <alignment horizontal="center"/>
    </xf>
    <xf numFmtId="0" fontId="16" fillId="39" borderId="16" xfId="0" applyFont="1" applyFill="1" applyBorder="1" applyAlignment="1">
      <alignment horizontal="center"/>
    </xf>
    <xf numFmtId="0" fontId="16" fillId="41" borderId="16" xfId="0" applyFont="1" applyFill="1" applyBorder="1" applyAlignment="1">
      <alignment horizontal="center"/>
    </xf>
    <xf numFmtId="0" fontId="16" fillId="42" borderId="16" xfId="0" applyFont="1" applyFill="1" applyBorder="1" applyAlignment="1">
      <alignment horizontal="center"/>
    </xf>
    <xf numFmtId="0" fontId="16" fillId="35" borderId="16" xfId="0" applyFont="1" applyFill="1" applyBorder="1" applyAlignment="1">
      <alignment horizontal="center"/>
    </xf>
    <xf numFmtId="0" fontId="16" fillId="37" borderId="16" xfId="0" applyFont="1" applyFill="1" applyBorder="1" applyAlignment="1">
      <alignment horizontal="center"/>
    </xf>
    <xf numFmtId="0" fontId="16" fillId="36" borderId="16" xfId="0" applyFont="1" applyFill="1" applyBorder="1" applyAlignment="1">
      <alignment horizontal="center"/>
    </xf>
    <xf numFmtId="0" fontId="16" fillId="45" borderId="16" xfId="0" applyFont="1" applyFill="1" applyBorder="1" applyAlignment="1">
      <alignment horizontal="center"/>
    </xf>
    <xf numFmtId="0" fontId="16" fillId="50" borderId="16" xfId="0" applyFont="1" applyFill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11" borderId="26" xfId="2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16" fillId="11" borderId="27" xfId="20" applyFont="1" applyBorder="1" applyAlignment="1">
      <alignment horizontal="center"/>
    </xf>
    <xf numFmtId="165" fontId="0" fillId="0" borderId="10" xfId="0" applyNumberFormat="1" applyBorder="1"/>
    <xf numFmtId="164" fontId="0" fillId="0" borderId="21" xfId="42" applyNumberFormat="1" applyFont="1" applyBorder="1"/>
    <xf numFmtId="165" fontId="1" fillId="11" borderId="12" xfId="20" applyNumberFormat="1" applyBorder="1"/>
    <xf numFmtId="0" fontId="1" fillId="11" borderId="0" xfId="20" applyBorder="1"/>
    <xf numFmtId="9" fontId="1" fillId="11" borderId="0" xfId="20" applyNumberFormat="1" applyBorder="1"/>
    <xf numFmtId="164" fontId="1" fillId="11" borderId="0" xfId="20" applyNumberFormat="1" applyBorder="1"/>
    <xf numFmtId="165" fontId="0" fillId="0" borderId="12" xfId="0" applyNumberFormat="1" applyBorder="1"/>
    <xf numFmtId="165" fontId="1" fillId="11" borderId="22" xfId="20" applyNumberFormat="1" applyBorder="1"/>
    <xf numFmtId="0" fontId="1" fillId="11" borderId="23" xfId="20" applyBorder="1"/>
    <xf numFmtId="9" fontId="1" fillId="11" borderId="23" xfId="20" applyNumberFormat="1" applyBorder="1"/>
    <xf numFmtId="164" fontId="1" fillId="11" borderId="23" xfId="20" applyNumberFormat="1" applyBorder="1"/>
    <xf numFmtId="0" fontId="0" fillId="0" borderId="25" xfId="0" applyBorder="1"/>
    <xf numFmtId="0" fontId="1" fillId="11" borderId="26" xfId="20" applyBorder="1"/>
    <xf numFmtId="0" fontId="0" fillId="0" borderId="26" xfId="0" applyBorder="1"/>
    <xf numFmtId="0" fontId="1" fillId="11" borderId="27" xfId="20" applyBorder="1"/>
    <xf numFmtId="0" fontId="0" fillId="55" borderId="24" xfId="0" applyFill="1" applyBorder="1"/>
    <xf numFmtId="0" fontId="0" fillId="55" borderId="13" xfId="0" applyFill="1" applyBorder="1"/>
    <xf numFmtId="0" fontId="0" fillId="11" borderId="13" xfId="20" applyFont="1" applyBorder="1"/>
    <xf numFmtId="0" fontId="0" fillId="0" borderId="49" xfId="0" applyBorder="1"/>
    <xf numFmtId="0" fontId="0" fillId="0" borderId="21" xfId="0" applyFill="1" applyBorder="1" applyAlignment="1"/>
    <xf numFmtId="0" fontId="0" fillId="40" borderId="14" xfId="0" applyFill="1" applyBorder="1" applyAlignment="1">
      <alignment horizontal="center"/>
    </xf>
    <xf numFmtId="0" fontId="0" fillId="40" borderId="20" xfId="0" applyFill="1" applyBorder="1" applyAlignment="1">
      <alignment horizontal="center"/>
    </xf>
    <xf numFmtId="0" fontId="0" fillId="40" borderId="15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16" fillId="47" borderId="17" xfId="0" applyFont="1" applyFill="1" applyBorder="1" applyAlignment="1">
      <alignment horizontal="center"/>
    </xf>
    <xf numFmtId="0" fontId="16" fillId="47" borderId="18" xfId="0" applyFont="1" applyFill="1" applyBorder="1" applyAlignment="1">
      <alignment horizontal="center"/>
    </xf>
    <xf numFmtId="0" fontId="20" fillId="40" borderId="16" xfId="0" applyFont="1" applyFill="1" applyBorder="1" applyAlignment="1">
      <alignment horizontal="center" vertical="center" textRotation="90"/>
    </xf>
    <xf numFmtId="0" fontId="20" fillId="39" borderId="16" xfId="0" applyFont="1" applyFill="1" applyBorder="1" applyAlignment="1">
      <alignment horizontal="center" vertical="center" textRotation="90"/>
    </xf>
    <xf numFmtId="0" fontId="20" fillId="41" borderId="16" xfId="0" applyFont="1" applyFill="1" applyBorder="1" applyAlignment="1">
      <alignment horizontal="center" vertical="center" textRotation="90"/>
    </xf>
    <xf numFmtId="0" fontId="20" fillId="42" borderId="16" xfId="0" applyFont="1" applyFill="1" applyBorder="1" applyAlignment="1">
      <alignment horizontal="center" vertical="center" textRotation="90"/>
    </xf>
    <xf numFmtId="0" fontId="20" fillId="35" borderId="16" xfId="0" applyFont="1" applyFill="1" applyBorder="1" applyAlignment="1">
      <alignment horizontal="center" vertical="center" textRotation="90"/>
    </xf>
    <xf numFmtId="0" fontId="0" fillId="35" borderId="16" xfId="0" applyFill="1" applyBorder="1" applyAlignment="1">
      <alignment horizontal="center" vertical="center" textRotation="90"/>
    </xf>
    <xf numFmtId="0" fontId="20" fillId="38" borderId="16" xfId="0" applyFont="1" applyFill="1" applyBorder="1" applyAlignment="1">
      <alignment horizontal="center" vertical="center" textRotation="90"/>
    </xf>
    <xf numFmtId="0" fontId="16" fillId="50" borderId="17" xfId="0" applyFont="1" applyFill="1" applyBorder="1" applyAlignment="1">
      <alignment horizontal="center"/>
    </xf>
    <xf numFmtId="0" fontId="16" fillId="50" borderId="18" xfId="0" applyFont="1" applyFill="1" applyBorder="1" applyAlignment="1">
      <alignment horizontal="center"/>
    </xf>
    <xf numFmtId="0" fontId="16" fillId="52" borderId="17" xfId="0" applyFont="1" applyFill="1" applyBorder="1" applyAlignment="1">
      <alignment horizontal="center"/>
    </xf>
    <xf numFmtId="0" fontId="16" fillId="52" borderId="18" xfId="0" applyFont="1" applyFill="1" applyBorder="1" applyAlignment="1">
      <alignment horizontal="center"/>
    </xf>
    <xf numFmtId="0" fontId="16" fillId="44" borderId="17" xfId="0" applyFont="1" applyFill="1" applyBorder="1" applyAlignment="1">
      <alignment horizontal="center"/>
    </xf>
    <xf numFmtId="0" fontId="16" fillId="44" borderId="18" xfId="0" applyFont="1" applyFill="1" applyBorder="1" applyAlignment="1">
      <alignment horizontal="center"/>
    </xf>
    <xf numFmtId="0" fontId="16" fillId="53" borderId="17" xfId="0" applyFont="1" applyFill="1" applyBorder="1" applyAlignment="1">
      <alignment horizontal="center"/>
    </xf>
    <xf numFmtId="0" fontId="16" fillId="53" borderId="18" xfId="0" applyFont="1" applyFill="1" applyBorder="1" applyAlignment="1">
      <alignment horizontal="center"/>
    </xf>
    <xf numFmtId="0" fontId="16" fillId="46" borderId="17" xfId="0" applyFont="1" applyFill="1" applyBorder="1" applyAlignment="1">
      <alignment horizontal="center"/>
    </xf>
    <xf numFmtId="0" fontId="16" fillId="46" borderId="18" xfId="0" applyFont="1" applyFill="1" applyBorder="1" applyAlignment="1">
      <alignment horizontal="center"/>
    </xf>
    <xf numFmtId="0" fontId="16" fillId="48" borderId="17" xfId="0" applyFont="1" applyFill="1" applyBorder="1" applyAlignment="1">
      <alignment horizontal="center"/>
    </xf>
    <xf numFmtId="0" fontId="16" fillId="48" borderId="18" xfId="0" applyFont="1" applyFill="1" applyBorder="1" applyAlignment="1">
      <alignment horizontal="center"/>
    </xf>
    <xf numFmtId="0" fontId="16" fillId="49" borderId="17" xfId="0" applyFont="1" applyFill="1" applyBorder="1" applyAlignment="1">
      <alignment horizontal="center"/>
    </xf>
    <xf numFmtId="0" fontId="16" fillId="49" borderId="18" xfId="0" applyFont="1" applyFill="1" applyBorder="1" applyAlignment="1">
      <alignment horizontal="center"/>
    </xf>
    <xf numFmtId="0" fontId="16" fillId="54" borderId="17" xfId="0" applyFont="1" applyFill="1" applyBorder="1" applyAlignment="1">
      <alignment horizontal="center"/>
    </xf>
    <xf numFmtId="0" fontId="16" fillId="54" borderId="18" xfId="0" applyFont="1" applyFill="1" applyBorder="1" applyAlignment="1">
      <alignment horizontal="center"/>
    </xf>
    <xf numFmtId="0" fontId="16" fillId="51" borderId="17" xfId="0" applyFont="1" applyFill="1" applyBorder="1" applyAlignment="1">
      <alignment horizontal="center"/>
    </xf>
    <xf numFmtId="0" fontId="16" fillId="51" borderId="18" xfId="0" applyFont="1" applyFill="1" applyBorder="1" applyAlignment="1">
      <alignment horizontal="center"/>
    </xf>
    <xf numFmtId="0" fontId="20" fillId="37" borderId="16" xfId="0" applyFont="1" applyFill="1" applyBorder="1" applyAlignment="1">
      <alignment horizontal="center" vertical="center" textRotation="90"/>
    </xf>
    <xf numFmtId="0" fontId="20" fillId="36" borderId="16" xfId="0" applyFont="1" applyFill="1" applyBorder="1" applyAlignment="1">
      <alignment horizontal="center" vertical="center" textRotation="90"/>
    </xf>
    <xf numFmtId="0" fontId="20" fillId="45" borderId="16" xfId="0" applyFont="1" applyFill="1" applyBorder="1" applyAlignment="1">
      <alignment horizontal="center" vertical="center" textRotation="90"/>
    </xf>
    <xf numFmtId="0" fontId="20" fillId="50" borderId="16" xfId="0" applyFont="1" applyFill="1" applyBorder="1" applyAlignment="1">
      <alignment horizontal="center" vertical="center" textRotation="90" wrapText="1"/>
    </xf>
    <xf numFmtId="0" fontId="0" fillId="34" borderId="14" xfId="0" applyFill="1" applyBorder="1" applyAlignment="1">
      <alignment horizontal="center"/>
    </xf>
    <xf numFmtId="0" fontId="0" fillId="34" borderId="15" xfId="0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53424</xdr:colOff>
      <xdr:row>13</xdr:row>
      <xdr:rowOff>56321</xdr:rowOff>
    </xdr:from>
    <xdr:to>
      <xdr:col>14</xdr:col>
      <xdr:colOff>586823</xdr:colOff>
      <xdr:row>20</xdr:row>
      <xdr:rowOff>95664</xdr:rowOff>
    </xdr:to>
    <xdr:sp macro="" textlink="">
      <xdr:nvSpPr>
        <xdr:cNvPr id="2" name="TextBox 1"/>
        <xdr:cNvSpPr txBox="1"/>
      </xdr:nvSpPr>
      <xdr:spPr>
        <a:xfrm>
          <a:off x="6290228" y="2557669"/>
          <a:ext cx="3374334" cy="13811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~23 (6%) computers can be considered to be excess, only 94% used simultaneously during peakest of hours (K13)</a:t>
          </a:r>
        </a:p>
        <a:p>
          <a:endParaRPr lang="en-US" sz="1100" baseline="0"/>
        </a:p>
        <a:p>
          <a:r>
            <a:rPr lang="en-US" sz="1100" baseline="0"/>
            <a:t>On average library computers are only used for 26% of the time that they are available (O13)</a:t>
          </a:r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Dec 8 win" connectionId="4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Dec 15 win" connectionId="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Oct 20 win" connectionId="10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Oct 13 win" connectionId="9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Nov 17 win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ept 29 win" connectionId="1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Nov 3 win" connectionId="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Nov 24 win" connectionId="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Oct 27 win" connectionId="1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Dec 22 win" connectionId="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Oct 6 win" connectionId="1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Nov 10 win" connectionId="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Dec 1 win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13" Type="http://schemas.openxmlformats.org/officeDocument/2006/relationships/queryTable" Target="../queryTables/queryTable13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3"/>
  <sheetViews>
    <sheetView tabSelected="1" zoomScaleNormal="100" workbookViewId="0">
      <selection activeCell="C11" sqref="C11"/>
    </sheetView>
  </sheetViews>
  <sheetFormatPr defaultRowHeight="15" x14ac:dyDescent="0.25"/>
  <cols>
    <col min="1" max="1" width="17" style="1" customWidth="1"/>
    <col min="7" max="7" width="8.28515625" customWidth="1"/>
    <col min="9" max="9" width="11.140625" customWidth="1"/>
    <col min="18" max="19" width="9.140625" customWidth="1"/>
  </cols>
  <sheetData>
    <row r="1" spans="1:19" ht="15.75" thickBot="1" x14ac:dyDescent="0.3">
      <c r="A1" s="11" t="s">
        <v>28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/>
      <c r="L1" s="10" t="s">
        <v>7581</v>
      </c>
      <c r="M1" s="10" t="s">
        <v>55</v>
      </c>
      <c r="N1" s="10" t="s">
        <v>7574</v>
      </c>
      <c r="O1" s="10" t="s">
        <v>7575</v>
      </c>
      <c r="P1" s="10" t="s">
        <v>7576</v>
      </c>
    </row>
    <row r="2" spans="1:19" ht="15.75" thickBot="1" x14ac:dyDescent="0.3">
      <c r="R2" s="429" t="s">
        <v>7602</v>
      </c>
      <c r="S2" s="430"/>
    </row>
    <row r="3" spans="1:19" x14ac:dyDescent="0.25">
      <c r="A3" s="92"/>
      <c r="B3" s="332" t="s">
        <v>25</v>
      </c>
      <c r="C3" s="127">
        <v>5</v>
      </c>
      <c r="D3" s="127">
        <v>5</v>
      </c>
      <c r="E3" s="127">
        <v>63</v>
      </c>
      <c r="F3" s="127">
        <v>36</v>
      </c>
      <c r="G3" s="127">
        <v>14.5</v>
      </c>
      <c r="H3" s="127">
        <v>12</v>
      </c>
      <c r="I3" s="127">
        <v>72</v>
      </c>
      <c r="J3" s="242">
        <v>72.5</v>
      </c>
      <c r="K3" s="271"/>
      <c r="L3" s="300">
        <f>D3/C3</f>
        <v>1</v>
      </c>
      <c r="M3" s="127">
        <v>94</v>
      </c>
      <c r="N3" s="127">
        <f t="shared" ref="N3:N13" si="0">(C3 * G3)</f>
        <v>72.5</v>
      </c>
      <c r="O3" s="127">
        <f t="shared" ref="O3:O13" si="1">(C3*M3)</f>
        <v>470</v>
      </c>
      <c r="P3" s="128">
        <f>(N3/O3)</f>
        <v>0.15425531914893617</v>
      </c>
      <c r="R3" s="6"/>
      <c r="S3" s="7" t="s">
        <v>25</v>
      </c>
    </row>
    <row r="4" spans="1:19" x14ac:dyDescent="0.25">
      <c r="A4" s="95"/>
      <c r="B4" s="192" t="s">
        <v>18</v>
      </c>
      <c r="C4" s="14">
        <v>67</v>
      </c>
      <c r="D4" s="14">
        <v>46</v>
      </c>
      <c r="E4" s="14">
        <v>1121</v>
      </c>
      <c r="F4" s="14">
        <v>543</v>
      </c>
      <c r="G4" s="14">
        <v>14</v>
      </c>
      <c r="H4" s="14">
        <v>16</v>
      </c>
      <c r="I4" s="14">
        <v>52</v>
      </c>
      <c r="J4" s="206">
        <v>938</v>
      </c>
      <c r="K4" s="211"/>
      <c r="L4" s="301">
        <f t="shared" ref="L4:L13" si="2">D4/C4</f>
        <v>0.68656716417910446</v>
      </c>
      <c r="M4" s="14">
        <v>94</v>
      </c>
      <c r="N4" s="14">
        <f t="shared" si="0"/>
        <v>938</v>
      </c>
      <c r="O4" s="14">
        <f t="shared" si="1"/>
        <v>6298</v>
      </c>
      <c r="P4" s="130">
        <f t="shared" ref="P4:P12" si="3">(N4/O4)</f>
        <v>0.14893617021276595</v>
      </c>
      <c r="R4" s="8" t="s">
        <v>9</v>
      </c>
      <c r="S4" s="9" t="s">
        <v>18</v>
      </c>
    </row>
    <row r="5" spans="1:19" x14ac:dyDescent="0.25">
      <c r="A5" s="95"/>
      <c r="B5" s="333" t="s">
        <v>17</v>
      </c>
      <c r="C5" s="17">
        <v>4</v>
      </c>
      <c r="D5" s="17">
        <v>4</v>
      </c>
      <c r="E5" s="17">
        <v>104</v>
      </c>
      <c r="F5" s="17">
        <v>53</v>
      </c>
      <c r="G5" s="17">
        <v>12.1</v>
      </c>
      <c r="H5" s="17">
        <v>26</v>
      </c>
      <c r="I5" s="17">
        <v>27</v>
      </c>
      <c r="J5" s="243">
        <v>48.4</v>
      </c>
      <c r="K5" s="272"/>
      <c r="L5" s="302">
        <f t="shared" si="2"/>
        <v>1</v>
      </c>
      <c r="M5" s="17">
        <v>94</v>
      </c>
      <c r="N5" s="17">
        <f t="shared" si="0"/>
        <v>48.4</v>
      </c>
      <c r="O5" s="17">
        <f t="shared" si="1"/>
        <v>376</v>
      </c>
      <c r="P5" s="131">
        <f t="shared" si="3"/>
        <v>0.12872340425531914</v>
      </c>
      <c r="R5" s="8" t="s">
        <v>10</v>
      </c>
      <c r="S5" s="9" t="s">
        <v>17</v>
      </c>
    </row>
    <row r="6" spans="1:19" x14ac:dyDescent="0.25">
      <c r="A6" s="95"/>
      <c r="B6" s="192" t="s">
        <v>19</v>
      </c>
      <c r="C6" s="14">
        <v>81</v>
      </c>
      <c r="D6" s="14">
        <v>74</v>
      </c>
      <c r="E6" s="14">
        <v>3438</v>
      </c>
      <c r="F6" s="14">
        <v>1678</v>
      </c>
      <c r="G6" s="14">
        <v>26.2</v>
      </c>
      <c r="H6" s="14">
        <v>42</v>
      </c>
      <c r="I6" s="14">
        <v>37</v>
      </c>
      <c r="J6" s="206">
        <v>2122.1999999999998</v>
      </c>
      <c r="K6" s="211"/>
      <c r="L6" s="301">
        <f t="shared" si="2"/>
        <v>0.9135802469135802</v>
      </c>
      <c r="M6" s="14">
        <v>136</v>
      </c>
      <c r="N6" s="14">
        <f t="shared" si="0"/>
        <v>2122.1999999999998</v>
      </c>
      <c r="O6" s="14">
        <f t="shared" si="1"/>
        <v>11016</v>
      </c>
      <c r="P6" s="130">
        <f t="shared" si="3"/>
        <v>0.19264705882352939</v>
      </c>
      <c r="R6" s="8" t="s">
        <v>11</v>
      </c>
      <c r="S6" s="9" t="s">
        <v>19</v>
      </c>
    </row>
    <row r="7" spans="1:19" ht="18.75" x14ac:dyDescent="0.3">
      <c r="A7" s="222">
        <v>1</v>
      </c>
      <c r="B7" s="333" t="s">
        <v>20</v>
      </c>
      <c r="C7" s="17">
        <v>54</v>
      </c>
      <c r="D7" s="17">
        <v>52</v>
      </c>
      <c r="E7" s="17">
        <v>3030</v>
      </c>
      <c r="F7" s="17">
        <v>1565</v>
      </c>
      <c r="G7" s="17">
        <v>27.6</v>
      </c>
      <c r="H7" s="17">
        <v>56</v>
      </c>
      <c r="I7" s="17">
        <v>29</v>
      </c>
      <c r="J7" s="243">
        <v>1490.4</v>
      </c>
      <c r="K7" s="272"/>
      <c r="L7" s="302">
        <f t="shared" si="2"/>
        <v>0.96296296296296291</v>
      </c>
      <c r="M7" s="17">
        <v>98.5</v>
      </c>
      <c r="N7" s="17">
        <f t="shared" si="0"/>
        <v>1490.4</v>
      </c>
      <c r="O7" s="17">
        <f t="shared" si="1"/>
        <v>5319</v>
      </c>
      <c r="P7" s="131">
        <f t="shared" si="3"/>
        <v>0.28020304568527921</v>
      </c>
      <c r="R7" s="8" t="s">
        <v>12</v>
      </c>
      <c r="S7" s="9" t="s">
        <v>20</v>
      </c>
    </row>
    <row r="8" spans="1:19" ht="18.75" x14ac:dyDescent="0.3">
      <c r="A8" s="223">
        <v>41911</v>
      </c>
      <c r="B8" s="192" t="s">
        <v>21</v>
      </c>
      <c r="C8" s="14">
        <v>18</v>
      </c>
      <c r="D8" s="14">
        <v>17</v>
      </c>
      <c r="E8" s="14">
        <v>356</v>
      </c>
      <c r="F8" s="14">
        <v>176</v>
      </c>
      <c r="G8" s="14">
        <v>17</v>
      </c>
      <c r="H8" s="14">
        <v>19</v>
      </c>
      <c r="I8" s="14">
        <v>53</v>
      </c>
      <c r="J8" s="206">
        <v>306</v>
      </c>
      <c r="K8" s="211"/>
      <c r="L8" s="301">
        <f t="shared" si="2"/>
        <v>0.94444444444444442</v>
      </c>
      <c r="M8" s="14">
        <v>136</v>
      </c>
      <c r="N8" s="14">
        <f t="shared" si="0"/>
        <v>306</v>
      </c>
      <c r="O8" s="14">
        <f t="shared" si="1"/>
        <v>2448</v>
      </c>
      <c r="P8" s="130">
        <f t="shared" si="3"/>
        <v>0.125</v>
      </c>
      <c r="R8" s="8" t="s">
        <v>13</v>
      </c>
      <c r="S8" s="9" t="s">
        <v>21</v>
      </c>
    </row>
    <row r="9" spans="1:19" x14ac:dyDescent="0.25">
      <c r="A9" s="95"/>
      <c r="B9" s="333" t="s">
        <v>22</v>
      </c>
      <c r="C9" s="17">
        <v>61</v>
      </c>
      <c r="D9" s="17">
        <v>50</v>
      </c>
      <c r="E9" s="17">
        <v>1599</v>
      </c>
      <c r="F9" s="17">
        <v>772</v>
      </c>
      <c r="G9" s="17">
        <v>15.6</v>
      </c>
      <c r="H9" s="17">
        <v>26</v>
      </c>
      <c r="I9" s="17">
        <v>36</v>
      </c>
      <c r="J9" s="243">
        <v>951.6</v>
      </c>
      <c r="K9" s="272"/>
      <c r="L9" s="302">
        <f t="shared" si="2"/>
        <v>0.81967213114754101</v>
      </c>
      <c r="M9" s="17">
        <v>98.5</v>
      </c>
      <c r="N9" s="17">
        <f t="shared" si="0"/>
        <v>951.6</v>
      </c>
      <c r="O9" s="17">
        <f t="shared" si="1"/>
        <v>6008.5</v>
      </c>
      <c r="P9" s="131">
        <f t="shared" si="3"/>
        <v>0.15837563451776651</v>
      </c>
      <c r="R9" s="8" t="s">
        <v>14</v>
      </c>
      <c r="S9" s="9" t="s">
        <v>22</v>
      </c>
    </row>
    <row r="10" spans="1:19" x14ac:dyDescent="0.25">
      <c r="A10" s="95"/>
      <c r="B10" s="192" t="s">
        <v>23</v>
      </c>
      <c r="C10" s="14">
        <v>25</v>
      </c>
      <c r="D10" s="14">
        <v>24</v>
      </c>
      <c r="E10" s="14">
        <v>789</v>
      </c>
      <c r="F10" s="14">
        <v>416</v>
      </c>
      <c r="G10" s="14">
        <v>21</v>
      </c>
      <c r="H10" s="14">
        <v>31</v>
      </c>
      <c r="I10" s="14">
        <v>40</v>
      </c>
      <c r="J10" s="206">
        <v>525</v>
      </c>
      <c r="K10" s="211"/>
      <c r="L10" s="301">
        <f t="shared" si="2"/>
        <v>0.96</v>
      </c>
      <c r="M10" s="14">
        <v>98.5</v>
      </c>
      <c r="N10" s="14">
        <f t="shared" si="0"/>
        <v>525</v>
      </c>
      <c r="O10" s="14">
        <f t="shared" si="1"/>
        <v>2462.5</v>
      </c>
      <c r="P10" s="130">
        <f t="shared" si="3"/>
        <v>0.21319796954314721</v>
      </c>
      <c r="R10" s="8" t="s">
        <v>15</v>
      </c>
      <c r="S10" s="9" t="s">
        <v>23</v>
      </c>
    </row>
    <row r="11" spans="1:19" x14ac:dyDescent="0.25">
      <c r="A11" s="95"/>
      <c r="B11" s="333" t="s">
        <v>24</v>
      </c>
      <c r="C11" s="17">
        <v>48</v>
      </c>
      <c r="D11" s="17">
        <v>43</v>
      </c>
      <c r="E11" s="17">
        <v>1364</v>
      </c>
      <c r="F11" s="17">
        <v>674</v>
      </c>
      <c r="G11" s="17">
        <v>16.2</v>
      </c>
      <c r="H11" s="17">
        <v>28</v>
      </c>
      <c r="I11" s="17">
        <v>34</v>
      </c>
      <c r="J11" s="243">
        <v>777.6</v>
      </c>
      <c r="K11" s="272"/>
      <c r="L11" s="302">
        <f t="shared" si="2"/>
        <v>0.89583333333333337</v>
      </c>
      <c r="M11" s="17">
        <v>98.5</v>
      </c>
      <c r="N11" s="17">
        <f t="shared" si="0"/>
        <v>777.59999999999991</v>
      </c>
      <c r="O11" s="17">
        <f t="shared" si="1"/>
        <v>4728</v>
      </c>
      <c r="P11" s="131">
        <f t="shared" si="3"/>
        <v>0.16446700507614212</v>
      </c>
      <c r="R11" s="8" t="s">
        <v>16</v>
      </c>
      <c r="S11" s="9" t="s">
        <v>24</v>
      </c>
    </row>
    <row r="12" spans="1:19" x14ac:dyDescent="0.25">
      <c r="A12" s="95"/>
      <c r="B12" s="192" t="s">
        <v>26</v>
      </c>
      <c r="C12" s="14">
        <v>17</v>
      </c>
      <c r="D12" s="14">
        <v>17</v>
      </c>
      <c r="E12" s="14">
        <v>474</v>
      </c>
      <c r="F12" s="14">
        <v>310</v>
      </c>
      <c r="G12" s="14">
        <v>19.100000000000001</v>
      </c>
      <c r="H12" s="14">
        <v>27</v>
      </c>
      <c r="I12" s="14">
        <v>42</v>
      </c>
      <c r="J12" s="206">
        <v>324.7</v>
      </c>
      <c r="K12" s="211"/>
      <c r="L12" s="301">
        <f t="shared" si="2"/>
        <v>1</v>
      </c>
      <c r="M12" s="14">
        <v>98.5</v>
      </c>
      <c r="N12" s="14">
        <f t="shared" si="0"/>
        <v>324.70000000000005</v>
      </c>
      <c r="O12" s="14">
        <f t="shared" si="1"/>
        <v>1674.5</v>
      </c>
      <c r="P12" s="130">
        <f t="shared" si="3"/>
        <v>0.1939086294416244</v>
      </c>
      <c r="R12" s="8"/>
      <c r="S12" s="9" t="s">
        <v>26</v>
      </c>
    </row>
    <row r="13" spans="1:19" ht="15.75" thickBot="1" x14ac:dyDescent="0.3">
      <c r="A13" s="98"/>
      <c r="B13" s="334" t="s">
        <v>7577</v>
      </c>
      <c r="C13" s="132">
        <f>SUM(C3:C12)</f>
        <v>380</v>
      </c>
      <c r="D13" s="132">
        <f>SUM(D3:D12)</f>
        <v>332</v>
      </c>
      <c r="E13" s="132">
        <f t="shared" ref="E13:J13" si="4">SUM(E3:E12)</f>
        <v>12338</v>
      </c>
      <c r="F13" s="132">
        <f t="shared" si="4"/>
        <v>6223</v>
      </c>
      <c r="G13" s="132">
        <f t="shared" si="4"/>
        <v>183.29999999999998</v>
      </c>
      <c r="H13" s="132">
        <f t="shared" si="4"/>
        <v>283</v>
      </c>
      <c r="I13" s="132">
        <f t="shared" si="4"/>
        <v>422</v>
      </c>
      <c r="J13" s="244">
        <f t="shared" si="4"/>
        <v>7556.4000000000005</v>
      </c>
      <c r="K13" s="273"/>
      <c r="L13" s="303">
        <f t="shared" si="2"/>
        <v>0.87368421052631584</v>
      </c>
      <c r="M13" s="132">
        <f>SUM(M3:M12)</f>
        <v>1046.5</v>
      </c>
      <c r="N13" s="132">
        <f t="shared" si="0"/>
        <v>69654</v>
      </c>
      <c r="O13" s="132">
        <f t="shared" si="1"/>
        <v>397670</v>
      </c>
      <c r="P13" s="133">
        <f t="shared" ref="P13" si="5">(N13/O13)</f>
        <v>0.17515527950310558</v>
      </c>
      <c r="R13" s="8"/>
      <c r="S13" s="9"/>
    </row>
    <row r="14" spans="1:19" ht="15.75" thickBot="1" x14ac:dyDescent="0.3">
      <c r="B14" s="11"/>
      <c r="P14" s="5"/>
      <c r="R14" s="396" t="s">
        <v>7580</v>
      </c>
      <c r="S14" s="397"/>
    </row>
    <row r="15" spans="1:19" x14ac:dyDescent="0.25">
      <c r="A15" s="102"/>
      <c r="B15" s="335" t="s">
        <v>25</v>
      </c>
      <c r="C15" s="136">
        <v>5</v>
      </c>
      <c r="D15" s="136">
        <v>4</v>
      </c>
      <c r="E15" s="136">
        <v>67</v>
      </c>
      <c r="F15" s="136">
        <v>36</v>
      </c>
      <c r="G15" s="136">
        <v>18.2</v>
      </c>
      <c r="H15" s="136">
        <v>13</v>
      </c>
      <c r="I15" s="136">
        <v>83</v>
      </c>
      <c r="J15" s="245">
        <v>91</v>
      </c>
      <c r="K15" s="274"/>
      <c r="L15" s="304">
        <f>D15/C15</f>
        <v>0.8</v>
      </c>
      <c r="M15" s="136">
        <v>94</v>
      </c>
      <c r="N15" s="136">
        <f t="shared" ref="N15:N25" si="6">(C15 * G15)</f>
        <v>91</v>
      </c>
      <c r="O15" s="136">
        <f t="shared" ref="O15:O25" si="7">(C15*M15)</f>
        <v>470</v>
      </c>
      <c r="P15" s="137">
        <f>(N15/O15)</f>
        <v>0.19361702127659575</v>
      </c>
    </row>
    <row r="16" spans="1:19" x14ac:dyDescent="0.25">
      <c r="A16" s="103"/>
      <c r="B16" s="336" t="s">
        <v>18</v>
      </c>
      <c r="C16" s="135">
        <v>68</v>
      </c>
      <c r="D16" s="135">
        <v>59</v>
      </c>
      <c r="E16" s="135">
        <v>1243</v>
      </c>
      <c r="F16" s="135">
        <v>587</v>
      </c>
      <c r="G16" s="135">
        <v>18.2</v>
      </c>
      <c r="H16" s="135">
        <v>18</v>
      </c>
      <c r="I16" s="135">
        <v>60</v>
      </c>
      <c r="J16" s="246">
        <v>1237.5999999999999</v>
      </c>
      <c r="K16" s="275"/>
      <c r="L16" s="305">
        <f t="shared" ref="L16:L25" si="8">D16/C16</f>
        <v>0.86764705882352944</v>
      </c>
      <c r="M16" s="135">
        <v>94</v>
      </c>
      <c r="N16" s="135">
        <f t="shared" si="6"/>
        <v>1237.5999999999999</v>
      </c>
      <c r="O16" s="135">
        <f t="shared" si="7"/>
        <v>6392</v>
      </c>
      <c r="P16" s="138">
        <f t="shared" ref="P16:P25" si="9">(N16/O16)</f>
        <v>0.19361702127659572</v>
      </c>
    </row>
    <row r="17" spans="1:21" x14ac:dyDescent="0.25">
      <c r="A17" s="103"/>
      <c r="B17" s="337" t="s">
        <v>17</v>
      </c>
      <c r="C17" s="134">
        <v>4</v>
      </c>
      <c r="D17" s="134">
        <v>4</v>
      </c>
      <c r="E17" s="134">
        <v>105</v>
      </c>
      <c r="F17" s="134">
        <v>65</v>
      </c>
      <c r="G17" s="134">
        <v>24.3</v>
      </c>
      <c r="H17" s="134">
        <v>26</v>
      </c>
      <c r="I17" s="134">
        <v>56</v>
      </c>
      <c r="J17" s="247">
        <v>97.2</v>
      </c>
      <c r="K17" s="276"/>
      <c r="L17" s="306">
        <f t="shared" si="8"/>
        <v>1</v>
      </c>
      <c r="M17" s="134">
        <v>94</v>
      </c>
      <c r="N17" s="134">
        <f t="shared" si="6"/>
        <v>97.2</v>
      </c>
      <c r="O17" s="134">
        <f t="shared" si="7"/>
        <v>376</v>
      </c>
      <c r="P17" s="139">
        <f t="shared" si="9"/>
        <v>0.25851063829787235</v>
      </c>
    </row>
    <row r="18" spans="1:21" x14ac:dyDescent="0.25">
      <c r="A18" s="103"/>
      <c r="B18" s="336" t="s">
        <v>19</v>
      </c>
      <c r="C18" s="135">
        <v>81</v>
      </c>
      <c r="D18" s="135">
        <v>79</v>
      </c>
      <c r="E18" s="135">
        <v>3862</v>
      </c>
      <c r="F18" s="135">
        <v>1809</v>
      </c>
      <c r="G18" s="135">
        <v>32.299999999999997</v>
      </c>
      <c r="H18" s="135">
        <v>47</v>
      </c>
      <c r="I18" s="135">
        <v>41</v>
      </c>
      <c r="J18" s="246">
        <v>2616.3000000000002</v>
      </c>
      <c r="K18" s="275"/>
      <c r="L18" s="305">
        <f t="shared" si="8"/>
        <v>0.97530864197530864</v>
      </c>
      <c r="M18" s="135">
        <v>136</v>
      </c>
      <c r="N18" s="135">
        <f t="shared" si="6"/>
        <v>2616.2999999999997</v>
      </c>
      <c r="O18" s="135">
        <f t="shared" si="7"/>
        <v>11016</v>
      </c>
      <c r="P18" s="138">
        <f t="shared" si="9"/>
        <v>0.23749999999999999</v>
      </c>
    </row>
    <row r="19" spans="1:21" ht="18.75" x14ac:dyDescent="0.3">
      <c r="A19" s="224">
        <v>2</v>
      </c>
      <c r="B19" s="337" t="s">
        <v>20</v>
      </c>
      <c r="C19" s="134">
        <v>55</v>
      </c>
      <c r="D19" s="134">
        <v>53</v>
      </c>
      <c r="E19" s="134">
        <v>3066</v>
      </c>
      <c r="F19" s="134">
        <v>1597</v>
      </c>
      <c r="G19" s="134">
        <v>31.6</v>
      </c>
      <c r="H19" s="134">
        <v>55</v>
      </c>
      <c r="I19" s="134">
        <v>34</v>
      </c>
      <c r="J19" s="247">
        <v>1738</v>
      </c>
      <c r="K19" s="276"/>
      <c r="L19" s="306">
        <f t="shared" si="8"/>
        <v>0.96363636363636362</v>
      </c>
      <c r="M19" s="134">
        <v>98.5</v>
      </c>
      <c r="N19" s="134">
        <f t="shared" si="6"/>
        <v>1738</v>
      </c>
      <c r="O19" s="134">
        <f t="shared" si="7"/>
        <v>5417.5</v>
      </c>
      <c r="P19" s="139">
        <f t="shared" si="9"/>
        <v>0.32081218274111672</v>
      </c>
    </row>
    <row r="20" spans="1:21" ht="18.75" x14ac:dyDescent="0.3">
      <c r="A20" s="225">
        <v>41918</v>
      </c>
      <c r="B20" s="336" t="s">
        <v>21</v>
      </c>
      <c r="C20" s="135">
        <v>18</v>
      </c>
      <c r="D20" s="135">
        <v>18</v>
      </c>
      <c r="E20" s="135">
        <v>460</v>
      </c>
      <c r="F20" s="135">
        <v>249</v>
      </c>
      <c r="G20" s="135">
        <v>28</v>
      </c>
      <c r="H20" s="135">
        <v>25</v>
      </c>
      <c r="I20" s="135">
        <v>67</v>
      </c>
      <c r="J20" s="246">
        <v>504</v>
      </c>
      <c r="K20" s="275"/>
      <c r="L20" s="305">
        <f t="shared" si="8"/>
        <v>1</v>
      </c>
      <c r="M20" s="135">
        <v>136</v>
      </c>
      <c r="N20" s="135">
        <f t="shared" si="6"/>
        <v>504</v>
      </c>
      <c r="O20" s="135">
        <f t="shared" si="7"/>
        <v>2448</v>
      </c>
      <c r="P20" s="138">
        <f t="shared" si="9"/>
        <v>0.20588235294117646</v>
      </c>
    </row>
    <row r="21" spans="1:21" x14ac:dyDescent="0.25">
      <c r="A21" s="103"/>
      <c r="B21" s="337" t="s">
        <v>22</v>
      </c>
      <c r="C21" s="134">
        <v>60</v>
      </c>
      <c r="D21" s="134">
        <v>57</v>
      </c>
      <c r="E21" s="134">
        <v>1968</v>
      </c>
      <c r="F21" s="134">
        <v>883</v>
      </c>
      <c r="G21" s="134">
        <v>20.8</v>
      </c>
      <c r="H21" s="134">
        <v>32</v>
      </c>
      <c r="I21" s="134">
        <v>38</v>
      </c>
      <c r="J21" s="247">
        <v>1248</v>
      </c>
      <c r="K21" s="276"/>
      <c r="L21" s="306">
        <f t="shared" si="8"/>
        <v>0.95</v>
      </c>
      <c r="M21" s="134">
        <v>98.5</v>
      </c>
      <c r="N21" s="134">
        <f t="shared" si="6"/>
        <v>1248</v>
      </c>
      <c r="O21" s="134">
        <f t="shared" si="7"/>
        <v>5910</v>
      </c>
      <c r="P21" s="139">
        <f t="shared" si="9"/>
        <v>0.21116751269035533</v>
      </c>
    </row>
    <row r="22" spans="1:21" x14ac:dyDescent="0.25">
      <c r="A22" s="103"/>
      <c r="B22" s="336" t="s">
        <v>23</v>
      </c>
      <c r="C22" s="135">
        <v>25</v>
      </c>
      <c r="D22" s="135">
        <v>25</v>
      </c>
      <c r="E22" s="135">
        <v>812</v>
      </c>
      <c r="F22" s="135">
        <v>439</v>
      </c>
      <c r="G22" s="135">
        <v>24.9</v>
      </c>
      <c r="H22" s="135">
        <v>32</v>
      </c>
      <c r="I22" s="135">
        <v>46</v>
      </c>
      <c r="J22" s="246">
        <v>622.5</v>
      </c>
      <c r="K22" s="275"/>
      <c r="L22" s="305">
        <f t="shared" si="8"/>
        <v>1</v>
      </c>
      <c r="M22" s="135">
        <v>98.5</v>
      </c>
      <c r="N22" s="135">
        <f t="shared" si="6"/>
        <v>622.5</v>
      </c>
      <c r="O22" s="135">
        <f t="shared" si="7"/>
        <v>2462.5</v>
      </c>
      <c r="P22" s="138">
        <f t="shared" si="9"/>
        <v>0.25279187817258886</v>
      </c>
    </row>
    <row r="23" spans="1:21" x14ac:dyDescent="0.25">
      <c r="A23" s="103"/>
      <c r="B23" s="337" t="s">
        <v>24</v>
      </c>
      <c r="C23" s="134">
        <v>49</v>
      </c>
      <c r="D23" s="134">
        <v>44</v>
      </c>
      <c r="E23" s="134">
        <v>1595</v>
      </c>
      <c r="F23" s="134">
        <v>767</v>
      </c>
      <c r="G23" s="134">
        <v>21.5</v>
      </c>
      <c r="H23" s="134">
        <v>32</v>
      </c>
      <c r="I23" s="134">
        <v>40</v>
      </c>
      <c r="J23" s="247">
        <v>1053.5</v>
      </c>
      <c r="K23" s="276"/>
      <c r="L23" s="306">
        <f t="shared" si="8"/>
        <v>0.89795918367346939</v>
      </c>
      <c r="M23" s="134">
        <v>98.5</v>
      </c>
      <c r="N23" s="134">
        <f t="shared" si="6"/>
        <v>1053.5</v>
      </c>
      <c r="O23" s="134">
        <f t="shared" si="7"/>
        <v>4826.5</v>
      </c>
      <c r="P23" s="139">
        <f t="shared" si="9"/>
        <v>0.21827411167512689</v>
      </c>
    </row>
    <row r="24" spans="1:21" x14ac:dyDescent="0.25">
      <c r="A24" s="103"/>
      <c r="B24" s="336" t="s">
        <v>26</v>
      </c>
      <c r="C24" s="135">
        <v>17</v>
      </c>
      <c r="D24" s="135">
        <v>17</v>
      </c>
      <c r="E24" s="135">
        <v>524</v>
      </c>
      <c r="F24" s="135">
        <v>320</v>
      </c>
      <c r="G24" s="135">
        <v>24.4</v>
      </c>
      <c r="H24" s="135">
        <v>30</v>
      </c>
      <c r="I24" s="135">
        <v>48</v>
      </c>
      <c r="J24" s="246">
        <v>414.8</v>
      </c>
      <c r="K24" s="275"/>
      <c r="L24" s="305">
        <f t="shared" si="8"/>
        <v>1</v>
      </c>
      <c r="M24" s="135">
        <v>98.5</v>
      </c>
      <c r="N24" s="135">
        <f t="shared" si="6"/>
        <v>414.79999999999995</v>
      </c>
      <c r="O24" s="135">
        <f t="shared" si="7"/>
        <v>1674.5</v>
      </c>
      <c r="P24" s="138">
        <f t="shared" si="9"/>
        <v>0.24771573604060912</v>
      </c>
    </row>
    <row r="25" spans="1:21" ht="15.75" thickBot="1" x14ac:dyDescent="0.3">
      <c r="A25" s="104"/>
      <c r="B25" s="338" t="s">
        <v>7577</v>
      </c>
      <c r="C25" s="140">
        <f>SUM(C15:C24)</f>
        <v>382</v>
      </c>
      <c r="D25" s="140">
        <f>SUM(D15:D24)</f>
        <v>360</v>
      </c>
      <c r="E25" s="140">
        <f t="shared" ref="E25" si="10">SUM(E15:E24)</f>
        <v>13702</v>
      </c>
      <c r="F25" s="140">
        <f t="shared" ref="F25" si="11">SUM(F15:F24)</f>
        <v>6752</v>
      </c>
      <c r="G25" s="140">
        <f t="shared" ref="G25" si="12">SUM(G15:G24)</f>
        <v>244.20000000000002</v>
      </c>
      <c r="H25" s="140">
        <f t="shared" ref="H25" si="13">SUM(H15:H24)</f>
        <v>310</v>
      </c>
      <c r="I25" s="140">
        <f t="shared" ref="I25" si="14">SUM(I15:I24)</f>
        <v>513</v>
      </c>
      <c r="J25" s="248">
        <f t="shared" ref="J25" si="15">SUM(J15:J24)</f>
        <v>9622.9</v>
      </c>
      <c r="K25" s="277"/>
      <c r="L25" s="307">
        <f t="shared" si="8"/>
        <v>0.94240837696335078</v>
      </c>
      <c r="M25" s="140">
        <f t="shared" ref="M25" si="16">SUM(M15:M24)</f>
        <v>1046.5</v>
      </c>
      <c r="N25" s="140">
        <f t="shared" si="6"/>
        <v>93284.400000000009</v>
      </c>
      <c r="O25" s="140">
        <f t="shared" si="7"/>
        <v>399763</v>
      </c>
      <c r="P25" s="141">
        <f t="shared" si="9"/>
        <v>0.23334925943621598</v>
      </c>
    </row>
    <row r="26" spans="1:21" ht="15.75" thickBot="1" x14ac:dyDescent="0.3">
      <c r="B26" s="11"/>
      <c r="P26" s="5"/>
    </row>
    <row r="27" spans="1:21" x14ac:dyDescent="0.25">
      <c r="A27" s="99"/>
      <c r="B27" s="339" t="s">
        <v>25</v>
      </c>
      <c r="C27" s="142">
        <v>5</v>
      </c>
      <c r="D27" s="142">
        <v>4</v>
      </c>
      <c r="E27" s="142">
        <v>73</v>
      </c>
      <c r="F27" s="142">
        <v>35</v>
      </c>
      <c r="G27" s="142">
        <v>17.7</v>
      </c>
      <c r="H27" s="142">
        <v>14</v>
      </c>
      <c r="I27" s="142">
        <v>75</v>
      </c>
      <c r="J27" s="249">
        <v>88.5</v>
      </c>
      <c r="K27" s="278"/>
      <c r="L27" s="308">
        <f>D27/C27</f>
        <v>0.8</v>
      </c>
      <c r="M27" s="142">
        <v>94</v>
      </c>
      <c r="N27" s="142">
        <f t="shared" ref="N27:N37" si="17">(C27 * G27)</f>
        <v>88.5</v>
      </c>
      <c r="O27" s="142">
        <f t="shared" ref="O27:O37" si="18">(C27*M27)</f>
        <v>470</v>
      </c>
      <c r="P27" s="143">
        <f>(N27/O27)</f>
        <v>0.18829787234042553</v>
      </c>
    </row>
    <row r="28" spans="1:21" x14ac:dyDescent="0.25">
      <c r="A28" s="100"/>
      <c r="B28" s="192" t="s">
        <v>18</v>
      </c>
      <c r="C28" s="14">
        <v>68</v>
      </c>
      <c r="D28" s="14">
        <v>57</v>
      </c>
      <c r="E28" s="14">
        <v>1441</v>
      </c>
      <c r="F28" s="14">
        <v>637</v>
      </c>
      <c r="G28" s="14">
        <v>22.9</v>
      </c>
      <c r="H28" s="14">
        <v>21</v>
      </c>
      <c r="I28" s="14">
        <v>65</v>
      </c>
      <c r="J28" s="206">
        <v>1557.2</v>
      </c>
      <c r="K28" s="211"/>
      <c r="L28" s="301">
        <f t="shared" ref="L28:L37" si="19">D28/C28</f>
        <v>0.83823529411764708</v>
      </c>
      <c r="M28" s="14">
        <v>94</v>
      </c>
      <c r="N28" s="14">
        <f t="shared" si="17"/>
        <v>1557.1999999999998</v>
      </c>
      <c r="O28" s="14">
        <f t="shared" si="18"/>
        <v>6392</v>
      </c>
      <c r="P28" s="130">
        <f t="shared" ref="P28:P37" si="20">(N28/O28)</f>
        <v>0.24361702127659571</v>
      </c>
    </row>
    <row r="29" spans="1:21" x14ac:dyDescent="0.25">
      <c r="A29" s="100"/>
      <c r="B29" s="340" t="s">
        <v>17</v>
      </c>
      <c r="C29" s="23">
        <v>4</v>
      </c>
      <c r="D29" s="23">
        <v>4</v>
      </c>
      <c r="E29" s="23">
        <v>124</v>
      </c>
      <c r="F29" s="23">
        <v>68</v>
      </c>
      <c r="G29" s="23">
        <v>22.6</v>
      </c>
      <c r="H29" s="23">
        <v>31</v>
      </c>
      <c r="I29" s="23">
        <v>43</v>
      </c>
      <c r="J29" s="250">
        <v>90.4</v>
      </c>
      <c r="K29" s="279"/>
      <c r="L29" s="309">
        <f t="shared" si="19"/>
        <v>1</v>
      </c>
      <c r="M29" s="23">
        <v>94</v>
      </c>
      <c r="N29" s="23">
        <f t="shared" si="17"/>
        <v>90.4</v>
      </c>
      <c r="O29" s="23">
        <f t="shared" si="18"/>
        <v>376</v>
      </c>
      <c r="P29" s="144">
        <f t="shared" si="20"/>
        <v>0.24042553191489363</v>
      </c>
    </row>
    <row r="30" spans="1:21" x14ac:dyDescent="0.25">
      <c r="A30" s="100"/>
      <c r="B30" s="192" t="s">
        <v>19</v>
      </c>
      <c r="C30" s="14">
        <v>81</v>
      </c>
      <c r="D30" s="14">
        <v>80</v>
      </c>
      <c r="E30" s="14">
        <v>4186</v>
      </c>
      <c r="F30" s="14">
        <v>1996</v>
      </c>
      <c r="G30" s="14">
        <v>40.299999999999997</v>
      </c>
      <c r="H30" s="14">
        <v>51</v>
      </c>
      <c r="I30" s="14">
        <v>47</v>
      </c>
      <c r="J30" s="206">
        <v>3264.3</v>
      </c>
      <c r="K30" s="211"/>
      <c r="L30" s="301">
        <f t="shared" si="19"/>
        <v>0.98765432098765427</v>
      </c>
      <c r="M30" s="14">
        <v>136</v>
      </c>
      <c r="N30" s="14">
        <f t="shared" si="17"/>
        <v>3264.2999999999997</v>
      </c>
      <c r="O30" s="14">
        <f t="shared" si="18"/>
        <v>11016</v>
      </c>
      <c r="P30" s="130">
        <f t="shared" si="20"/>
        <v>0.29632352941176471</v>
      </c>
    </row>
    <row r="31" spans="1:21" ht="18.75" x14ac:dyDescent="0.3">
      <c r="A31" s="226">
        <v>3</v>
      </c>
      <c r="B31" s="340" t="s">
        <v>20</v>
      </c>
      <c r="C31" s="23">
        <v>55</v>
      </c>
      <c r="D31" s="23">
        <v>51</v>
      </c>
      <c r="E31" s="23">
        <v>3338</v>
      </c>
      <c r="F31" s="23">
        <v>1631</v>
      </c>
      <c r="G31" s="23">
        <v>31.8</v>
      </c>
      <c r="H31" s="23">
        <v>60</v>
      </c>
      <c r="I31" s="23">
        <v>31</v>
      </c>
      <c r="J31" s="250">
        <v>1749</v>
      </c>
      <c r="K31" s="279"/>
      <c r="L31" s="309">
        <f t="shared" si="19"/>
        <v>0.92727272727272725</v>
      </c>
      <c r="M31" s="23">
        <v>98.5</v>
      </c>
      <c r="N31" s="23">
        <f t="shared" si="17"/>
        <v>1749</v>
      </c>
      <c r="O31" s="23">
        <f t="shared" si="18"/>
        <v>5417.5</v>
      </c>
      <c r="P31" s="144">
        <f t="shared" si="20"/>
        <v>0.32284263959390863</v>
      </c>
    </row>
    <row r="32" spans="1:21" ht="18.75" x14ac:dyDescent="0.3">
      <c r="A32" s="227">
        <v>41925</v>
      </c>
      <c r="B32" s="192" t="s">
        <v>21</v>
      </c>
      <c r="C32" s="14">
        <v>18</v>
      </c>
      <c r="D32" s="14">
        <v>18</v>
      </c>
      <c r="E32" s="14">
        <v>492</v>
      </c>
      <c r="F32" s="14">
        <v>234</v>
      </c>
      <c r="G32" s="14">
        <v>33.1</v>
      </c>
      <c r="H32" s="14">
        <v>27</v>
      </c>
      <c r="I32" s="14">
        <v>73</v>
      </c>
      <c r="J32" s="206">
        <v>595.79999999999995</v>
      </c>
      <c r="K32" s="211"/>
      <c r="L32" s="301">
        <f t="shared" si="19"/>
        <v>1</v>
      </c>
      <c r="M32" s="14">
        <v>136</v>
      </c>
      <c r="N32" s="14">
        <f t="shared" si="17"/>
        <v>595.80000000000007</v>
      </c>
      <c r="O32" s="14">
        <f t="shared" si="18"/>
        <v>2448</v>
      </c>
      <c r="P32" s="130">
        <f t="shared" si="20"/>
        <v>0.24338235294117649</v>
      </c>
      <c r="U32" s="91"/>
    </row>
    <row r="33" spans="1:16" x14ac:dyDescent="0.25">
      <c r="A33" s="100"/>
      <c r="B33" s="340" t="s">
        <v>22</v>
      </c>
      <c r="C33" s="23">
        <v>60</v>
      </c>
      <c r="D33" s="23">
        <v>58</v>
      </c>
      <c r="E33" s="23">
        <v>2025</v>
      </c>
      <c r="F33" s="23">
        <v>988</v>
      </c>
      <c r="G33" s="23">
        <v>24.5</v>
      </c>
      <c r="H33" s="23">
        <v>33</v>
      </c>
      <c r="I33" s="23">
        <v>44</v>
      </c>
      <c r="J33" s="250">
        <v>1470</v>
      </c>
      <c r="K33" s="279"/>
      <c r="L33" s="309">
        <f t="shared" si="19"/>
        <v>0.96666666666666667</v>
      </c>
      <c r="M33" s="23">
        <v>98.5</v>
      </c>
      <c r="N33" s="23">
        <f t="shared" si="17"/>
        <v>1470</v>
      </c>
      <c r="O33" s="23">
        <f t="shared" si="18"/>
        <v>5910</v>
      </c>
      <c r="P33" s="144">
        <f t="shared" si="20"/>
        <v>0.24873096446700507</v>
      </c>
    </row>
    <row r="34" spans="1:16" x14ac:dyDescent="0.25">
      <c r="A34" s="100"/>
      <c r="B34" s="192" t="s">
        <v>23</v>
      </c>
      <c r="C34" s="14">
        <v>25</v>
      </c>
      <c r="D34" s="14">
        <v>25</v>
      </c>
      <c r="E34" s="14">
        <v>914</v>
      </c>
      <c r="F34" s="14">
        <v>465</v>
      </c>
      <c r="G34" s="14">
        <v>31.8</v>
      </c>
      <c r="H34" s="14">
        <v>36</v>
      </c>
      <c r="I34" s="14">
        <v>53</v>
      </c>
      <c r="J34" s="206">
        <v>795</v>
      </c>
      <c r="K34" s="211"/>
      <c r="L34" s="301">
        <f t="shared" si="19"/>
        <v>1</v>
      </c>
      <c r="M34" s="14">
        <v>98.5</v>
      </c>
      <c r="N34" s="14">
        <f t="shared" si="17"/>
        <v>795</v>
      </c>
      <c r="O34" s="14">
        <f t="shared" si="18"/>
        <v>2462.5</v>
      </c>
      <c r="P34" s="130">
        <f t="shared" si="20"/>
        <v>0.32284263959390863</v>
      </c>
    </row>
    <row r="35" spans="1:16" x14ac:dyDescent="0.25">
      <c r="A35" s="100"/>
      <c r="B35" s="340" t="s">
        <v>24</v>
      </c>
      <c r="C35" s="23">
        <v>50</v>
      </c>
      <c r="D35" s="23">
        <v>48</v>
      </c>
      <c r="E35" s="23">
        <v>1965</v>
      </c>
      <c r="F35" s="23">
        <v>926</v>
      </c>
      <c r="G35" s="23">
        <v>25.1</v>
      </c>
      <c r="H35" s="23">
        <v>39</v>
      </c>
      <c r="I35" s="23">
        <v>38</v>
      </c>
      <c r="J35" s="250">
        <v>1255</v>
      </c>
      <c r="K35" s="279"/>
      <c r="L35" s="309">
        <f t="shared" si="19"/>
        <v>0.96</v>
      </c>
      <c r="M35" s="23">
        <v>98.5</v>
      </c>
      <c r="N35" s="23">
        <f t="shared" si="17"/>
        <v>1255</v>
      </c>
      <c r="O35" s="23">
        <f t="shared" si="18"/>
        <v>4925</v>
      </c>
      <c r="P35" s="144">
        <f t="shared" si="20"/>
        <v>0.25482233502538071</v>
      </c>
    </row>
    <row r="36" spans="1:16" x14ac:dyDescent="0.25">
      <c r="A36" s="100"/>
      <c r="B36" s="192" t="s">
        <v>26</v>
      </c>
      <c r="C36" s="14">
        <v>17</v>
      </c>
      <c r="D36" s="14">
        <v>17</v>
      </c>
      <c r="E36" s="14">
        <v>525</v>
      </c>
      <c r="F36" s="14">
        <v>334</v>
      </c>
      <c r="G36" s="14">
        <v>28.1</v>
      </c>
      <c r="H36" s="14">
        <v>30</v>
      </c>
      <c r="I36" s="14">
        <v>56</v>
      </c>
      <c r="J36" s="206">
        <v>477.7</v>
      </c>
      <c r="K36" s="211"/>
      <c r="L36" s="301">
        <f t="shared" si="19"/>
        <v>1</v>
      </c>
      <c r="M36" s="14">
        <v>98.5</v>
      </c>
      <c r="N36" s="14">
        <f t="shared" si="17"/>
        <v>477.70000000000005</v>
      </c>
      <c r="O36" s="14">
        <f t="shared" si="18"/>
        <v>1674.5</v>
      </c>
      <c r="P36" s="130">
        <f t="shared" si="20"/>
        <v>0.28527918781725892</v>
      </c>
    </row>
    <row r="37" spans="1:16" ht="15.75" thickBot="1" x14ac:dyDescent="0.3">
      <c r="A37" s="101"/>
      <c r="B37" s="341" t="s">
        <v>7577</v>
      </c>
      <c r="C37" s="145">
        <f>SUM(C27:C36)</f>
        <v>383</v>
      </c>
      <c r="D37" s="145">
        <f>SUM(D27:D36)</f>
        <v>362</v>
      </c>
      <c r="E37" s="145">
        <f t="shared" ref="E37" si="21">SUM(E27:E36)</f>
        <v>15083</v>
      </c>
      <c r="F37" s="145">
        <f t="shared" ref="F37" si="22">SUM(F27:F36)</f>
        <v>7314</v>
      </c>
      <c r="G37" s="145">
        <f t="shared" ref="G37" si="23">SUM(G27:G36)</f>
        <v>277.90000000000003</v>
      </c>
      <c r="H37" s="145">
        <f t="shared" ref="H37" si="24">SUM(H27:H36)</f>
        <v>342</v>
      </c>
      <c r="I37" s="145">
        <f t="shared" ref="I37" si="25">SUM(I27:I36)</f>
        <v>525</v>
      </c>
      <c r="J37" s="251">
        <f t="shared" ref="J37" si="26">SUM(J27:J36)</f>
        <v>11342.900000000001</v>
      </c>
      <c r="K37" s="280"/>
      <c r="L37" s="310">
        <f t="shared" si="19"/>
        <v>0.94516971279373363</v>
      </c>
      <c r="M37" s="145">
        <f t="shared" ref="M37" si="27">SUM(M27:M36)</f>
        <v>1046.5</v>
      </c>
      <c r="N37" s="145">
        <f t="shared" si="17"/>
        <v>106435.70000000001</v>
      </c>
      <c r="O37" s="145">
        <f t="shared" si="18"/>
        <v>400809.5</v>
      </c>
      <c r="P37" s="146">
        <f t="shared" si="20"/>
        <v>0.26555183946488298</v>
      </c>
    </row>
    <row r="38" spans="1:16" ht="15.75" thickBot="1" x14ac:dyDescent="0.3">
      <c r="B38" s="11"/>
      <c r="P38" s="5"/>
    </row>
    <row r="39" spans="1:16" x14ac:dyDescent="0.25">
      <c r="A39" s="105"/>
      <c r="B39" s="342" t="s">
        <v>25</v>
      </c>
      <c r="C39" s="147">
        <v>5</v>
      </c>
      <c r="D39" s="147">
        <v>4</v>
      </c>
      <c r="E39" s="147">
        <v>92</v>
      </c>
      <c r="F39" s="147">
        <v>55</v>
      </c>
      <c r="G39" s="147">
        <v>21.7</v>
      </c>
      <c r="H39" s="147">
        <v>18</v>
      </c>
      <c r="I39" s="147">
        <v>72</v>
      </c>
      <c r="J39" s="252">
        <v>108.5</v>
      </c>
      <c r="K39" s="281"/>
      <c r="L39" s="311">
        <f>D39/C39</f>
        <v>0.8</v>
      </c>
      <c r="M39" s="147">
        <v>94</v>
      </c>
      <c r="N39" s="147">
        <f t="shared" ref="N39:N49" si="28">(C39 * G39)</f>
        <v>108.5</v>
      </c>
      <c r="O39" s="147">
        <f t="shared" ref="O39:O49" si="29">(C39*M39)</f>
        <v>470</v>
      </c>
      <c r="P39" s="148">
        <f>(N39/O39)</f>
        <v>0.23085106382978723</v>
      </c>
    </row>
    <row r="40" spans="1:16" x14ac:dyDescent="0.25">
      <c r="A40" s="106"/>
      <c r="B40" s="192" t="s">
        <v>18</v>
      </c>
      <c r="C40" s="14">
        <v>68</v>
      </c>
      <c r="D40" s="14">
        <v>55</v>
      </c>
      <c r="E40" s="14">
        <v>1412</v>
      </c>
      <c r="F40" s="14">
        <v>610</v>
      </c>
      <c r="G40" s="14">
        <v>22.9</v>
      </c>
      <c r="H40" s="14">
        <v>20</v>
      </c>
      <c r="I40" s="14">
        <v>68</v>
      </c>
      <c r="J40" s="206">
        <v>1557.2</v>
      </c>
      <c r="K40" s="211"/>
      <c r="L40" s="301">
        <f t="shared" ref="L40:L49" si="30">D40/C40</f>
        <v>0.80882352941176472</v>
      </c>
      <c r="M40" s="14">
        <v>94</v>
      </c>
      <c r="N40" s="14">
        <f t="shared" si="28"/>
        <v>1557.1999999999998</v>
      </c>
      <c r="O40" s="14">
        <f t="shared" si="29"/>
        <v>6392</v>
      </c>
      <c r="P40" s="130">
        <f t="shared" ref="P40:P49" si="31">(N40/O40)</f>
        <v>0.24361702127659571</v>
      </c>
    </row>
    <row r="41" spans="1:16" x14ac:dyDescent="0.25">
      <c r="A41" s="106"/>
      <c r="B41" s="343" t="s">
        <v>17</v>
      </c>
      <c r="C41" s="26">
        <v>4</v>
      </c>
      <c r="D41" s="26">
        <v>4</v>
      </c>
      <c r="E41" s="26">
        <v>115</v>
      </c>
      <c r="F41" s="26">
        <v>64</v>
      </c>
      <c r="G41" s="26">
        <v>11.5</v>
      </c>
      <c r="H41" s="26">
        <v>28</v>
      </c>
      <c r="I41" s="26">
        <v>24</v>
      </c>
      <c r="J41" s="253">
        <v>46</v>
      </c>
      <c r="K41" s="282"/>
      <c r="L41" s="312">
        <f t="shared" si="30"/>
        <v>1</v>
      </c>
      <c r="M41" s="26">
        <v>94</v>
      </c>
      <c r="N41" s="26">
        <f t="shared" si="28"/>
        <v>46</v>
      </c>
      <c r="O41" s="26">
        <f t="shared" si="29"/>
        <v>376</v>
      </c>
      <c r="P41" s="149">
        <f t="shared" si="31"/>
        <v>0.12234042553191489</v>
      </c>
    </row>
    <row r="42" spans="1:16" x14ac:dyDescent="0.25">
      <c r="A42" s="106"/>
      <c r="B42" s="192" t="s">
        <v>19</v>
      </c>
      <c r="C42" s="14">
        <v>81</v>
      </c>
      <c r="D42" s="14">
        <v>80</v>
      </c>
      <c r="E42" s="14">
        <v>4153</v>
      </c>
      <c r="F42" s="14">
        <v>1980</v>
      </c>
      <c r="G42" s="14">
        <v>41.1</v>
      </c>
      <c r="H42" s="14">
        <v>51</v>
      </c>
      <c r="I42" s="14">
        <v>48</v>
      </c>
      <c r="J42" s="206">
        <v>3329.1</v>
      </c>
      <c r="K42" s="211"/>
      <c r="L42" s="301">
        <f t="shared" si="30"/>
        <v>0.98765432098765427</v>
      </c>
      <c r="M42" s="14">
        <v>136</v>
      </c>
      <c r="N42" s="14">
        <f t="shared" si="28"/>
        <v>3329.1</v>
      </c>
      <c r="O42" s="14">
        <f t="shared" si="29"/>
        <v>11016</v>
      </c>
      <c r="P42" s="130">
        <f t="shared" si="31"/>
        <v>0.30220588235294116</v>
      </c>
    </row>
    <row r="43" spans="1:16" ht="18.75" x14ac:dyDescent="0.3">
      <c r="A43" s="228">
        <v>4</v>
      </c>
      <c r="B43" s="343" t="s">
        <v>20</v>
      </c>
      <c r="C43" s="26">
        <v>58</v>
      </c>
      <c r="D43" s="26">
        <v>52</v>
      </c>
      <c r="E43" s="26">
        <v>3070</v>
      </c>
      <c r="F43" s="26">
        <v>1589</v>
      </c>
      <c r="G43" s="26">
        <v>29.4</v>
      </c>
      <c r="H43" s="26">
        <v>52</v>
      </c>
      <c r="I43" s="26">
        <v>33</v>
      </c>
      <c r="J43" s="253">
        <v>1705.2</v>
      </c>
      <c r="K43" s="282"/>
      <c r="L43" s="312">
        <f t="shared" si="30"/>
        <v>0.89655172413793105</v>
      </c>
      <c r="M43" s="26">
        <v>98.5</v>
      </c>
      <c r="N43" s="26">
        <f t="shared" si="28"/>
        <v>1705.1999999999998</v>
      </c>
      <c r="O43" s="26">
        <f t="shared" si="29"/>
        <v>5713</v>
      </c>
      <c r="P43" s="149">
        <f t="shared" si="31"/>
        <v>0.29847715736040609</v>
      </c>
    </row>
    <row r="44" spans="1:16" ht="18.75" x14ac:dyDescent="0.3">
      <c r="A44" s="229">
        <v>41932</v>
      </c>
      <c r="B44" s="192" t="s">
        <v>21</v>
      </c>
      <c r="C44" s="14">
        <v>18</v>
      </c>
      <c r="D44" s="14">
        <v>18</v>
      </c>
      <c r="E44" s="14">
        <v>534</v>
      </c>
      <c r="F44" s="14">
        <v>289</v>
      </c>
      <c r="G44" s="14">
        <v>33.9</v>
      </c>
      <c r="H44" s="14">
        <v>29</v>
      </c>
      <c r="I44" s="14">
        <v>70</v>
      </c>
      <c r="J44" s="206">
        <v>610.20000000000005</v>
      </c>
      <c r="K44" s="211"/>
      <c r="L44" s="301">
        <f t="shared" si="30"/>
        <v>1</v>
      </c>
      <c r="M44" s="14">
        <v>136</v>
      </c>
      <c r="N44" s="14">
        <f t="shared" si="28"/>
        <v>610.19999999999993</v>
      </c>
      <c r="O44" s="14">
        <f t="shared" si="29"/>
        <v>2448</v>
      </c>
      <c r="P44" s="130">
        <f t="shared" si="31"/>
        <v>0.24926470588235292</v>
      </c>
    </row>
    <row r="45" spans="1:16" x14ac:dyDescent="0.25">
      <c r="A45" s="106"/>
      <c r="B45" s="343" t="s">
        <v>22</v>
      </c>
      <c r="C45" s="26">
        <v>61</v>
      </c>
      <c r="D45" s="26">
        <v>59</v>
      </c>
      <c r="E45" s="26">
        <v>1955</v>
      </c>
      <c r="F45" s="26">
        <v>963</v>
      </c>
      <c r="G45" s="26">
        <v>26.7</v>
      </c>
      <c r="H45" s="26">
        <v>32</v>
      </c>
      <c r="I45" s="26">
        <v>49</v>
      </c>
      <c r="J45" s="253">
        <v>1628.7</v>
      </c>
      <c r="K45" s="282"/>
      <c r="L45" s="312">
        <f t="shared" si="30"/>
        <v>0.96721311475409832</v>
      </c>
      <c r="M45" s="26">
        <v>98.5</v>
      </c>
      <c r="N45" s="26">
        <f t="shared" si="28"/>
        <v>1628.7</v>
      </c>
      <c r="O45" s="26">
        <f t="shared" si="29"/>
        <v>6008.5</v>
      </c>
      <c r="P45" s="149">
        <f t="shared" si="31"/>
        <v>0.27106598984771574</v>
      </c>
    </row>
    <row r="46" spans="1:16" x14ac:dyDescent="0.25">
      <c r="A46" s="106"/>
      <c r="B46" s="192" t="s">
        <v>23</v>
      </c>
      <c r="C46" s="14">
        <v>25</v>
      </c>
      <c r="D46" s="14">
        <v>25</v>
      </c>
      <c r="E46" s="14">
        <v>891</v>
      </c>
      <c r="F46" s="14">
        <v>456</v>
      </c>
      <c r="G46" s="14">
        <v>35.1</v>
      </c>
      <c r="H46" s="14">
        <v>35</v>
      </c>
      <c r="I46" s="14">
        <v>60</v>
      </c>
      <c r="J46" s="206">
        <v>877.5</v>
      </c>
      <c r="K46" s="211"/>
      <c r="L46" s="301">
        <f t="shared" si="30"/>
        <v>1</v>
      </c>
      <c r="M46" s="14">
        <v>98.5</v>
      </c>
      <c r="N46" s="14">
        <f t="shared" si="28"/>
        <v>877.5</v>
      </c>
      <c r="O46" s="14">
        <f t="shared" si="29"/>
        <v>2462.5</v>
      </c>
      <c r="P46" s="130">
        <f t="shared" si="31"/>
        <v>0.35634517766497464</v>
      </c>
    </row>
    <row r="47" spans="1:16" x14ac:dyDescent="0.25">
      <c r="A47" s="106"/>
      <c r="B47" s="343" t="s">
        <v>24</v>
      </c>
      <c r="C47" s="26">
        <v>53</v>
      </c>
      <c r="D47" s="26">
        <v>49</v>
      </c>
      <c r="E47" s="26">
        <v>1787</v>
      </c>
      <c r="F47" s="26">
        <v>866</v>
      </c>
      <c r="G47" s="26">
        <v>23.1</v>
      </c>
      <c r="H47" s="26">
        <v>33</v>
      </c>
      <c r="I47" s="26">
        <v>41</v>
      </c>
      <c r="J47" s="253">
        <v>1224.3</v>
      </c>
      <c r="K47" s="282"/>
      <c r="L47" s="312">
        <f t="shared" si="30"/>
        <v>0.92452830188679247</v>
      </c>
      <c r="M47" s="26">
        <v>98.5</v>
      </c>
      <c r="N47" s="26">
        <f t="shared" si="28"/>
        <v>1224.3000000000002</v>
      </c>
      <c r="O47" s="26">
        <f t="shared" si="29"/>
        <v>5220.5</v>
      </c>
      <c r="P47" s="149">
        <f t="shared" si="31"/>
        <v>0.23451776649746198</v>
      </c>
    </row>
    <row r="48" spans="1:16" x14ac:dyDescent="0.25">
      <c r="A48" s="106"/>
      <c r="B48" s="192" t="s">
        <v>26</v>
      </c>
      <c r="C48" s="14">
        <v>18</v>
      </c>
      <c r="D48" s="14">
        <v>18</v>
      </c>
      <c r="E48" s="14">
        <v>541</v>
      </c>
      <c r="F48" s="14">
        <v>329</v>
      </c>
      <c r="G48" s="14">
        <v>25.1</v>
      </c>
      <c r="H48" s="14">
        <v>30</v>
      </c>
      <c r="I48" s="14">
        <v>50</v>
      </c>
      <c r="J48" s="206">
        <v>451.8</v>
      </c>
      <c r="K48" s="211"/>
      <c r="L48" s="301">
        <f t="shared" si="30"/>
        <v>1</v>
      </c>
      <c r="M48" s="14">
        <v>98.5</v>
      </c>
      <c r="N48" s="14">
        <f t="shared" si="28"/>
        <v>451.8</v>
      </c>
      <c r="O48" s="14">
        <f t="shared" si="29"/>
        <v>1773</v>
      </c>
      <c r="P48" s="130">
        <f t="shared" si="31"/>
        <v>0.25482233502538071</v>
      </c>
    </row>
    <row r="49" spans="1:16" ht="15.75" thickBot="1" x14ac:dyDescent="0.3">
      <c r="A49" s="107"/>
      <c r="B49" s="344" t="s">
        <v>7577</v>
      </c>
      <c r="C49" s="150">
        <f>SUM(C39:C48)</f>
        <v>391</v>
      </c>
      <c r="D49" s="150">
        <f>SUM(D39:D48)</f>
        <v>364</v>
      </c>
      <c r="E49" s="150">
        <f t="shared" ref="E49" si="32">SUM(E39:E48)</f>
        <v>14550</v>
      </c>
      <c r="F49" s="150">
        <f t="shared" ref="F49" si="33">SUM(F39:F48)</f>
        <v>7201</v>
      </c>
      <c r="G49" s="150">
        <f t="shared" ref="G49" si="34">SUM(G39:G48)</f>
        <v>270.5</v>
      </c>
      <c r="H49" s="150">
        <f t="shared" ref="H49" si="35">SUM(H39:H48)</f>
        <v>328</v>
      </c>
      <c r="I49" s="150">
        <f t="shared" ref="I49" si="36">SUM(I39:I48)</f>
        <v>515</v>
      </c>
      <c r="J49" s="254">
        <f t="shared" ref="J49" si="37">SUM(J39:J48)</f>
        <v>11538.499999999998</v>
      </c>
      <c r="K49" s="283"/>
      <c r="L49" s="313">
        <f t="shared" si="30"/>
        <v>0.93094629156010233</v>
      </c>
      <c r="M49" s="150">
        <f t="shared" ref="M49" si="38">SUM(M39:M48)</f>
        <v>1046.5</v>
      </c>
      <c r="N49" s="150">
        <f t="shared" si="28"/>
        <v>105765.5</v>
      </c>
      <c r="O49" s="150">
        <f t="shared" si="29"/>
        <v>409181.5</v>
      </c>
      <c r="P49" s="151">
        <f t="shared" si="31"/>
        <v>0.25848064978499763</v>
      </c>
    </row>
    <row r="50" spans="1:16" ht="15.75" thickBot="1" x14ac:dyDescent="0.3">
      <c r="B50" s="11"/>
      <c r="P50" s="5"/>
    </row>
    <row r="51" spans="1:16" x14ac:dyDescent="0.25">
      <c r="A51" s="108"/>
      <c r="B51" s="345" t="s">
        <v>25</v>
      </c>
      <c r="C51" s="152">
        <v>5</v>
      </c>
      <c r="D51" s="152">
        <v>5</v>
      </c>
      <c r="E51" s="152">
        <v>67</v>
      </c>
      <c r="F51" s="152">
        <v>38</v>
      </c>
      <c r="G51" s="152">
        <v>19.7</v>
      </c>
      <c r="H51" s="152">
        <v>13</v>
      </c>
      <c r="I51" s="152">
        <v>90</v>
      </c>
      <c r="J51" s="255">
        <v>98.5</v>
      </c>
      <c r="K51" s="284"/>
      <c r="L51" s="314">
        <f>D51/C51</f>
        <v>1</v>
      </c>
      <c r="M51" s="152">
        <v>94</v>
      </c>
      <c r="N51" s="152">
        <f t="shared" ref="N51:N61" si="39">(C51 * G51)</f>
        <v>98.5</v>
      </c>
      <c r="O51" s="152">
        <f t="shared" ref="O51:O61" si="40">(C51*M51)</f>
        <v>470</v>
      </c>
      <c r="P51" s="153">
        <f>(N51/O51)</f>
        <v>0.20957446808510638</v>
      </c>
    </row>
    <row r="52" spans="1:16" x14ac:dyDescent="0.25">
      <c r="A52" s="109"/>
      <c r="B52" s="192" t="s">
        <v>18</v>
      </c>
      <c r="C52" s="14">
        <v>68</v>
      </c>
      <c r="D52" s="14">
        <v>57</v>
      </c>
      <c r="E52" s="14">
        <v>1335</v>
      </c>
      <c r="F52" s="14">
        <v>618</v>
      </c>
      <c r="G52" s="14">
        <v>19.899999999999999</v>
      </c>
      <c r="H52" s="14">
        <v>19</v>
      </c>
      <c r="I52" s="14">
        <v>62</v>
      </c>
      <c r="J52" s="206">
        <v>1353.2</v>
      </c>
      <c r="K52" s="211"/>
      <c r="L52" s="301">
        <f t="shared" ref="L52:L61" si="41">D52/C52</f>
        <v>0.83823529411764708</v>
      </c>
      <c r="M52" s="14">
        <v>94</v>
      </c>
      <c r="N52" s="14">
        <f t="shared" si="39"/>
        <v>1353.1999999999998</v>
      </c>
      <c r="O52" s="14">
        <f t="shared" si="40"/>
        <v>6392</v>
      </c>
      <c r="P52" s="130">
        <f t="shared" ref="P52:P61" si="42">(N52/O52)</f>
        <v>0.21170212765957444</v>
      </c>
    </row>
    <row r="53" spans="1:16" x14ac:dyDescent="0.25">
      <c r="A53" s="109"/>
      <c r="B53" s="346" t="s">
        <v>17</v>
      </c>
      <c r="C53" s="29">
        <v>4</v>
      </c>
      <c r="D53" s="29">
        <v>4</v>
      </c>
      <c r="E53" s="29">
        <v>133</v>
      </c>
      <c r="F53" s="29">
        <v>72</v>
      </c>
      <c r="G53" s="29">
        <v>26.6</v>
      </c>
      <c r="H53" s="29">
        <v>33</v>
      </c>
      <c r="I53" s="29">
        <v>48</v>
      </c>
      <c r="J53" s="256">
        <v>106.4</v>
      </c>
      <c r="K53" s="285"/>
      <c r="L53" s="315">
        <f t="shared" si="41"/>
        <v>1</v>
      </c>
      <c r="M53" s="29">
        <v>94</v>
      </c>
      <c r="N53" s="29">
        <f t="shared" si="39"/>
        <v>106.4</v>
      </c>
      <c r="O53" s="29">
        <f t="shared" si="40"/>
        <v>376</v>
      </c>
      <c r="P53" s="154">
        <f t="shared" si="42"/>
        <v>0.28297872340425534</v>
      </c>
    </row>
    <row r="54" spans="1:16" x14ac:dyDescent="0.25">
      <c r="A54" s="109"/>
      <c r="B54" s="192" t="s">
        <v>19</v>
      </c>
      <c r="C54" s="14">
        <v>81</v>
      </c>
      <c r="D54" s="14">
        <v>80</v>
      </c>
      <c r="E54" s="14">
        <v>4019</v>
      </c>
      <c r="F54" s="14">
        <v>1862</v>
      </c>
      <c r="G54" s="14">
        <v>40</v>
      </c>
      <c r="H54" s="14">
        <v>49</v>
      </c>
      <c r="I54" s="14">
        <v>48</v>
      </c>
      <c r="J54" s="206">
        <v>3240</v>
      </c>
      <c r="K54" s="211"/>
      <c r="L54" s="301">
        <f t="shared" si="41"/>
        <v>0.98765432098765427</v>
      </c>
      <c r="M54" s="14">
        <v>136</v>
      </c>
      <c r="N54" s="14">
        <f t="shared" si="39"/>
        <v>3240</v>
      </c>
      <c r="O54" s="14">
        <f t="shared" si="40"/>
        <v>11016</v>
      </c>
      <c r="P54" s="130">
        <f t="shared" si="42"/>
        <v>0.29411764705882354</v>
      </c>
    </row>
    <row r="55" spans="1:16" ht="18.75" x14ac:dyDescent="0.3">
      <c r="A55" s="230">
        <v>5</v>
      </c>
      <c r="B55" s="346" t="s">
        <v>20</v>
      </c>
      <c r="C55" s="29">
        <v>56</v>
      </c>
      <c r="D55" s="29">
        <v>56</v>
      </c>
      <c r="E55" s="29">
        <v>2725</v>
      </c>
      <c r="F55" s="29">
        <v>1515</v>
      </c>
      <c r="G55" s="29">
        <v>32.6</v>
      </c>
      <c r="H55" s="29">
        <v>48</v>
      </c>
      <c r="I55" s="29">
        <v>40</v>
      </c>
      <c r="J55" s="256">
        <v>1825.6</v>
      </c>
      <c r="K55" s="285"/>
      <c r="L55" s="315">
        <f t="shared" si="41"/>
        <v>1</v>
      </c>
      <c r="M55" s="29">
        <v>98.5</v>
      </c>
      <c r="N55" s="29">
        <f t="shared" si="39"/>
        <v>1825.6000000000001</v>
      </c>
      <c r="O55" s="29">
        <f t="shared" si="40"/>
        <v>5516</v>
      </c>
      <c r="P55" s="154">
        <f t="shared" si="42"/>
        <v>0.33096446700507615</v>
      </c>
    </row>
    <row r="56" spans="1:16" ht="18.75" x14ac:dyDescent="0.3">
      <c r="A56" s="231">
        <v>41939</v>
      </c>
      <c r="B56" s="192" t="s">
        <v>21</v>
      </c>
      <c r="C56" s="14">
        <v>18</v>
      </c>
      <c r="D56" s="14">
        <v>18</v>
      </c>
      <c r="E56" s="14">
        <v>482</v>
      </c>
      <c r="F56" s="14">
        <v>258</v>
      </c>
      <c r="G56" s="14">
        <v>32.4</v>
      </c>
      <c r="H56" s="14">
        <v>26</v>
      </c>
      <c r="I56" s="14">
        <v>74</v>
      </c>
      <c r="J56" s="206">
        <v>583.20000000000005</v>
      </c>
      <c r="K56" s="211"/>
      <c r="L56" s="301">
        <f t="shared" si="41"/>
        <v>1</v>
      </c>
      <c r="M56" s="14">
        <v>136</v>
      </c>
      <c r="N56" s="14">
        <f t="shared" si="39"/>
        <v>583.19999999999993</v>
      </c>
      <c r="O56" s="14">
        <f t="shared" si="40"/>
        <v>2448</v>
      </c>
      <c r="P56" s="130">
        <f t="shared" si="42"/>
        <v>0.23823529411764702</v>
      </c>
    </row>
    <row r="57" spans="1:16" x14ac:dyDescent="0.25">
      <c r="A57" s="109"/>
      <c r="B57" s="346" t="s">
        <v>22</v>
      </c>
      <c r="C57" s="29">
        <v>60</v>
      </c>
      <c r="D57" s="29">
        <v>60</v>
      </c>
      <c r="E57" s="29">
        <v>1646</v>
      </c>
      <c r="F57" s="29">
        <v>881</v>
      </c>
      <c r="G57" s="29">
        <v>22.9</v>
      </c>
      <c r="H57" s="29">
        <v>27</v>
      </c>
      <c r="I57" s="29">
        <v>50</v>
      </c>
      <c r="J57" s="256">
        <v>1374</v>
      </c>
      <c r="K57" s="285"/>
      <c r="L57" s="315">
        <f t="shared" si="41"/>
        <v>1</v>
      </c>
      <c r="M57" s="29">
        <v>98.5</v>
      </c>
      <c r="N57" s="29">
        <f t="shared" si="39"/>
        <v>1374</v>
      </c>
      <c r="O57" s="29">
        <f t="shared" si="40"/>
        <v>5910</v>
      </c>
      <c r="P57" s="154">
        <f t="shared" si="42"/>
        <v>0.23248730964467004</v>
      </c>
    </row>
    <row r="58" spans="1:16" x14ac:dyDescent="0.25">
      <c r="A58" s="109"/>
      <c r="B58" s="192" t="s">
        <v>23</v>
      </c>
      <c r="C58" s="14">
        <v>25</v>
      </c>
      <c r="D58" s="14">
        <v>24</v>
      </c>
      <c r="E58" s="14">
        <v>810</v>
      </c>
      <c r="F58" s="14">
        <v>426</v>
      </c>
      <c r="G58" s="14">
        <v>31</v>
      </c>
      <c r="H58" s="14">
        <v>32</v>
      </c>
      <c r="I58" s="14">
        <v>58</v>
      </c>
      <c r="J58" s="206">
        <v>775</v>
      </c>
      <c r="K58" s="211"/>
      <c r="L58" s="301">
        <f t="shared" si="41"/>
        <v>0.96</v>
      </c>
      <c r="M58" s="14">
        <v>98.5</v>
      </c>
      <c r="N58" s="14">
        <f t="shared" si="39"/>
        <v>775</v>
      </c>
      <c r="O58" s="14">
        <f t="shared" si="40"/>
        <v>2462.5</v>
      </c>
      <c r="P58" s="130">
        <f t="shared" si="42"/>
        <v>0.31472081218274112</v>
      </c>
    </row>
    <row r="59" spans="1:16" x14ac:dyDescent="0.25">
      <c r="A59" s="109"/>
      <c r="B59" s="346" t="s">
        <v>24</v>
      </c>
      <c r="C59" s="29">
        <v>53</v>
      </c>
      <c r="D59" s="29">
        <v>51</v>
      </c>
      <c r="E59" s="29">
        <v>1509</v>
      </c>
      <c r="F59" s="29">
        <v>782</v>
      </c>
      <c r="G59" s="29">
        <v>23.6</v>
      </c>
      <c r="H59" s="29">
        <v>28</v>
      </c>
      <c r="I59" s="29">
        <v>50</v>
      </c>
      <c r="J59" s="256">
        <v>1250.8</v>
      </c>
      <c r="K59" s="285"/>
      <c r="L59" s="315">
        <f t="shared" si="41"/>
        <v>0.96226415094339623</v>
      </c>
      <c r="M59" s="29">
        <v>98.5</v>
      </c>
      <c r="N59" s="29">
        <f t="shared" si="39"/>
        <v>1250.8000000000002</v>
      </c>
      <c r="O59" s="29">
        <f t="shared" si="40"/>
        <v>5220.5</v>
      </c>
      <c r="P59" s="154">
        <f t="shared" si="42"/>
        <v>0.23959390862944166</v>
      </c>
    </row>
    <row r="60" spans="1:16" x14ac:dyDescent="0.25">
      <c r="A60" s="109"/>
      <c r="B60" s="192" t="s">
        <v>26</v>
      </c>
      <c r="C60" s="14">
        <v>18</v>
      </c>
      <c r="D60" s="14">
        <v>17</v>
      </c>
      <c r="E60" s="14">
        <v>448</v>
      </c>
      <c r="F60" s="14">
        <v>268</v>
      </c>
      <c r="G60" s="14">
        <v>24.2</v>
      </c>
      <c r="H60" s="14">
        <v>24</v>
      </c>
      <c r="I60" s="14">
        <v>60</v>
      </c>
      <c r="J60" s="206">
        <v>435.6</v>
      </c>
      <c r="K60" s="211"/>
      <c r="L60" s="301">
        <f t="shared" si="41"/>
        <v>0.94444444444444442</v>
      </c>
      <c r="M60" s="14">
        <v>98.5</v>
      </c>
      <c r="N60" s="14">
        <f t="shared" si="39"/>
        <v>435.59999999999997</v>
      </c>
      <c r="O60" s="14">
        <f t="shared" si="40"/>
        <v>1773</v>
      </c>
      <c r="P60" s="130">
        <f t="shared" si="42"/>
        <v>0.24568527918781724</v>
      </c>
    </row>
    <row r="61" spans="1:16" ht="15.75" thickBot="1" x14ac:dyDescent="0.3">
      <c r="A61" s="110"/>
      <c r="B61" s="347" t="s">
        <v>7577</v>
      </c>
      <c r="C61" s="155">
        <f>SUM(C51:C60)</f>
        <v>388</v>
      </c>
      <c r="D61" s="155">
        <f>SUM(D51:D60)</f>
        <v>372</v>
      </c>
      <c r="E61" s="155">
        <f t="shared" ref="E61" si="43">SUM(E51:E60)</f>
        <v>13174</v>
      </c>
      <c r="F61" s="155">
        <f t="shared" ref="F61" si="44">SUM(F51:F60)</f>
        <v>6720</v>
      </c>
      <c r="G61" s="155">
        <f t="shared" ref="G61" si="45">SUM(G51:G60)</f>
        <v>272.89999999999998</v>
      </c>
      <c r="H61" s="155">
        <f t="shared" ref="H61" si="46">SUM(H51:H60)</f>
        <v>299</v>
      </c>
      <c r="I61" s="155">
        <f t="shared" ref="I61" si="47">SUM(I51:I60)</f>
        <v>580</v>
      </c>
      <c r="J61" s="257">
        <f t="shared" ref="J61" si="48">SUM(J51:J60)</f>
        <v>11042.300000000001</v>
      </c>
      <c r="K61" s="286"/>
      <c r="L61" s="316">
        <f t="shared" si="41"/>
        <v>0.95876288659793818</v>
      </c>
      <c r="M61" s="155">
        <f t="shared" ref="M61" si="49">SUM(M51:M60)</f>
        <v>1046.5</v>
      </c>
      <c r="N61" s="155">
        <f t="shared" si="39"/>
        <v>105885.2</v>
      </c>
      <c r="O61" s="155">
        <f t="shared" si="40"/>
        <v>406042</v>
      </c>
      <c r="P61" s="156">
        <f t="shared" si="42"/>
        <v>0.26077400860009553</v>
      </c>
    </row>
    <row r="62" spans="1:16" ht="15.75" thickBot="1" x14ac:dyDescent="0.3">
      <c r="A62" s="126"/>
      <c r="B62" s="11"/>
      <c r="P62" s="5"/>
    </row>
    <row r="63" spans="1:16" x14ac:dyDescent="0.25">
      <c r="A63" s="111"/>
      <c r="B63" s="190" t="s">
        <v>25</v>
      </c>
      <c r="C63" s="158">
        <v>5</v>
      </c>
      <c r="D63" s="158">
        <v>5</v>
      </c>
      <c r="E63" s="158">
        <v>73</v>
      </c>
      <c r="F63" s="158">
        <v>35</v>
      </c>
      <c r="G63" s="158">
        <v>24.5</v>
      </c>
      <c r="H63" s="158">
        <v>14</v>
      </c>
      <c r="I63" s="158">
        <v>105</v>
      </c>
      <c r="J63" s="205">
        <v>122.5</v>
      </c>
      <c r="K63" s="210"/>
      <c r="L63" s="317">
        <f>D63/C63</f>
        <v>1</v>
      </c>
      <c r="M63" s="158">
        <v>94</v>
      </c>
      <c r="N63" s="158">
        <f t="shared" ref="N63:N73" si="50">(C63 * G63)</f>
        <v>122.5</v>
      </c>
      <c r="O63" s="158">
        <f t="shared" ref="O63:O73" si="51">(C63*M63)</f>
        <v>470</v>
      </c>
      <c r="P63" s="159">
        <f>(N63/O63)</f>
        <v>0.26063829787234044</v>
      </c>
    </row>
    <row r="64" spans="1:16" x14ac:dyDescent="0.25">
      <c r="A64" s="112"/>
      <c r="B64" s="192" t="s">
        <v>18</v>
      </c>
      <c r="C64" s="14">
        <v>66</v>
      </c>
      <c r="D64" s="14">
        <v>57</v>
      </c>
      <c r="E64" s="14">
        <v>1302</v>
      </c>
      <c r="F64" s="14">
        <v>618</v>
      </c>
      <c r="G64" s="14">
        <v>21.1</v>
      </c>
      <c r="H64" s="14">
        <v>19</v>
      </c>
      <c r="I64" s="14">
        <v>66</v>
      </c>
      <c r="J64" s="206">
        <v>1392.6</v>
      </c>
      <c r="K64" s="211"/>
      <c r="L64" s="301">
        <f t="shared" ref="L64:L73" si="52">D64/C64</f>
        <v>0.86363636363636365</v>
      </c>
      <c r="M64" s="14">
        <v>94</v>
      </c>
      <c r="N64" s="14">
        <f t="shared" si="50"/>
        <v>1392.6000000000001</v>
      </c>
      <c r="O64" s="14">
        <f t="shared" si="51"/>
        <v>6204</v>
      </c>
      <c r="P64" s="130">
        <f t="shared" ref="P64:P73" si="53">(N64/O64)</f>
        <v>0.224468085106383</v>
      </c>
    </row>
    <row r="65" spans="1:16" x14ac:dyDescent="0.25">
      <c r="A65" s="112"/>
      <c r="B65" s="193" t="s">
        <v>17</v>
      </c>
      <c r="C65" s="32">
        <v>4</v>
      </c>
      <c r="D65" s="32">
        <v>4</v>
      </c>
      <c r="E65" s="32">
        <v>124</v>
      </c>
      <c r="F65" s="32">
        <v>80</v>
      </c>
      <c r="G65" s="32">
        <v>14.7</v>
      </c>
      <c r="H65" s="32">
        <v>31</v>
      </c>
      <c r="I65" s="32">
        <v>28</v>
      </c>
      <c r="J65" s="207">
        <v>58.8</v>
      </c>
      <c r="K65" s="212"/>
      <c r="L65" s="318">
        <f t="shared" si="52"/>
        <v>1</v>
      </c>
      <c r="M65" s="32">
        <v>94</v>
      </c>
      <c r="N65" s="32">
        <f t="shared" si="50"/>
        <v>58.8</v>
      </c>
      <c r="O65" s="32">
        <f t="shared" si="51"/>
        <v>376</v>
      </c>
      <c r="P65" s="161">
        <f t="shared" si="53"/>
        <v>0.15638297872340426</v>
      </c>
    </row>
    <row r="66" spans="1:16" x14ac:dyDescent="0.25">
      <c r="A66" s="112"/>
      <c r="B66" s="192" t="s">
        <v>19</v>
      </c>
      <c r="C66" s="14">
        <v>81</v>
      </c>
      <c r="D66" s="14">
        <v>80</v>
      </c>
      <c r="E66" s="14">
        <v>4026</v>
      </c>
      <c r="F66" s="14">
        <v>1893</v>
      </c>
      <c r="G66" s="14">
        <v>39.9</v>
      </c>
      <c r="H66" s="14">
        <v>49</v>
      </c>
      <c r="I66" s="14">
        <v>48</v>
      </c>
      <c r="J66" s="206">
        <v>3231.9</v>
      </c>
      <c r="K66" s="211"/>
      <c r="L66" s="301">
        <f t="shared" si="52"/>
        <v>0.98765432098765427</v>
      </c>
      <c r="M66" s="14">
        <v>136</v>
      </c>
      <c r="N66" s="14">
        <f t="shared" si="50"/>
        <v>3231.9</v>
      </c>
      <c r="O66" s="14">
        <f t="shared" si="51"/>
        <v>11016</v>
      </c>
      <c r="P66" s="130">
        <f t="shared" si="53"/>
        <v>0.29338235294117648</v>
      </c>
    </row>
    <row r="67" spans="1:16" ht="18.75" x14ac:dyDescent="0.3">
      <c r="A67" s="232">
        <v>6</v>
      </c>
      <c r="B67" s="193" t="s">
        <v>20</v>
      </c>
      <c r="C67" s="32">
        <v>58</v>
      </c>
      <c r="D67" s="32">
        <v>56</v>
      </c>
      <c r="E67" s="32">
        <v>2748</v>
      </c>
      <c r="F67" s="32">
        <v>1477</v>
      </c>
      <c r="G67" s="32">
        <v>33.700000000000003</v>
      </c>
      <c r="H67" s="32">
        <v>47</v>
      </c>
      <c r="I67" s="32">
        <v>43</v>
      </c>
      <c r="J67" s="207">
        <v>1954.6</v>
      </c>
      <c r="K67" s="212"/>
      <c r="L67" s="318">
        <f t="shared" si="52"/>
        <v>0.96551724137931039</v>
      </c>
      <c r="M67" s="32">
        <v>98.5</v>
      </c>
      <c r="N67" s="32">
        <f t="shared" si="50"/>
        <v>1954.6000000000001</v>
      </c>
      <c r="O67" s="32">
        <f t="shared" si="51"/>
        <v>5713</v>
      </c>
      <c r="P67" s="161">
        <f t="shared" si="53"/>
        <v>0.34213197969543152</v>
      </c>
    </row>
    <row r="68" spans="1:16" ht="18.75" x14ac:dyDescent="0.3">
      <c r="A68" s="233">
        <v>41946</v>
      </c>
      <c r="B68" s="192" t="s">
        <v>21</v>
      </c>
      <c r="C68" s="14">
        <v>18</v>
      </c>
      <c r="D68" s="14">
        <v>18</v>
      </c>
      <c r="E68" s="14">
        <v>485</v>
      </c>
      <c r="F68" s="14">
        <v>255</v>
      </c>
      <c r="G68" s="14">
        <v>38.9</v>
      </c>
      <c r="H68" s="14">
        <v>26</v>
      </c>
      <c r="I68" s="14">
        <v>89</v>
      </c>
      <c r="J68" s="206">
        <v>700.2</v>
      </c>
      <c r="K68" s="211"/>
      <c r="L68" s="301">
        <f t="shared" si="52"/>
        <v>1</v>
      </c>
      <c r="M68" s="14">
        <v>136</v>
      </c>
      <c r="N68" s="14">
        <f t="shared" si="50"/>
        <v>700.19999999999993</v>
      </c>
      <c r="O68" s="14">
        <f t="shared" si="51"/>
        <v>2448</v>
      </c>
      <c r="P68" s="130">
        <f t="shared" si="53"/>
        <v>0.28602941176470587</v>
      </c>
    </row>
    <row r="69" spans="1:16" x14ac:dyDescent="0.25">
      <c r="A69" s="112"/>
      <c r="B69" s="193" t="s">
        <v>22</v>
      </c>
      <c r="C69" s="32">
        <v>60</v>
      </c>
      <c r="D69" s="32">
        <v>60</v>
      </c>
      <c r="E69" s="32">
        <v>1775</v>
      </c>
      <c r="F69" s="32">
        <v>879</v>
      </c>
      <c r="G69" s="32">
        <v>25.6</v>
      </c>
      <c r="H69" s="32">
        <v>29</v>
      </c>
      <c r="I69" s="32">
        <v>53</v>
      </c>
      <c r="J69" s="207">
        <v>1536</v>
      </c>
      <c r="K69" s="212"/>
      <c r="L69" s="318">
        <f t="shared" si="52"/>
        <v>1</v>
      </c>
      <c r="M69" s="32">
        <v>98.5</v>
      </c>
      <c r="N69" s="32">
        <f t="shared" si="50"/>
        <v>1536</v>
      </c>
      <c r="O69" s="32">
        <f t="shared" si="51"/>
        <v>5910</v>
      </c>
      <c r="P69" s="161">
        <f t="shared" si="53"/>
        <v>0.25989847715736042</v>
      </c>
    </row>
    <row r="70" spans="1:16" x14ac:dyDescent="0.25">
      <c r="A70" s="112"/>
      <c r="B70" s="192" t="s">
        <v>23</v>
      </c>
      <c r="C70" s="14">
        <v>25</v>
      </c>
      <c r="D70" s="14">
        <v>25</v>
      </c>
      <c r="E70" s="14">
        <v>815</v>
      </c>
      <c r="F70" s="14">
        <v>409</v>
      </c>
      <c r="G70" s="14">
        <v>32.299999999999997</v>
      </c>
      <c r="H70" s="14">
        <v>32</v>
      </c>
      <c r="I70" s="14">
        <v>60</v>
      </c>
      <c r="J70" s="206">
        <v>807.5</v>
      </c>
      <c r="K70" s="211"/>
      <c r="L70" s="301">
        <f t="shared" si="52"/>
        <v>1</v>
      </c>
      <c r="M70" s="14">
        <v>98.5</v>
      </c>
      <c r="N70" s="14">
        <f t="shared" si="50"/>
        <v>807.49999999999989</v>
      </c>
      <c r="O70" s="14">
        <f t="shared" si="51"/>
        <v>2462.5</v>
      </c>
      <c r="P70" s="130">
        <f t="shared" si="53"/>
        <v>0.32791878172588829</v>
      </c>
    </row>
    <row r="71" spans="1:16" x14ac:dyDescent="0.25">
      <c r="A71" s="112"/>
      <c r="B71" s="193" t="s">
        <v>24</v>
      </c>
      <c r="C71" s="32">
        <v>53</v>
      </c>
      <c r="D71" s="32">
        <v>53</v>
      </c>
      <c r="E71" s="32">
        <v>1552</v>
      </c>
      <c r="F71" s="32">
        <v>795</v>
      </c>
      <c r="G71" s="32">
        <v>25.7</v>
      </c>
      <c r="H71" s="32">
        <v>29</v>
      </c>
      <c r="I71" s="32">
        <v>53</v>
      </c>
      <c r="J71" s="207">
        <v>1362.1</v>
      </c>
      <c r="K71" s="212"/>
      <c r="L71" s="318">
        <f t="shared" si="52"/>
        <v>1</v>
      </c>
      <c r="M71" s="32">
        <v>98.5</v>
      </c>
      <c r="N71" s="32">
        <f t="shared" si="50"/>
        <v>1362.1</v>
      </c>
      <c r="O71" s="32">
        <f t="shared" si="51"/>
        <v>5220.5</v>
      </c>
      <c r="P71" s="161">
        <f t="shared" si="53"/>
        <v>0.26091370558375632</v>
      </c>
    </row>
    <row r="72" spans="1:16" x14ac:dyDescent="0.25">
      <c r="A72" s="112"/>
      <c r="B72" s="192" t="s">
        <v>26</v>
      </c>
      <c r="C72" s="14">
        <v>18</v>
      </c>
      <c r="D72" s="14">
        <v>18</v>
      </c>
      <c r="E72" s="14">
        <v>484</v>
      </c>
      <c r="F72" s="14">
        <v>285</v>
      </c>
      <c r="G72" s="14">
        <v>23.2</v>
      </c>
      <c r="H72" s="14">
        <v>26</v>
      </c>
      <c r="I72" s="14">
        <v>53</v>
      </c>
      <c r="J72" s="206">
        <v>417.6</v>
      </c>
      <c r="K72" s="211"/>
      <c r="L72" s="301">
        <f t="shared" si="52"/>
        <v>1</v>
      </c>
      <c r="M72" s="14">
        <v>98.5</v>
      </c>
      <c r="N72" s="14">
        <f t="shared" si="50"/>
        <v>417.59999999999997</v>
      </c>
      <c r="O72" s="14">
        <f t="shared" si="51"/>
        <v>1773</v>
      </c>
      <c r="P72" s="130">
        <f t="shared" si="53"/>
        <v>0.23553299492385785</v>
      </c>
    </row>
    <row r="73" spans="1:16" ht="15.75" thickBot="1" x14ac:dyDescent="0.3">
      <c r="A73" s="113"/>
      <c r="B73" s="194" t="s">
        <v>7577</v>
      </c>
      <c r="C73" s="162">
        <f>SUM(C63:C72)</f>
        <v>388</v>
      </c>
      <c r="D73" s="162">
        <f>SUM(D63:D72)</f>
        <v>376</v>
      </c>
      <c r="E73" s="162">
        <f t="shared" ref="E73" si="54">SUM(E63:E72)</f>
        <v>13384</v>
      </c>
      <c r="F73" s="162">
        <f t="shared" ref="F73" si="55">SUM(F63:F72)</f>
        <v>6726</v>
      </c>
      <c r="G73" s="162">
        <f t="shared" ref="G73" si="56">SUM(G63:G72)</f>
        <v>279.59999999999997</v>
      </c>
      <c r="H73" s="162">
        <f t="shared" ref="H73" si="57">SUM(H63:H72)</f>
        <v>302</v>
      </c>
      <c r="I73" s="162">
        <f t="shared" ref="I73" si="58">SUM(I63:I72)</f>
        <v>598</v>
      </c>
      <c r="J73" s="258">
        <f t="shared" ref="J73" si="59">SUM(J63:J72)</f>
        <v>11583.8</v>
      </c>
      <c r="K73" s="287"/>
      <c r="L73" s="319">
        <f t="shared" si="52"/>
        <v>0.96907216494845361</v>
      </c>
      <c r="M73" s="162">
        <f t="shared" ref="M73" si="60">SUM(M63:M72)</f>
        <v>1046.5</v>
      </c>
      <c r="N73" s="162">
        <f t="shared" si="50"/>
        <v>108484.79999999999</v>
      </c>
      <c r="O73" s="162">
        <f t="shared" si="51"/>
        <v>406042</v>
      </c>
      <c r="P73" s="163">
        <f t="shared" si="53"/>
        <v>0.26717630195891062</v>
      </c>
    </row>
    <row r="74" spans="1:16" ht="15.75" thickBot="1" x14ac:dyDescent="0.3">
      <c r="B74" s="11"/>
      <c r="P74" s="5"/>
    </row>
    <row r="75" spans="1:16" x14ac:dyDescent="0.25">
      <c r="A75" s="114"/>
      <c r="B75" s="348" t="s">
        <v>25</v>
      </c>
      <c r="C75" s="164">
        <v>5</v>
      </c>
      <c r="D75" s="164">
        <v>5</v>
      </c>
      <c r="E75" s="164">
        <v>65</v>
      </c>
      <c r="F75" s="164">
        <v>37</v>
      </c>
      <c r="G75" s="164">
        <v>17.600000000000001</v>
      </c>
      <c r="H75" s="164">
        <v>13</v>
      </c>
      <c r="I75" s="164">
        <v>81</v>
      </c>
      <c r="J75" s="259">
        <v>88</v>
      </c>
      <c r="K75" s="288"/>
      <c r="L75" s="320">
        <f>D75/C75</f>
        <v>1</v>
      </c>
      <c r="M75" s="164">
        <v>88</v>
      </c>
      <c r="N75" s="164">
        <f t="shared" ref="N75:N85" si="61">(C75 * G75)</f>
        <v>88</v>
      </c>
      <c r="O75" s="164">
        <f t="shared" ref="O75:O85" si="62">(C75*M75)</f>
        <v>440</v>
      </c>
      <c r="P75" s="165">
        <f>(N75/O75)</f>
        <v>0.2</v>
      </c>
    </row>
    <row r="76" spans="1:16" x14ac:dyDescent="0.25">
      <c r="A76" s="115"/>
      <c r="B76" s="192" t="s">
        <v>18</v>
      </c>
      <c r="C76" s="14">
        <v>65</v>
      </c>
      <c r="D76" s="14">
        <v>52</v>
      </c>
      <c r="E76" s="14">
        <v>1107</v>
      </c>
      <c r="F76" s="14">
        <v>547</v>
      </c>
      <c r="G76" s="14">
        <v>20</v>
      </c>
      <c r="H76" s="14">
        <v>17</v>
      </c>
      <c r="I76" s="14">
        <v>70</v>
      </c>
      <c r="J76" s="206">
        <v>1300</v>
      </c>
      <c r="K76" s="211"/>
      <c r="L76" s="301">
        <f t="shared" ref="L76:L85" si="63">D76/C76</f>
        <v>0.8</v>
      </c>
      <c r="M76" s="135">
        <v>88</v>
      </c>
      <c r="N76" s="135">
        <f t="shared" si="61"/>
        <v>1300</v>
      </c>
      <c r="O76" s="135">
        <f t="shared" si="62"/>
        <v>5720</v>
      </c>
      <c r="P76" s="138">
        <f t="shared" ref="P76:P85" si="64">(N76/O76)</f>
        <v>0.22727272727272727</v>
      </c>
    </row>
    <row r="77" spans="1:16" x14ac:dyDescent="0.25">
      <c r="A77" s="115"/>
      <c r="B77" s="349" t="s">
        <v>17</v>
      </c>
      <c r="C77" s="35">
        <v>4</v>
      </c>
      <c r="D77" s="35">
        <v>4</v>
      </c>
      <c r="E77" s="35">
        <v>107</v>
      </c>
      <c r="F77" s="35">
        <v>61</v>
      </c>
      <c r="G77" s="35">
        <v>24.7</v>
      </c>
      <c r="H77" s="35">
        <v>26</v>
      </c>
      <c r="I77" s="35">
        <v>57</v>
      </c>
      <c r="J77" s="260">
        <v>98.8</v>
      </c>
      <c r="K77" s="289"/>
      <c r="L77" s="321">
        <f t="shared" si="63"/>
        <v>1</v>
      </c>
      <c r="M77" s="35">
        <v>88</v>
      </c>
      <c r="N77" s="35">
        <f t="shared" si="61"/>
        <v>98.8</v>
      </c>
      <c r="O77" s="35">
        <f t="shared" si="62"/>
        <v>352</v>
      </c>
      <c r="P77" s="166">
        <f t="shared" si="64"/>
        <v>0.2806818181818182</v>
      </c>
    </row>
    <row r="78" spans="1:16" x14ac:dyDescent="0.25">
      <c r="A78" s="115"/>
      <c r="B78" s="192" t="s">
        <v>19</v>
      </c>
      <c r="C78" s="14">
        <v>81</v>
      </c>
      <c r="D78" s="14">
        <v>79</v>
      </c>
      <c r="E78" s="14">
        <v>3268</v>
      </c>
      <c r="F78" s="14">
        <v>1671</v>
      </c>
      <c r="G78" s="14">
        <v>36.1</v>
      </c>
      <c r="H78" s="14">
        <v>40</v>
      </c>
      <c r="I78" s="14">
        <v>54</v>
      </c>
      <c r="J78" s="206">
        <v>2924.1</v>
      </c>
      <c r="K78" s="211"/>
      <c r="L78" s="301">
        <f t="shared" si="63"/>
        <v>0.97530864197530864</v>
      </c>
      <c r="M78" s="135">
        <v>128.5</v>
      </c>
      <c r="N78" s="135">
        <f t="shared" si="61"/>
        <v>2924.1</v>
      </c>
      <c r="O78" s="135">
        <f t="shared" si="62"/>
        <v>10408.5</v>
      </c>
      <c r="P78" s="138">
        <f t="shared" si="64"/>
        <v>0.28093385214007782</v>
      </c>
    </row>
    <row r="79" spans="1:16" ht="18.75" x14ac:dyDescent="0.3">
      <c r="A79" s="234">
        <v>7</v>
      </c>
      <c r="B79" s="349" t="s">
        <v>20</v>
      </c>
      <c r="C79" s="35">
        <v>58</v>
      </c>
      <c r="D79" s="35">
        <v>56</v>
      </c>
      <c r="E79" s="35">
        <v>2394</v>
      </c>
      <c r="F79" s="35">
        <v>1340</v>
      </c>
      <c r="G79" s="35">
        <v>28.4</v>
      </c>
      <c r="H79" s="35">
        <v>41</v>
      </c>
      <c r="I79" s="35">
        <v>41</v>
      </c>
      <c r="J79" s="260">
        <v>1647.2</v>
      </c>
      <c r="K79" s="289"/>
      <c r="L79" s="321">
        <f t="shared" si="63"/>
        <v>0.96551724137931039</v>
      </c>
      <c r="M79" s="35">
        <v>94</v>
      </c>
      <c r="N79" s="35">
        <f t="shared" si="61"/>
        <v>1647.1999999999998</v>
      </c>
      <c r="O79" s="35">
        <f t="shared" si="62"/>
        <v>5452</v>
      </c>
      <c r="P79" s="166">
        <f t="shared" si="64"/>
        <v>0.30212765957446808</v>
      </c>
    </row>
    <row r="80" spans="1:16" ht="18.75" x14ac:dyDescent="0.3">
      <c r="A80" s="235">
        <v>41953</v>
      </c>
      <c r="B80" s="192" t="s">
        <v>21</v>
      </c>
      <c r="C80" s="14">
        <v>18</v>
      </c>
      <c r="D80" s="14">
        <v>18</v>
      </c>
      <c r="E80" s="14">
        <v>405</v>
      </c>
      <c r="F80" s="14">
        <v>202</v>
      </c>
      <c r="G80" s="14">
        <v>26.4</v>
      </c>
      <c r="H80" s="14">
        <v>22</v>
      </c>
      <c r="I80" s="14">
        <v>71</v>
      </c>
      <c r="J80" s="206">
        <v>475.2</v>
      </c>
      <c r="K80" s="211"/>
      <c r="L80" s="301">
        <f t="shared" si="63"/>
        <v>1</v>
      </c>
      <c r="M80" s="135">
        <v>128.5</v>
      </c>
      <c r="N80" s="135">
        <f t="shared" si="61"/>
        <v>475.2</v>
      </c>
      <c r="O80" s="135">
        <f t="shared" si="62"/>
        <v>2313</v>
      </c>
      <c r="P80" s="138">
        <f t="shared" si="64"/>
        <v>0.20544747081712061</v>
      </c>
    </row>
    <row r="81" spans="1:16" ht="18.75" x14ac:dyDescent="0.3">
      <c r="A81" s="234" t="s">
        <v>7603</v>
      </c>
      <c r="B81" s="349" t="s">
        <v>22</v>
      </c>
      <c r="C81" s="35">
        <v>58</v>
      </c>
      <c r="D81" s="35">
        <v>58</v>
      </c>
      <c r="E81" s="35">
        <v>1422</v>
      </c>
      <c r="F81" s="35">
        <v>748</v>
      </c>
      <c r="G81" s="35">
        <v>20.8</v>
      </c>
      <c r="H81" s="35">
        <v>24</v>
      </c>
      <c r="I81" s="35">
        <v>52</v>
      </c>
      <c r="J81" s="260">
        <v>1206.4000000000001</v>
      </c>
      <c r="K81" s="289"/>
      <c r="L81" s="321">
        <f t="shared" si="63"/>
        <v>1</v>
      </c>
      <c r="M81" s="35">
        <v>94</v>
      </c>
      <c r="N81" s="35">
        <f t="shared" si="61"/>
        <v>1206.4000000000001</v>
      </c>
      <c r="O81" s="35">
        <f t="shared" si="62"/>
        <v>5452</v>
      </c>
      <c r="P81" s="166">
        <f t="shared" si="64"/>
        <v>0.22127659574468087</v>
      </c>
    </row>
    <row r="82" spans="1:16" x14ac:dyDescent="0.25">
      <c r="A82" s="115"/>
      <c r="B82" s="192" t="s">
        <v>23</v>
      </c>
      <c r="C82" s="14">
        <v>24</v>
      </c>
      <c r="D82" s="14">
        <v>24</v>
      </c>
      <c r="E82" s="14">
        <v>616</v>
      </c>
      <c r="F82" s="14">
        <v>338</v>
      </c>
      <c r="G82" s="14">
        <v>26.1</v>
      </c>
      <c r="H82" s="14">
        <v>25</v>
      </c>
      <c r="I82" s="14">
        <v>62</v>
      </c>
      <c r="J82" s="206">
        <v>626.4</v>
      </c>
      <c r="K82" s="211"/>
      <c r="L82" s="301">
        <f t="shared" si="63"/>
        <v>1</v>
      </c>
      <c r="M82" s="135">
        <v>94</v>
      </c>
      <c r="N82" s="135">
        <f t="shared" si="61"/>
        <v>626.40000000000009</v>
      </c>
      <c r="O82" s="135">
        <f t="shared" si="62"/>
        <v>2256</v>
      </c>
      <c r="P82" s="138">
        <f t="shared" si="64"/>
        <v>0.27765957446808515</v>
      </c>
    </row>
    <row r="83" spans="1:16" x14ac:dyDescent="0.25">
      <c r="A83" s="115"/>
      <c r="B83" s="349" t="s">
        <v>24</v>
      </c>
      <c r="C83" s="35">
        <v>52</v>
      </c>
      <c r="D83" s="35">
        <v>52</v>
      </c>
      <c r="E83" s="35">
        <v>1249</v>
      </c>
      <c r="F83" s="35">
        <v>717</v>
      </c>
      <c r="G83" s="35">
        <v>21.5</v>
      </c>
      <c r="H83" s="35">
        <v>24</v>
      </c>
      <c r="I83" s="35">
        <v>53</v>
      </c>
      <c r="J83" s="260">
        <v>1118</v>
      </c>
      <c r="K83" s="289"/>
      <c r="L83" s="321">
        <f t="shared" si="63"/>
        <v>1</v>
      </c>
      <c r="M83" s="35">
        <v>94</v>
      </c>
      <c r="N83" s="35">
        <f t="shared" si="61"/>
        <v>1118</v>
      </c>
      <c r="O83" s="35">
        <f t="shared" si="62"/>
        <v>4888</v>
      </c>
      <c r="P83" s="166">
        <f t="shared" si="64"/>
        <v>0.22872340425531915</v>
      </c>
    </row>
    <row r="84" spans="1:16" x14ac:dyDescent="0.25">
      <c r="A84" s="115"/>
      <c r="B84" s="192" t="s">
        <v>26</v>
      </c>
      <c r="C84" s="14">
        <v>18</v>
      </c>
      <c r="D84" s="14">
        <v>18</v>
      </c>
      <c r="E84" s="14">
        <v>423</v>
      </c>
      <c r="F84" s="14">
        <v>262</v>
      </c>
      <c r="G84" s="14">
        <v>22.4</v>
      </c>
      <c r="H84" s="14">
        <v>23</v>
      </c>
      <c r="I84" s="14">
        <v>58</v>
      </c>
      <c r="J84" s="206">
        <v>403.2</v>
      </c>
      <c r="K84" s="211"/>
      <c r="L84" s="301">
        <f t="shared" si="63"/>
        <v>1</v>
      </c>
      <c r="M84" s="135">
        <v>94</v>
      </c>
      <c r="N84" s="135">
        <f t="shared" si="61"/>
        <v>403.2</v>
      </c>
      <c r="O84" s="135">
        <f t="shared" si="62"/>
        <v>1692</v>
      </c>
      <c r="P84" s="138">
        <f t="shared" si="64"/>
        <v>0.23829787234042552</v>
      </c>
    </row>
    <row r="85" spans="1:16" ht="15.75" thickBot="1" x14ac:dyDescent="0.3">
      <c r="A85" s="116"/>
      <c r="B85" s="350" t="s">
        <v>7577</v>
      </c>
      <c r="C85" s="167">
        <f>SUM(C75:C84)</f>
        <v>383</v>
      </c>
      <c r="D85" s="167">
        <f>SUM(D75:D84)</f>
        <v>366</v>
      </c>
      <c r="E85" s="167">
        <f t="shared" ref="E85" si="65">SUM(E75:E84)</f>
        <v>11056</v>
      </c>
      <c r="F85" s="167">
        <f t="shared" ref="F85" si="66">SUM(F75:F84)</f>
        <v>5923</v>
      </c>
      <c r="G85" s="167">
        <f t="shared" ref="G85" si="67">SUM(G75:G84)</f>
        <v>244.00000000000003</v>
      </c>
      <c r="H85" s="167">
        <f t="shared" ref="H85" si="68">SUM(H75:H84)</f>
        <v>255</v>
      </c>
      <c r="I85" s="167">
        <f t="shared" ref="I85" si="69">SUM(I75:I84)</f>
        <v>599</v>
      </c>
      <c r="J85" s="261">
        <f t="shared" ref="J85" si="70">SUM(J75:J84)</f>
        <v>9887.2999999999993</v>
      </c>
      <c r="K85" s="290"/>
      <c r="L85" s="322">
        <f t="shared" si="63"/>
        <v>0.95561357702349869</v>
      </c>
      <c r="M85" s="167">
        <f t="shared" ref="M85" si="71">SUM(M75:M84)</f>
        <v>991</v>
      </c>
      <c r="N85" s="167">
        <f t="shared" si="61"/>
        <v>93452.000000000015</v>
      </c>
      <c r="O85" s="167">
        <f t="shared" si="62"/>
        <v>379553</v>
      </c>
      <c r="P85" s="168">
        <f t="shared" si="64"/>
        <v>0.24621594349142284</v>
      </c>
    </row>
    <row r="86" spans="1:16" ht="15.75" thickBot="1" x14ac:dyDescent="0.3">
      <c r="B86" s="11"/>
      <c r="P86" s="5"/>
    </row>
    <row r="87" spans="1:16" x14ac:dyDescent="0.25">
      <c r="A87" s="117"/>
      <c r="B87" s="351" t="s">
        <v>25</v>
      </c>
      <c r="C87" s="169">
        <v>5</v>
      </c>
      <c r="D87" s="169">
        <v>5</v>
      </c>
      <c r="E87" s="169">
        <v>76</v>
      </c>
      <c r="F87" s="169">
        <v>42</v>
      </c>
      <c r="G87" s="169">
        <v>21.3</v>
      </c>
      <c r="H87" s="169">
        <v>15</v>
      </c>
      <c r="I87" s="169">
        <v>85</v>
      </c>
      <c r="J87" s="262">
        <v>106.5</v>
      </c>
      <c r="K87" s="291"/>
      <c r="L87" s="323">
        <f>D87/C87</f>
        <v>1</v>
      </c>
      <c r="M87" s="169">
        <v>94</v>
      </c>
      <c r="N87" s="169">
        <f t="shared" ref="N87:N97" si="72">(C87 * G87)</f>
        <v>106.5</v>
      </c>
      <c r="O87" s="169">
        <f t="shared" ref="O87:O97" si="73">(C87*M87)</f>
        <v>470</v>
      </c>
      <c r="P87" s="170">
        <f>(N87/O87)</f>
        <v>0.22659574468085106</v>
      </c>
    </row>
    <row r="88" spans="1:16" x14ac:dyDescent="0.25">
      <c r="A88" s="118"/>
      <c r="B88" s="192" t="s">
        <v>18</v>
      </c>
      <c r="C88" s="14">
        <v>68</v>
      </c>
      <c r="D88" s="14">
        <v>50</v>
      </c>
      <c r="E88" s="14">
        <v>1261</v>
      </c>
      <c r="F88" s="14">
        <v>594</v>
      </c>
      <c r="G88" s="14">
        <v>20.8</v>
      </c>
      <c r="H88" s="14">
        <v>18</v>
      </c>
      <c r="I88" s="14">
        <v>69</v>
      </c>
      <c r="J88" s="206">
        <v>1414.4</v>
      </c>
      <c r="K88" s="211"/>
      <c r="L88" s="301">
        <f t="shared" ref="L88:L97" si="74">D88/C88</f>
        <v>0.73529411764705888</v>
      </c>
      <c r="M88" s="14">
        <v>94</v>
      </c>
      <c r="N88" s="14">
        <f t="shared" si="72"/>
        <v>1414.4</v>
      </c>
      <c r="O88" s="14">
        <f t="shared" si="73"/>
        <v>6392</v>
      </c>
      <c r="P88" s="130">
        <f t="shared" ref="P88:P97" si="75">(N88/O88)</f>
        <v>0.22127659574468087</v>
      </c>
    </row>
    <row r="89" spans="1:16" x14ac:dyDescent="0.25">
      <c r="A89" s="118"/>
      <c r="B89" s="352" t="s">
        <v>17</v>
      </c>
      <c r="C89" s="38">
        <v>4</v>
      </c>
      <c r="D89" s="38">
        <v>4</v>
      </c>
      <c r="E89" s="38">
        <v>110</v>
      </c>
      <c r="F89" s="38">
        <v>60</v>
      </c>
      <c r="G89" s="38">
        <v>14.5</v>
      </c>
      <c r="H89" s="38">
        <v>27</v>
      </c>
      <c r="I89" s="38">
        <v>32</v>
      </c>
      <c r="J89" s="263">
        <v>58</v>
      </c>
      <c r="K89" s="292"/>
      <c r="L89" s="324">
        <f t="shared" si="74"/>
        <v>1</v>
      </c>
      <c r="M89" s="38">
        <v>94</v>
      </c>
      <c r="N89" s="38">
        <f t="shared" si="72"/>
        <v>58</v>
      </c>
      <c r="O89" s="38">
        <f t="shared" si="73"/>
        <v>376</v>
      </c>
      <c r="P89" s="171">
        <f t="shared" si="75"/>
        <v>0.15425531914893617</v>
      </c>
    </row>
    <row r="90" spans="1:16" x14ac:dyDescent="0.25">
      <c r="A90" s="118"/>
      <c r="B90" s="192" t="s">
        <v>19</v>
      </c>
      <c r="C90" s="14">
        <v>81</v>
      </c>
      <c r="D90" s="14">
        <v>78</v>
      </c>
      <c r="E90" s="14">
        <v>3887</v>
      </c>
      <c r="F90" s="14">
        <v>1837</v>
      </c>
      <c r="G90" s="14">
        <v>40</v>
      </c>
      <c r="H90" s="14">
        <v>47</v>
      </c>
      <c r="I90" s="14">
        <v>51</v>
      </c>
      <c r="J90" s="206">
        <v>3240</v>
      </c>
      <c r="K90" s="211"/>
      <c r="L90" s="301">
        <f t="shared" si="74"/>
        <v>0.96296296296296291</v>
      </c>
      <c r="M90" s="14">
        <v>136</v>
      </c>
      <c r="N90" s="14">
        <f t="shared" si="72"/>
        <v>3240</v>
      </c>
      <c r="O90" s="14">
        <f t="shared" si="73"/>
        <v>11016</v>
      </c>
      <c r="P90" s="130">
        <f t="shared" si="75"/>
        <v>0.29411764705882354</v>
      </c>
    </row>
    <row r="91" spans="1:16" ht="18.75" x14ac:dyDescent="0.3">
      <c r="A91" s="236">
        <v>8</v>
      </c>
      <c r="B91" s="352" t="s">
        <v>20</v>
      </c>
      <c r="C91" s="38">
        <v>58</v>
      </c>
      <c r="D91" s="38">
        <v>56</v>
      </c>
      <c r="E91" s="38">
        <v>2775</v>
      </c>
      <c r="F91" s="38">
        <v>1461</v>
      </c>
      <c r="G91" s="38">
        <v>32.1</v>
      </c>
      <c r="H91" s="38">
        <v>47</v>
      </c>
      <c r="I91" s="38">
        <v>40</v>
      </c>
      <c r="J91" s="263">
        <v>1861.8</v>
      </c>
      <c r="K91" s="292"/>
      <c r="L91" s="324">
        <f t="shared" si="74"/>
        <v>0.96551724137931039</v>
      </c>
      <c r="M91" s="38">
        <v>98.5</v>
      </c>
      <c r="N91" s="38">
        <f t="shared" si="72"/>
        <v>1861.8000000000002</v>
      </c>
      <c r="O91" s="38">
        <f t="shared" si="73"/>
        <v>5713</v>
      </c>
      <c r="P91" s="171">
        <f t="shared" si="75"/>
        <v>0.32588832487309649</v>
      </c>
    </row>
    <row r="92" spans="1:16" ht="18.75" x14ac:dyDescent="0.3">
      <c r="A92" s="237">
        <v>41960</v>
      </c>
      <c r="B92" s="192" t="s">
        <v>21</v>
      </c>
      <c r="C92" s="14">
        <v>18</v>
      </c>
      <c r="D92" s="14">
        <v>18</v>
      </c>
      <c r="E92" s="14">
        <v>478</v>
      </c>
      <c r="F92" s="14">
        <v>233</v>
      </c>
      <c r="G92" s="14">
        <v>35.4</v>
      </c>
      <c r="H92" s="14">
        <v>26</v>
      </c>
      <c r="I92" s="14">
        <v>81</v>
      </c>
      <c r="J92" s="206">
        <v>637.20000000000005</v>
      </c>
      <c r="K92" s="211"/>
      <c r="L92" s="301">
        <f t="shared" si="74"/>
        <v>1</v>
      </c>
      <c r="M92" s="14">
        <v>136</v>
      </c>
      <c r="N92" s="14">
        <f t="shared" si="72"/>
        <v>637.19999999999993</v>
      </c>
      <c r="O92" s="14">
        <f t="shared" si="73"/>
        <v>2448</v>
      </c>
      <c r="P92" s="130">
        <f t="shared" si="75"/>
        <v>0.26029411764705879</v>
      </c>
    </row>
    <row r="93" spans="1:16" x14ac:dyDescent="0.25">
      <c r="A93" s="118"/>
      <c r="B93" s="352" t="s">
        <v>22</v>
      </c>
      <c r="C93" s="38">
        <v>59</v>
      </c>
      <c r="D93" s="38">
        <v>57</v>
      </c>
      <c r="E93" s="38">
        <v>1610</v>
      </c>
      <c r="F93" s="38">
        <v>789</v>
      </c>
      <c r="G93" s="38">
        <v>25.7</v>
      </c>
      <c r="H93" s="38">
        <v>27</v>
      </c>
      <c r="I93" s="38">
        <v>57</v>
      </c>
      <c r="J93" s="263">
        <v>1516.3</v>
      </c>
      <c r="K93" s="292"/>
      <c r="L93" s="324">
        <f t="shared" si="74"/>
        <v>0.96610169491525422</v>
      </c>
      <c r="M93" s="38">
        <v>98.5</v>
      </c>
      <c r="N93" s="38">
        <f t="shared" si="72"/>
        <v>1516.3</v>
      </c>
      <c r="O93" s="38">
        <f t="shared" si="73"/>
        <v>5811.5</v>
      </c>
      <c r="P93" s="171">
        <f t="shared" si="75"/>
        <v>0.26091370558375632</v>
      </c>
    </row>
    <row r="94" spans="1:16" x14ac:dyDescent="0.25">
      <c r="A94" s="118"/>
      <c r="B94" s="192" t="s">
        <v>23</v>
      </c>
      <c r="C94" s="14">
        <v>24</v>
      </c>
      <c r="D94" s="14">
        <v>24</v>
      </c>
      <c r="E94" s="14">
        <v>754</v>
      </c>
      <c r="F94" s="14">
        <v>432</v>
      </c>
      <c r="G94" s="14">
        <v>31.2</v>
      </c>
      <c r="H94" s="14">
        <v>31</v>
      </c>
      <c r="I94" s="14">
        <v>60</v>
      </c>
      <c r="J94" s="206">
        <v>748.8</v>
      </c>
      <c r="K94" s="211"/>
      <c r="L94" s="301">
        <f t="shared" si="74"/>
        <v>1</v>
      </c>
      <c r="M94" s="14">
        <v>98.5</v>
      </c>
      <c r="N94" s="14">
        <f t="shared" si="72"/>
        <v>748.8</v>
      </c>
      <c r="O94" s="14">
        <f t="shared" si="73"/>
        <v>2364</v>
      </c>
      <c r="P94" s="130">
        <f t="shared" si="75"/>
        <v>0.31675126903553297</v>
      </c>
    </row>
    <row r="95" spans="1:16" x14ac:dyDescent="0.25">
      <c r="A95" s="118"/>
      <c r="B95" s="352" t="s">
        <v>24</v>
      </c>
      <c r="C95" s="38">
        <v>53</v>
      </c>
      <c r="D95" s="38">
        <v>51</v>
      </c>
      <c r="E95" s="38">
        <v>1517</v>
      </c>
      <c r="F95" s="38">
        <v>802</v>
      </c>
      <c r="G95" s="38">
        <v>24.8</v>
      </c>
      <c r="H95" s="38">
        <v>28</v>
      </c>
      <c r="I95" s="38">
        <v>53</v>
      </c>
      <c r="J95" s="263">
        <v>1314.4</v>
      </c>
      <c r="K95" s="292"/>
      <c r="L95" s="324">
        <f t="shared" si="74"/>
        <v>0.96226415094339623</v>
      </c>
      <c r="M95" s="38">
        <v>98.5</v>
      </c>
      <c r="N95" s="38">
        <f t="shared" si="72"/>
        <v>1314.4</v>
      </c>
      <c r="O95" s="38">
        <f t="shared" si="73"/>
        <v>5220.5</v>
      </c>
      <c r="P95" s="171">
        <f t="shared" si="75"/>
        <v>0.2517766497461929</v>
      </c>
    </row>
    <row r="96" spans="1:16" x14ac:dyDescent="0.25">
      <c r="A96" s="118"/>
      <c r="B96" s="192" t="s">
        <v>26</v>
      </c>
      <c r="C96" s="14">
        <v>18</v>
      </c>
      <c r="D96" s="14">
        <v>17</v>
      </c>
      <c r="E96" s="14">
        <v>519</v>
      </c>
      <c r="F96" s="14">
        <v>302</v>
      </c>
      <c r="G96" s="14">
        <v>29.9</v>
      </c>
      <c r="H96" s="14">
        <v>28</v>
      </c>
      <c r="I96" s="14">
        <v>64</v>
      </c>
      <c r="J96" s="206">
        <v>538.20000000000005</v>
      </c>
      <c r="K96" s="211"/>
      <c r="L96" s="301">
        <f t="shared" si="74"/>
        <v>0.94444444444444442</v>
      </c>
      <c r="M96" s="14">
        <v>98.5</v>
      </c>
      <c r="N96" s="14">
        <f t="shared" si="72"/>
        <v>538.19999999999993</v>
      </c>
      <c r="O96" s="14">
        <f t="shared" si="73"/>
        <v>1773</v>
      </c>
      <c r="P96" s="130">
        <f t="shared" si="75"/>
        <v>0.30355329949238574</v>
      </c>
    </row>
    <row r="97" spans="1:17" ht="15.75" thickBot="1" x14ac:dyDescent="0.3">
      <c r="A97" s="119"/>
      <c r="B97" s="353" t="s">
        <v>7577</v>
      </c>
      <c r="C97" s="172">
        <f>SUM(C87:C96)</f>
        <v>388</v>
      </c>
      <c r="D97" s="172">
        <f>SUM(D87:D96)</f>
        <v>360</v>
      </c>
      <c r="E97" s="172">
        <f t="shared" ref="E97" si="76">SUM(E87:E96)</f>
        <v>12987</v>
      </c>
      <c r="F97" s="172">
        <f t="shared" ref="F97" si="77">SUM(F87:F96)</f>
        <v>6552</v>
      </c>
      <c r="G97" s="172">
        <f t="shared" ref="G97" si="78">SUM(G87:G96)</f>
        <v>275.7</v>
      </c>
      <c r="H97" s="172">
        <f t="shared" ref="H97" si="79">SUM(H87:H96)</f>
        <v>294</v>
      </c>
      <c r="I97" s="172">
        <f t="shared" ref="I97" si="80">SUM(I87:I96)</f>
        <v>592</v>
      </c>
      <c r="J97" s="264">
        <f t="shared" ref="J97" si="81">SUM(J87:J96)</f>
        <v>11435.599999999999</v>
      </c>
      <c r="K97" s="293"/>
      <c r="L97" s="325">
        <f t="shared" si="74"/>
        <v>0.92783505154639179</v>
      </c>
      <c r="M97" s="172">
        <f t="shared" ref="M97" si="82">SUM(M87:M96)</f>
        <v>1046.5</v>
      </c>
      <c r="N97" s="172">
        <f t="shared" si="72"/>
        <v>106971.59999999999</v>
      </c>
      <c r="O97" s="172">
        <f t="shared" si="73"/>
        <v>406042</v>
      </c>
      <c r="P97" s="173">
        <f t="shared" si="75"/>
        <v>0.2634495938843765</v>
      </c>
    </row>
    <row r="98" spans="1:17" ht="15.75" thickBot="1" x14ac:dyDescent="0.3">
      <c r="B98" s="11"/>
      <c r="P98" s="5"/>
    </row>
    <row r="99" spans="1:17" x14ac:dyDescent="0.25">
      <c r="A99" s="120"/>
      <c r="B99" s="354" t="s">
        <v>25</v>
      </c>
      <c r="C99" s="174">
        <v>5</v>
      </c>
      <c r="D99" s="174">
        <v>5</v>
      </c>
      <c r="E99" s="174">
        <v>33</v>
      </c>
      <c r="F99" s="174">
        <v>24</v>
      </c>
      <c r="G99" s="174">
        <v>7.8</v>
      </c>
      <c r="H99" s="174">
        <v>6</v>
      </c>
      <c r="I99" s="174">
        <v>77</v>
      </c>
      <c r="J99" s="265">
        <v>39</v>
      </c>
      <c r="K99" s="294"/>
      <c r="L99" s="326">
        <f>D99/C99</f>
        <v>1</v>
      </c>
      <c r="M99" s="174">
        <v>50</v>
      </c>
      <c r="N99" s="174">
        <f t="shared" ref="N99:N109" si="83">(C99 * G99)</f>
        <v>39</v>
      </c>
      <c r="O99" s="174">
        <f t="shared" ref="O99:O109" si="84">(C99*M99)</f>
        <v>250</v>
      </c>
      <c r="P99" s="175">
        <f>(N99/O99)</f>
        <v>0.156</v>
      </c>
    </row>
    <row r="100" spans="1:17" x14ac:dyDescent="0.25">
      <c r="A100" s="121"/>
      <c r="B100" s="192" t="s">
        <v>18</v>
      </c>
      <c r="C100" s="14">
        <v>67</v>
      </c>
      <c r="D100" s="14">
        <v>50</v>
      </c>
      <c r="E100" s="14">
        <v>579</v>
      </c>
      <c r="F100" s="14">
        <v>353</v>
      </c>
      <c r="G100" s="14">
        <v>10.8</v>
      </c>
      <c r="H100" s="14">
        <v>8</v>
      </c>
      <c r="I100" s="14">
        <v>80</v>
      </c>
      <c r="J100" s="206">
        <v>723.6</v>
      </c>
      <c r="K100" s="211"/>
      <c r="L100" s="301">
        <f t="shared" ref="L100:L109" si="85">D100/C100</f>
        <v>0.74626865671641796</v>
      </c>
      <c r="M100" s="135">
        <v>50</v>
      </c>
      <c r="N100" s="135">
        <f t="shared" si="83"/>
        <v>723.6</v>
      </c>
      <c r="O100" s="135">
        <f t="shared" si="84"/>
        <v>3350</v>
      </c>
      <c r="P100" s="138">
        <f t="shared" ref="P100:P109" si="86">(N100/O100)</f>
        <v>0.216</v>
      </c>
    </row>
    <row r="101" spans="1:17" x14ac:dyDescent="0.25">
      <c r="A101" s="121"/>
      <c r="B101" s="355" t="s">
        <v>17</v>
      </c>
      <c r="C101" s="41">
        <v>4</v>
      </c>
      <c r="D101" s="41">
        <v>4</v>
      </c>
      <c r="E101" s="41">
        <v>90</v>
      </c>
      <c r="F101" s="41">
        <v>49</v>
      </c>
      <c r="G101" s="41">
        <v>20.5</v>
      </c>
      <c r="H101" s="41">
        <v>22</v>
      </c>
      <c r="I101" s="41">
        <v>56</v>
      </c>
      <c r="J101" s="266">
        <v>82</v>
      </c>
      <c r="K101" s="295"/>
      <c r="L101" s="327">
        <f t="shared" si="85"/>
        <v>1</v>
      </c>
      <c r="M101" s="41">
        <v>50</v>
      </c>
      <c r="N101" s="41">
        <f t="shared" si="83"/>
        <v>82</v>
      </c>
      <c r="O101" s="41">
        <f t="shared" si="84"/>
        <v>200</v>
      </c>
      <c r="P101" s="176">
        <f t="shared" si="86"/>
        <v>0.41</v>
      </c>
    </row>
    <row r="102" spans="1:17" x14ac:dyDescent="0.25">
      <c r="A102" s="121"/>
      <c r="B102" s="192" t="s">
        <v>19</v>
      </c>
      <c r="C102" s="14">
        <v>81</v>
      </c>
      <c r="D102" s="14">
        <v>80</v>
      </c>
      <c r="E102" s="14">
        <v>1914</v>
      </c>
      <c r="F102" s="14">
        <v>1125</v>
      </c>
      <c r="G102" s="14">
        <v>20.5</v>
      </c>
      <c r="H102" s="14">
        <v>23</v>
      </c>
      <c r="I102" s="14">
        <v>53</v>
      </c>
      <c r="J102" s="206">
        <v>1660.5</v>
      </c>
      <c r="K102" s="211"/>
      <c r="L102" s="301">
        <f t="shared" si="85"/>
        <v>0.98765432098765427</v>
      </c>
      <c r="M102" s="135">
        <v>88</v>
      </c>
      <c r="N102" s="135">
        <f t="shared" si="83"/>
        <v>1660.5</v>
      </c>
      <c r="O102" s="135">
        <f t="shared" si="84"/>
        <v>7128</v>
      </c>
      <c r="P102" s="138">
        <f t="shared" si="86"/>
        <v>0.23295454545454544</v>
      </c>
    </row>
    <row r="103" spans="1:17" ht="18.75" x14ac:dyDescent="0.3">
      <c r="A103" s="238">
        <v>9</v>
      </c>
      <c r="B103" s="355" t="s">
        <v>20</v>
      </c>
      <c r="C103" s="41">
        <v>58</v>
      </c>
      <c r="D103" s="41">
        <v>54</v>
      </c>
      <c r="E103" s="41">
        <v>1394</v>
      </c>
      <c r="F103" s="41">
        <v>851</v>
      </c>
      <c r="G103" s="41">
        <v>15.4</v>
      </c>
      <c r="H103" s="41">
        <v>24</v>
      </c>
      <c r="I103" s="41">
        <v>38</v>
      </c>
      <c r="J103" s="266">
        <v>893.2</v>
      </c>
      <c r="K103" s="295"/>
      <c r="L103" s="327">
        <f t="shared" si="85"/>
        <v>0.93103448275862066</v>
      </c>
      <c r="M103" s="41">
        <v>48.5</v>
      </c>
      <c r="N103" s="41">
        <f t="shared" si="83"/>
        <v>893.2</v>
      </c>
      <c r="O103" s="41">
        <f t="shared" si="84"/>
        <v>2813</v>
      </c>
      <c r="P103" s="176">
        <f t="shared" si="86"/>
        <v>0.31752577319587633</v>
      </c>
    </row>
    <row r="104" spans="1:17" ht="18.75" x14ac:dyDescent="0.3">
      <c r="A104" s="239">
        <v>41967</v>
      </c>
      <c r="B104" s="192" t="s">
        <v>21</v>
      </c>
      <c r="C104" s="14">
        <v>18</v>
      </c>
      <c r="D104" s="14">
        <v>18</v>
      </c>
      <c r="E104" s="14">
        <v>203</v>
      </c>
      <c r="F104" s="14">
        <v>110</v>
      </c>
      <c r="G104" s="14">
        <v>19.899999999999999</v>
      </c>
      <c r="H104" s="14">
        <v>11</v>
      </c>
      <c r="I104" s="14">
        <v>108</v>
      </c>
      <c r="J104" s="206">
        <v>358.2</v>
      </c>
      <c r="K104" s="211"/>
      <c r="L104" s="301">
        <f t="shared" si="85"/>
        <v>1</v>
      </c>
      <c r="M104" s="135">
        <v>88</v>
      </c>
      <c r="N104" s="135">
        <f t="shared" si="83"/>
        <v>358.2</v>
      </c>
      <c r="O104" s="135">
        <f t="shared" si="84"/>
        <v>1584</v>
      </c>
      <c r="P104" s="138">
        <f t="shared" si="86"/>
        <v>0.22613636363636364</v>
      </c>
    </row>
    <row r="105" spans="1:17" ht="18.75" x14ac:dyDescent="0.3">
      <c r="A105" s="238" t="s">
        <v>7605</v>
      </c>
      <c r="B105" s="355" t="s">
        <v>22</v>
      </c>
      <c r="C105" s="41">
        <v>45</v>
      </c>
      <c r="D105" s="41">
        <v>43</v>
      </c>
      <c r="E105" s="41">
        <v>759</v>
      </c>
      <c r="F105" s="41">
        <v>439</v>
      </c>
      <c r="G105" s="41">
        <v>13.5</v>
      </c>
      <c r="H105" s="41">
        <v>16</v>
      </c>
      <c r="I105" s="41">
        <v>50</v>
      </c>
      <c r="J105" s="266">
        <v>607.5</v>
      </c>
      <c r="K105" s="295"/>
      <c r="L105" s="327">
        <f t="shared" si="85"/>
        <v>0.9555555555555556</v>
      </c>
      <c r="M105" s="41">
        <v>48.5</v>
      </c>
      <c r="N105" s="41">
        <f t="shared" si="83"/>
        <v>607.5</v>
      </c>
      <c r="O105" s="41">
        <f t="shared" si="84"/>
        <v>2182.5</v>
      </c>
      <c r="P105" s="176">
        <f t="shared" si="86"/>
        <v>0.27835051546391754</v>
      </c>
    </row>
    <row r="106" spans="1:17" x14ac:dyDescent="0.25">
      <c r="A106" s="121"/>
      <c r="B106" s="192" t="s">
        <v>23</v>
      </c>
      <c r="C106" s="14">
        <v>24</v>
      </c>
      <c r="D106" s="14">
        <v>24</v>
      </c>
      <c r="E106" s="14">
        <v>390</v>
      </c>
      <c r="F106" s="14">
        <v>245</v>
      </c>
      <c r="G106" s="14">
        <v>17.5</v>
      </c>
      <c r="H106" s="14">
        <v>16</v>
      </c>
      <c r="I106" s="14">
        <v>65</v>
      </c>
      <c r="J106" s="206">
        <v>420</v>
      </c>
      <c r="K106" s="211"/>
      <c r="L106" s="301">
        <f t="shared" si="85"/>
        <v>1</v>
      </c>
      <c r="M106" s="135">
        <v>48.5</v>
      </c>
      <c r="N106" s="135">
        <f t="shared" si="83"/>
        <v>420</v>
      </c>
      <c r="O106" s="135">
        <f t="shared" si="84"/>
        <v>1164</v>
      </c>
      <c r="P106" s="138">
        <f t="shared" si="86"/>
        <v>0.36082474226804123</v>
      </c>
    </row>
    <row r="107" spans="1:17" x14ac:dyDescent="0.25">
      <c r="A107" s="121"/>
      <c r="B107" s="355" t="s">
        <v>24</v>
      </c>
      <c r="C107" s="41">
        <v>53</v>
      </c>
      <c r="D107" s="41">
        <v>51</v>
      </c>
      <c r="E107" s="41">
        <v>614</v>
      </c>
      <c r="F107" s="41">
        <v>393</v>
      </c>
      <c r="G107" s="41">
        <v>10.8</v>
      </c>
      <c r="H107" s="41">
        <v>11</v>
      </c>
      <c r="I107" s="41">
        <v>58</v>
      </c>
      <c r="J107" s="266">
        <v>572.4</v>
      </c>
      <c r="K107" s="295"/>
      <c r="L107" s="327">
        <f t="shared" si="85"/>
        <v>0.96226415094339623</v>
      </c>
      <c r="M107" s="41">
        <v>48.5</v>
      </c>
      <c r="N107" s="41">
        <f t="shared" si="83"/>
        <v>572.40000000000009</v>
      </c>
      <c r="O107" s="41">
        <f t="shared" si="84"/>
        <v>2570.5</v>
      </c>
      <c r="P107" s="176">
        <f t="shared" si="86"/>
        <v>0.22268041237113406</v>
      </c>
    </row>
    <row r="108" spans="1:17" x14ac:dyDescent="0.25">
      <c r="A108" s="121"/>
      <c r="B108" s="192" t="s">
        <v>26</v>
      </c>
      <c r="C108" s="14">
        <v>18</v>
      </c>
      <c r="D108" s="14">
        <v>17</v>
      </c>
      <c r="E108" s="14">
        <v>224</v>
      </c>
      <c r="F108" s="14">
        <v>138</v>
      </c>
      <c r="G108" s="14">
        <v>12.5</v>
      </c>
      <c r="H108" s="14">
        <v>12</v>
      </c>
      <c r="I108" s="14">
        <v>62</v>
      </c>
      <c r="J108" s="206">
        <v>225</v>
      </c>
      <c r="K108" s="211"/>
      <c r="L108" s="301">
        <f t="shared" si="85"/>
        <v>0.94444444444444442</v>
      </c>
      <c r="M108" s="135">
        <v>48.5</v>
      </c>
      <c r="N108" s="135">
        <f t="shared" si="83"/>
        <v>225</v>
      </c>
      <c r="O108" s="135">
        <f t="shared" si="84"/>
        <v>873</v>
      </c>
      <c r="P108" s="138">
        <f t="shared" si="86"/>
        <v>0.25773195876288657</v>
      </c>
    </row>
    <row r="109" spans="1:17" ht="15.75" thickBot="1" x14ac:dyDescent="0.3">
      <c r="A109" s="122"/>
      <c r="B109" s="356" t="s">
        <v>7577</v>
      </c>
      <c r="C109" s="177">
        <f>SUM(C99:C108)</f>
        <v>373</v>
      </c>
      <c r="D109" s="177">
        <f>SUM(D99:D108)</f>
        <v>346</v>
      </c>
      <c r="E109" s="177">
        <f t="shared" ref="E109" si="87">SUM(E99:E108)</f>
        <v>6200</v>
      </c>
      <c r="F109" s="177">
        <f t="shared" ref="F109" si="88">SUM(F99:F108)</f>
        <v>3727</v>
      </c>
      <c r="G109" s="177">
        <f t="shared" ref="G109" si="89">SUM(G99:G108)</f>
        <v>149.20000000000002</v>
      </c>
      <c r="H109" s="177">
        <f t="shared" ref="H109" si="90">SUM(H99:H108)</f>
        <v>149</v>
      </c>
      <c r="I109" s="177">
        <f t="shared" ref="I109" si="91">SUM(I99:I108)</f>
        <v>647</v>
      </c>
      <c r="J109" s="267">
        <f t="shared" ref="J109" si="92">SUM(J99:J108)</f>
        <v>5581.4</v>
      </c>
      <c r="K109" s="296"/>
      <c r="L109" s="328">
        <f t="shared" si="85"/>
        <v>0.92761394101876671</v>
      </c>
      <c r="M109" s="177">
        <f t="shared" ref="M109" si="93">SUM(M99:M108)</f>
        <v>568.5</v>
      </c>
      <c r="N109" s="177">
        <f t="shared" si="83"/>
        <v>55651.600000000006</v>
      </c>
      <c r="O109" s="177">
        <f t="shared" si="84"/>
        <v>212050.5</v>
      </c>
      <c r="P109" s="178">
        <f t="shared" si="86"/>
        <v>0.26244503078276166</v>
      </c>
    </row>
    <row r="110" spans="1:17" ht="15.75" thickBot="1" x14ac:dyDescent="0.3">
      <c r="B110" s="11"/>
      <c r="P110" s="5"/>
    </row>
    <row r="111" spans="1:17" x14ac:dyDescent="0.25">
      <c r="A111" s="123"/>
      <c r="B111" s="357" t="s">
        <v>25</v>
      </c>
      <c r="C111" s="179">
        <v>5</v>
      </c>
      <c r="D111" s="179">
        <v>5</v>
      </c>
      <c r="E111" s="179">
        <v>90</v>
      </c>
      <c r="F111" s="179">
        <v>43</v>
      </c>
      <c r="G111" s="179">
        <v>29.2</v>
      </c>
      <c r="H111" s="179">
        <v>18</v>
      </c>
      <c r="I111" s="179">
        <v>97</v>
      </c>
      <c r="J111" s="268">
        <v>146</v>
      </c>
      <c r="K111" s="297"/>
      <c r="L111" s="329">
        <f>D111/C111</f>
        <v>1</v>
      </c>
      <c r="M111" s="179">
        <v>94</v>
      </c>
      <c r="N111" s="179">
        <f t="shared" ref="N111:N121" si="94">(C111 * G111)</f>
        <v>146</v>
      </c>
      <c r="O111" s="179">
        <f t="shared" ref="O111:O121" si="95">(C111*M111)</f>
        <v>470</v>
      </c>
      <c r="P111" s="180">
        <f>(N111/O111)</f>
        <v>0.31063829787234043</v>
      </c>
      <c r="Q111" t="s">
        <v>29</v>
      </c>
    </row>
    <row r="112" spans="1:17" x14ac:dyDescent="0.25">
      <c r="A112" s="124"/>
      <c r="B112" s="192" t="s">
        <v>18</v>
      </c>
      <c r="C112" s="14">
        <v>67</v>
      </c>
      <c r="D112" s="14">
        <v>57</v>
      </c>
      <c r="E112" s="14">
        <v>1520</v>
      </c>
      <c r="F112" s="14">
        <v>657</v>
      </c>
      <c r="G112" s="14">
        <v>26.2</v>
      </c>
      <c r="H112" s="14">
        <v>22</v>
      </c>
      <c r="I112" s="14">
        <v>71</v>
      </c>
      <c r="J112" s="206">
        <v>1755.4</v>
      </c>
      <c r="K112" s="211"/>
      <c r="L112" s="301">
        <f t="shared" ref="L112:L121" si="96">D112/C112</f>
        <v>0.85074626865671643</v>
      </c>
      <c r="M112" s="14">
        <v>94</v>
      </c>
      <c r="N112" s="14">
        <f t="shared" si="94"/>
        <v>1755.3999999999999</v>
      </c>
      <c r="O112" s="14">
        <f t="shared" si="95"/>
        <v>6298</v>
      </c>
      <c r="P112" s="130">
        <f t="shared" ref="P112:P121" si="97">(N112/O112)</f>
        <v>0.27872340425531911</v>
      </c>
    </row>
    <row r="113" spans="1:16" x14ac:dyDescent="0.25">
      <c r="A113" s="124"/>
      <c r="B113" s="358" t="s">
        <v>17</v>
      </c>
      <c r="C113" s="44">
        <v>4</v>
      </c>
      <c r="D113" s="44">
        <v>4</v>
      </c>
      <c r="E113" s="44">
        <v>97</v>
      </c>
      <c r="F113" s="44">
        <v>49</v>
      </c>
      <c r="G113" s="44">
        <v>25.7</v>
      </c>
      <c r="H113" s="44">
        <v>24</v>
      </c>
      <c r="I113" s="44">
        <v>64</v>
      </c>
      <c r="J113" s="269">
        <v>102.8</v>
      </c>
      <c r="K113" s="298"/>
      <c r="L113" s="330">
        <f t="shared" si="96"/>
        <v>1</v>
      </c>
      <c r="M113" s="44">
        <v>94</v>
      </c>
      <c r="N113" s="44">
        <f t="shared" si="94"/>
        <v>102.8</v>
      </c>
      <c r="O113" s="44">
        <f t="shared" si="95"/>
        <v>376</v>
      </c>
      <c r="P113" s="181">
        <f t="shared" si="97"/>
        <v>0.27340425531914891</v>
      </c>
    </row>
    <row r="114" spans="1:16" x14ac:dyDescent="0.25">
      <c r="A114" s="124"/>
      <c r="B114" s="192" t="s">
        <v>19</v>
      </c>
      <c r="C114" s="14">
        <v>81</v>
      </c>
      <c r="D114" s="14">
        <v>79</v>
      </c>
      <c r="E114" s="14">
        <v>4319</v>
      </c>
      <c r="F114" s="14">
        <v>1882</v>
      </c>
      <c r="G114" s="14">
        <v>50.6</v>
      </c>
      <c r="H114" s="14">
        <v>53</v>
      </c>
      <c r="I114" s="14">
        <v>57</v>
      </c>
      <c r="J114" s="206">
        <v>4098.6000000000004</v>
      </c>
      <c r="K114" s="211"/>
      <c r="L114" s="301">
        <f t="shared" si="96"/>
        <v>0.97530864197530864</v>
      </c>
      <c r="M114" s="14">
        <v>136</v>
      </c>
      <c r="N114" s="14">
        <f t="shared" si="94"/>
        <v>4098.6000000000004</v>
      </c>
      <c r="O114" s="14">
        <f t="shared" si="95"/>
        <v>11016</v>
      </c>
      <c r="P114" s="130">
        <f t="shared" si="97"/>
        <v>0.37205882352941178</v>
      </c>
    </row>
    <row r="115" spans="1:16" ht="18.75" x14ac:dyDescent="0.3">
      <c r="A115" s="240">
        <v>10</v>
      </c>
      <c r="B115" s="358" t="s">
        <v>20</v>
      </c>
      <c r="C115" s="44">
        <v>58</v>
      </c>
      <c r="D115" s="44">
        <v>56</v>
      </c>
      <c r="E115" s="44">
        <v>2928</v>
      </c>
      <c r="F115" s="44">
        <v>1494</v>
      </c>
      <c r="G115" s="44">
        <v>38.4</v>
      </c>
      <c r="H115" s="44">
        <v>50</v>
      </c>
      <c r="I115" s="44">
        <v>46</v>
      </c>
      <c r="J115" s="269">
        <v>2227.1999999999998</v>
      </c>
      <c r="K115" s="298"/>
      <c r="L115" s="330">
        <f t="shared" si="96"/>
        <v>0.96551724137931039</v>
      </c>
      <c r="M115" s="44">
        <v>98.5</v>
      </c>
      <c r="N115" s="44">
        <f t="shared" si="94"/>
        <v>2227.1999999999998</v>
      </c>
      <c r="O115" s="44">
        <f t="shared" si="95"/>
        <v>5713</v>
      </c>
      <c r="P115" s="181">
        <f t="shared" si="97"/>
        <v>0.3898477157360406</v>
      </c>
    </row>
    <row r="116" spans="1:16" ht="18.75" x14ac:dyDescent="0.3">
      <c r="A116" s="241">
        <v>41974</v>
      </c>
      <c r="B116" s="192" t="s">
        <v>21</v>
      </c>
      <c r="C116" s="14">
        <v>18</v>
      </c>
      <c r="D116" s="14">
        <v>18</v>
      </c>
      <c r="E116" s="14">
        <v>596</v>
      </c>
      <c r="F116" s="14">
        <v>283</v>
      </c>
      <c r="G116" s="14">
        <v>43.5</v>
      </c>
      <c r="H116" s="14">
        <v>33</v>
      </c>
      <c r="I116" s="14">
        <v>79</v>
      </c>
      <c r="J116" s="206">
        <v>783</v>
      </c>
      <c r="K116" s="211"/>
      <c r="L116" s="301">
        <f t="shared" si="96"/>
        <v>1</v>
      </c>
      <c r="M116" s="14">
        <v>136</v>
      </c>
      <c r="N116" s="14">
        <f t="shared" si="94"/>
        <v>783</v>
      </c>
      <c r="O116" s="14">
        <f t="shared" si="95"/>
        <v>2448</v>
      </c>
      <c r="P116" s="130">
        <f t="shared" si="97"/>
        <v>0.31985294117647056</v>
      </c>
    </row>
    <row r="117" spans="1:16" x14ac:dyDescent="0.25">
      <c r="A117" s="124"/>
      <c r="B117" s="358" t="s">
        <v>22</v>
      </c>
      <c r="C117" s="44">
        <v>45</v>
      </c>
      <c r="D117" s="44">
        <v>45</v>
      </c>
      <c r="E117" s="44">
        <v>1679</v>
      </c>
      <c r="F117" s="44">
        <v>865</v>
      </c>
      <c r="G117" s="44">
        <v>30.9</v>
      </c>
      <c r="H117" s="44">
        <v>37</v>
      </c>
      <c r="I117" s="44">
        <v>50</v>
      </c>
      <c r="J117" s="269">
        <v>1390.5</v>
      </c>
      <c r="K117" s="298"/>
      <c r="L117" s="330">
        <f t="shared" si="96"/>
        <v>1</v>
      </c>
      <c r="M117" s="44">
        <v>98.5</v>
      </c>
      <c r="N117" s="44">
        <f t="shared" si="94"/>
        <v>1390.5</v>
      </c>
      <c r="O117" s="44">
        <f t="shared" si="95"/>
        <v>4432.5</v>
      </c>
      <c r="P117" s="181">
        <f t="shared" si="97"/>
        <v>0.31370558375634516</v>
      </c>
    </row>
    <row r="118" spans="1:16" x14ac:dyDescent="0.25">
      <c r="A118" s="124"/>
      <c r="B118" s="192" t="s">
        <v>23</v>
      </c>
      <c r="C118" s="14">
        <v>25</v>
      </c>
      <c r="D118" s="14">
        <v>24</v>
      </c>
      <c r="E118" s="14">
        <v>899</v>
      </c>
      <c r="F118" s="14">
        <v>467</v>
      </c>
      <c r="G118" s="14">
        <v>42.6</v>
      </c>
      <c r="H118" s="14">
        <v>35</v>
      </c>
      <c r="I118" s="14">
        <v>72</v>
      </c>
      <c r="J118" s="206">
        <v>1065</v>
      </c>
      <c r="K118" s="211"/>
      <c r="L118" s="301">
        <f t="shared" si="96"/>
        <v>0.96</v>
      </c>
      <c r="M118" s="14">
        <v>98.5</v>
      </c>
      <c r="N118" s="14">
        <f t="shared" si="94"/>
        <v>1065</v>
      </c>
      <c r="O118" s="14">
        <f t="shared" si="95"/>
        <v>2462.5</v>
      </c>
      <c r="P118" s="130">
        <f t="shared" si="97"/>
        <v>0.43248730964467003</v>
      </c>
    </row>
    <row r="119" spans="1:16" x14ac:dyDescent="0.25">
      <c r="A119" s="124"/>
      <c r="B119" s="358" t="s">
        <v>24</v>
      </c>
      <c r="C119" s="44">
        <v>53</v>
      </c>
      <c r="D119" s="44">
        <v>52</v>
      </c>
      <c r="E119" s="44">
        <v>1914</v>
      </c>
      <c r="F119" s="44">
        <v>923</v>
      </c>
      <c r="G119" s="44">
        <v>35.6</v>
      </c>
      <c r="H119" s="44">
        <v>36</v>
      </c>
      <c r="I119" s="44">
        <v>59</v>
      </c>
      <c r="J119" s="269">
        <v>1886.8</v>
      </c>
      <c r="K119" s="298"/>
      <c r="L119" s="330">
        <f t="shared" si="96"/>
        <v>0.98113207547169812</v>
      </c>
      <c r="M119" s="44">
        <v>98.5</v>
      </c>
      <c r="N119" s="44">
        <f t="shared" si="94"/>
        <v>1886.8000000000002</v>
      </c>
      <c r="O119" s="44">
        <f t="shared" si="95"/>
        <v>5220.5</v>
      </c>
      <c r="P119" s="181">
        <f t="shared" si="97"/>
        <v>0.36142131979695435</v>
      </c>
    </row>
    <row r="120" spans="1:16" x14ac:dyDescent="0.25">
      <c r="A120" s="124"/>
      <c r="B120" s="192" t="s">
        <v>26</v>
      </c>
      <c r="C120" s="14">
        <v>18</v>
      </c>
      <c r="D120" s="14">
        <v>18</v>
      </c>
      <c r="E120" s="14">
        <v>559</v>
      </c>
      <c r="F120" s="14">
        <v>326</v>
      </c>
      <c r="G120" s="14">
        <v>30.2</v>
      </c>
      <c r="H120" s="14">
        <v>31</v>
      </c>
      <c r="I120" s="14">
        <v>58</v>
      </c>
      <c r="J120" s="206">
        <v>543.6</v>
      </c>
      <c r="K120" s="211"/>
      <c r="L120" s="301">
        <f t="shared" si="96"/>
        <v>1</v>
      </c>
      <c r="M120" s="14">
        <v>98.5</v>
      </c>
      <c r="N120" s="14">
        <f t="shared" si="94"/>
        <v>543.6</v>
      </c>
      <c r="O120" s="14">
        <f t="shared" si="95"/>
        <v>1773</v>
      </c>
      <c r="P120" s="130">
        <f t="shared" si="97"/>
        <v>0.3065989847715736</v>
      </c>
    </row>
    <row r="121" spans="1:16" ht="15.75" thickBot="1" x14ac:dyDescent="0.3">
      <c r="A121" s="125"/>
      <c r="B121" s="359" t="s">
        <v>7577</v>
      </c>
      <c r="C121" s="182">
        <f>SUM(C111:C120)</f>
        <v>374</v>
      </c>
      <c r="D121" s="182">
        <f>SUM(D111:D120)</f>
        <v>358</v>
      </c>
      <c r="E121" s="182">
        <f t="shared" ref="E121" si="98">SUM(E111:E120)</f>
        <v>14601</v>
      </c>
      <c r="F121" s="182">
        <f t="shared" ref="F121" si="99">SUM(F111:F120)</f>
        <v>6989</v>
      </c>
      <c r="G121" s="182">
        <f t="shared" ref="G121" si="100">SUM(G111:G120)</f>
        <v>352.90000000000003</v>
      </c>
      <c r="H121" s="182">
        <f t="shared" ref="H121" si="101">SUM(H111:H120)</f>
        <v>339</v>
      </c>
      <c r="I121" s="182">
        <f t="shared" ref="I121" si="102">SUM(I111:I120)</f>
        <v>653</v>
      </c>
      <c r="J121" s="270">
        <f t="shared" ref="J121" si="103">SUM(J111:J120)</f>
        <v>13998.9</v>
      </c>
      <c r="K121" s="299"/>
      <c r="L121" s="331">
        <f t="shared" si="96"/>
        <v>0.95721925133689845</v>
      </c>
      <c r="M121" s="182">
        <f t="shared" ref="M121" si="104">SUM(M111:M120)</f>
        <v>1046.5</v>
      </c>
      <c r="N121" s="182">
        <f t="shared" si="94"/>
        <v>131984.6</v>
      </c>
      <c r="O121" s="182">
        <f t="shared" si="95"/>
        <v>391391</v>
      </c>
      <c r="P121" s="183">
        <f t="shared" si="97"/>
        <v>0.33721930243669374</v>
      </c>
    </row>
    <row r="122" spans="1:16" ht="15.75" thickBot="1" x14ac:dyDescent="0.3">
      <c r="B122" s="11"/>
      <c r="P122" s="5"/>
    </row>
    <row r="123" spans="1:16" x14ac:dyDescent="0.25">
      <c r="A123" s="102"/>
      <c r="B123" s="335" t="s">
        <v>25</v>
      </c>
      <c r="C123" s="136">
        <v>5</v>
      </c>
      <c r="D123" s="136">
        <v>5</v>
      </c>
      <c r="E123" s="136">
        <v>66</v>
      </c>
      <c r="F123" s="136">
        <v>36</v>
      </c>
      <c r="G123" s="136">
        <v>26</v>
      </c>
      <c r="H123" s="136">
        <v>13</v>
      </c>
      <c r="I123" s="136">
        <v>120</v>
      </c>
      <c r="J123" s="245">
        <v>130</v>
      </c>
      <c r="K123" s="274"/>
      <c r="L123" s="304">
        <f>D123/C123</f>
        <v>1</v>
      </c>
      <c r="M123" s="136">
        <v>94</v>
      </c>
      <c r="N123" s="136">
        <f t="shared" ref="N123:N133" si="105">(C123 * G123)</f>
        <v>130</v>
      </c>
      <c r="O123" s="136">
        <f t="shared" ref="O123:O133" si="106">(C123*M123)</f>
        <v>470</v>
      </c>
      <c r="P123" s="137">
        <f>(N123/O123)</f>
        <v>0.27659574468085107</v>
      </c>
    </row>
    <row r="124" spans="1:16" x14ac:dyDescent="0.25">
      <c r="A124" s="103"/>
      <c r="B124" s="192" t="s">
        <v>18</v>
      </c>
      <c r="C124" s="14">
        <v>68</v>
      </c>
      <c r="D124" s="14">
        <v>60</v>
      </c>
      <c r="E124" s="14">
        <v>1311</v>
      </c>
      <c r="F124" s="14">
        <v>594</v>
      </c>
      <c r="G124" s="14">
        <v>30</v>
      </c>
      <c r="H124" s="14">
        <v>19</v>
      </c>
      <c r="I124" s="14">
        <v>94</v>
      </c>
      <c r="J124" s="206">
        <v>2040</v>
      </c>
      <c r="K124" s="211"/>
      <c r="L124" s="301">
        <f t="shared" ref="L124:L133" si="107">D124/C124</f>
        <v>0.88235294117647056</v>
      </c>
      <c r="M124" s="135">
        <v>94</v>
      </c>
      <c r="N124" s="135">
        <f t="shared" si="105"/>
        <v>2040</v>
      </c>
      <c r="O124" s="135">
        <f t="shared" si="106"/>
        <v>6392</v>
      </c>
      <c r="P124" s="138">
        <f t="shared" ref="P124:P133" si="108">(N124/O124)</f>
        <v>0.31914893617021278</v>
      </c>
    </row>
    <row r="125" spans="1:16" x14ac:dyDescent="0.25">
      <c r="A125" s="103"/>
      <c r="B125" s="337" t="s">
        <v>17</v>
      </c>
      <c r="C125" s="134">
        <v>4</v>
      </c>
      <c r="D125" s="134">
        <v>4</v>
      </c>
      <c r="E125" s="134">
        <v>95</v>
      </c>
      <c r="F125" s="134">
        <v>45</v>
      </c>
      <c r="G125" s="134">
        <v>15.1</v>
      </c>
      <c r="H125" s="134">
        <v>23</v>
      </c>
      <c r="I125" s="134">
        <v>39</v>
      </c>
      <c r="J125" s="247">
        <v>60.4</v>
      </c>
      <c r="K125" s="276"/>
      <c r="L125" s="306">
        <f t="shared" si="107"/>
        <v>1</v>
      </c>
      <c r="M125" s="134">
        <v>94</v>
      </c>
      <c r="N125" s="134">
        <f t="shared" si="105"/>
        <v>60.4</v>
      </c>
      <c r="O125" s="134">
        <f t="shared" si="106"/>
        <v>376</v>
      </c>
      <c r="P125" s="139">
        <f t="shared" si="108"/>
        <v>0.16063829787234044</v>
      </c>
    </row>
    <row r="126" spans="1:16" x14ac:dyDescent="0.25">
      <c r="A126" s="103"/>
      <c r="B126" s="192" t="s">
        <v>19</v>
      </c>
      <c r="C126" s="14">
        <v>81</v>
      </c>
      <c r="D126" s="14">
        <v>76</v>
      </c>
      <c r="E126" s="14">
        <v>2780</v>
      </c>
      <c r="F126" s="14">
        <v>1287</v>
      </c>
      <c r="G126" s="14">
        <v>43.2</v>
      </c>
      <c r="H126" s="14">
        <v>34</v>
      </c>
      <c r="I126" s="14">
        <v>76</v>
      </c>
      <c r="J126" s="206">
        <v>3499.2</v>
      </c>
      <c r="K126" s="211"/>
      <c r="L126" s="301">
        <f t="shared" si="107"/>
        <v>0.93827160493827155</v>
      </c>
      <c r="M126" s="135">
        <v>151</v>
      </c>
      <c r="N126" s="135">
        <f t="shared" si="105"/>
        <v>3499.2000000000003</v>
      </c>
      <c r="O126" s="135">
        <f t="shared" si="106"/>
        <v>12231</v>
      </c>
      <c r="P126" s="138">
        <f t="shared" si="108"/>
        <v>0.28609271523178809</v>
      </c>
    </row>
    <row r="127" spans="1:16" ht="18.75" x14ac:dyDescent="0.3">
      <c r="A127" s="224" t="s">
        <v>27</v>
      </c>
      <c r="B127" s="337" t="s">
        <v>20</v>
      </c>
      <c r="C127" s="134">
        <v>58</v>
      </c>
      <c r="D127" s="134">
        <v>55</v>
      </c>
      <c r="E127" s="134">
        <v>2219</v>
      </c>
      <c r="F127" s="134">
        <v>1203</v>
      </c>
      <c r="G127" s="134">
        <v>41</v>
      </c>
      <c r="H127" s="134">
        <v>38</v>
      </c>
      <c r="I127" s="134">
        <v>64</v>
      </c>
      <c r="J127" s="247">
        <v>2378</v>
      </c>
      <c r="K127" s="276"/>
      <c r="L127" s="306">
        <f t="shared" si="107"/>
        <v>0.94827586206896552</v>
      </c>
      <c r="M127" s="134">
        <v>121.5</v>
      </c>
      <c r="N127" s="134">
        <f t="shared" si="105"/>
        <v>2378</v>
      </c>
      <c r="O127" s="134">
        <f t="shared" si="106"/>
        <v>7047</v>
      </c>
      <c r="P127" s="139">
        <f t="shared" si="108"/>
        <v>0.33744855967078191</v>
      </c>
    </row>
    <row r="128" spans="1:16" ht="18.75" x14ac:dyDescent="0.3">
      <c r="A128" s="225">
        <v>41981</v>
      </c>
      <c r="B128" s="192" t="s">
        <v>21</v>
      </c>
      <c r="C128" s="14">
        <v>18</v>
      </c>
      <c r="D128" s="14">
        <v>18</v>
      </c>
      <c r="E128" s="14">
        <v>337</v>
      </c>
      <c r="F128" s="14">
        <v>164</v>
      </c>
      <c r="G128" s="14">
        <v>43.4</v>
      </c>
      <c r="H128" s="14">
        <v>18</v>
      </c>
      <c r="I128" s="14">
        <v>144</v>
      </c>
      <c r="J128" s="206">
        <v>781.2</v>
      </c>
      <c r="K128" s="211"/>
      <c r="L128" s="301">
        <f t="shared" si="107"/>
        <v>1</v>
      </c>
      <c r="M128" s="135">
        <v>151</v>
      </c>
      <c r="N128" s="135">
        <f t="shared" si="105"/>
        <v>781.19999999999993</v>
      </c>
      <c r="O128" s="135">
        <f t="shared" si="106"/>
        <v>2718</v>
      </c>
      <c r="P128" s="138">
        <f t="shared" si="108"/>
        <v>0.28741721854304636</v>
      </c>
    </row>
    <row r="129" spans="1:16" ht="18.75" x14ac:dyDescent="0.3">
      <c r="A129" s="224" t="s">
        <v>56</v>
      </c>
      <c r="B129" s="337" t="s">
        <v>22</v>
      </c>
      <c r="C129" s="134">
        <v>46</v>
      </c>
      <c r="D129" s="134">
        <v>45</v>
      </c>
      <c r="E129" s="134">
        <v>1150</v>
      </c>
      <c r="F129" s="134">
        <v>608</v>
      </c>
      <c r="G129" s="134">
        <v>28.1</v>
      </c>
      <c r="H129" s="134">
        <v>25</v>
      </c>
      <c r="I129" s="134">
        <v>67</v>
      </c>
      <c r="J129" s="247">
        <v>1292.5999999999999</v>
      </c>
      <c r="K129" s="276"/>
      <c r="L129" s="306">
        <f t="shared" si="107"/>
        <v>0.97826086956521741</v>
      </c>
      <c r="M129" s="134">
        <v>121.5</v>
      </c>
      <c r="N129" s="134">
        <f t="shared" si="105"/>
        <v>1292.6000000000001</v>
      </c>
      <c r="O129" s="134">
        <f t="shared" si="106"/>
        <v>5589</v>
      </c>
      <c r="P129" s="139">
        <f t="shared" si="108"/>
        <v>0.23127572016460907</v>
      </c>
    </row>
    <row r="130" spans="1:16" x14ac:dyDescent="0.25">
      <c r="A130" s="103"/>
      <c r="B130" s="192" t="s">
        <v>23</v>
      </c>
      <c r="C130" s="14">
        <v>25</v>
      </c>
      <c r="D130" s="14">
        <v>25</v>
      </c>
      <c r="E130" s="14">
        <v>706</v>
      </c>
      <c r="F130" s="14">
        <v>341</v>
      </c>
      <c r="G130" s="14">
        <v>39</v>
      </c>
      <c r="H130" s="14">
        <v>28</v>
      </c>
      <c r="I130" s="14">
        <v>83</v>
      </c>
      <c r="J130" s="206">
        <v>975</v>
      </c>
      <c r="K130" s="211"/>
      <c r="L130" s="301">
        <f t="shared" si="107"/>
        <v>1</v>
      </c>
      <c r="M130" s="135">
        <v>121.5</v>
      </c>
      <c r="N130" s="135">
        <f t="shared" si="105"/>
        <v>975</v>
      </c>
      <c r="O130" s="135">
        <f t="shared" si="106"/>
        <v>3037.5</v>
      </c>
      <c r="P130" s="138">
        <f t="shared" si="108"/>
        <v>0.32098765432098764</v>
      </c>
    </row>
    <row r="131" spans="1:16" x14ac:dyDescent="0.25">
      <c r="A131" s="103"/>
      <c r="B131" s="337" t="s">
        <v>24</v>
      </c>
      <c r="C131" s="134">
        <v>53</v>
      </c>
      <c r="D131" s="134">
        <v>50</v>
      </c>
      <c r="E131" s="134">
        <v>1529</v>
      </c>
      <c r="F131" s="134">
        <v>660</v>
      </c>
      <c r="G131" s="134">
        <v>34.5</v>
      </c>
      <c r="H131" s="134">
        <v>28</v>
      </c>
      <c r="I131" s="134">
        <v>73</v>
      </c>
      <c r="J131" s="247">
        <v>1828.5</v>
      </c>
      <c r="K131" s="276"/>
      <c r="L131" s="306">
        <f t="shared" si="107"/>
        <v>0.94339622641509435</v>
      </c>
      <c r="M131" s="134">
        <v>121.5</v>
      </c>
      <c r="N131" s="134">
        <f t="shared" si="105"/>
        <v>1828.5</v>
      </c>
      <c r="O131" s="134">
        <f t="shared" si="106"/>
        <v>6439.5</v>
      </c>
      <c r="P131" s="139">
        <f t="shared" si="108"/>
        <v>0.2839506172839506</v>
      </c>
    </row>
    <row r="132" spans="1:16" x14ac:dyDescent="0.25">
      <c r="A132" s="103"/>
      <c r="B132" s="192" t="s">
        <v>26</v>
      </c>
      <c r="C132" s="14">
        <v>18</v>
      </c>
      <c r="D132" s="14">
        <v>18</v>
      </c>
      <c r="E132" s="14">
        <v>425</v>
      </c>
      <c r="F132" s="14">
        <v>252</v>
      </c>
      <c r="G132" s="14">
        <v>31.1</v>
      </c>
      <c r="H132" s="14">
        <v>23</v>
      </c>
      <c r="I132" s="14">
        <v>81</v>
      </c>
      <c r="J132" s="206">
        <v>559.79999999999995</v>
      </c>
      <c r="K132" s="211"/>
      <c r="L132" s="301">
        <f t="shared" si="107"/>
        <v>1</v>
      </c>
      <c r="M132" s="135">
        <v>121.5</v>
      </c>
      <c r="N132" s="135">
        <f t="shared" si="105"/>
        <v>559.80000000000007</v>
      </c>
      <c r="O132" s="135">
        <f t="shared" si="106"/>
        <v>2187</v>
      </c>
      <c r="P132" s="138">
        <f t="shared" si="108"/>
        <v>0.25596707818930042</v>
      </c>
    </row>
    <row r="133" spans="1:16" ht="15.75" thickBot="1" x14ac:dyDescent="0.3">
      <c r="A133" s="104"/>
      <c r="B133" s="338" t="s">
        <v>7577</v>
      </c>
      <c r="C133" s="140">
        <f>SUM(C123:C132)</f>
        <v>376</v>
      </c>
      <c r="D133" s="140">
        <f>SUM(D123:D132)</f>
        <v>356</v>
      </c>
      <c r="E133" s="140">
        <f t="shared" ref="E133" si="109">SUM(E123:E132)</f>
        <v>10618</v>
      </c>
      <c r="F133" s="140">
        <f t="shared" ref="F133" si="110">SUM(F123:F132)</f>
        <v>5190</v>
      </c>
      <c r="G133" s="140">
        <f t="shared" ref="G133" si="111">SUM(G123:G132)</f>
        <v>331.40000000000003</v>
      </c>
      <c r="H133" s="140">
        <f t="shared" ref="H133" si="112">SUM(H123:H132)</f>
        <v>249</v>
      </c>
      <c r="I133" s="140">
        <f t="shared" ref="I133" si="113">SUM(I123:I132)</f>
        <v>841</v>
      </c>
      <c r="J133" s="248">
        <f t="shared" ref="J133" si="114">SUM(J123:J132)</f>
        <v>13544.7</v>
      </c>
      <c r="K133" s="277"/>
      <c r="L133" s="307">
        <f t="shared" si="107"/>
        <v>0.94680851063829785</v>
      </c>
      <c r="M133" s="140">
        <f t="shared" ref="M133" si="115">SUM(M123:M132)</f>
        <v>1191.5</v>
      </c>
      <c r="N133" s="140">
        <f t="shared" si="105"/>
        <v>124606.40000000001</v>
      </c>
      <c r="O133" s="140">
        <f t="shared" si="106"/>
        <v>448004</v>
      </c>
      <c r="P133" s="141">
        <f t="shared" si="108"/>
        <v>0.27813680234997906</v>
      </c>
    </row>
  </sheetData>
  <mergeCells count="2">
    <mergeCell ref="R2:S2"/>
    <mergeCell ref="R14:S1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43"/>
  <sheetViews>
    <sheetView topLeftCell="A115" zoomScale="115" zoomScaleNormal="115" workbookViewId="0">
      <selection activeCell="T18" sqref="T18"/>
    </sheetView>
  </sheetViews>
  <sheetFormatPr defaultRowHeight="15" x14ac:dyDescent="0.25"/>
  <cols>
    <col min="2" max="2" width="10" style="1" customWidth="1"/>
    <col min="7" max="7" width="8.28515625" customWidth="1"/>
    <col min="9" max="9" width="11.140625" customWidth="1"/>
    <col min="11" max="11" width="5.42578125" customWidth="1"/>
  </cols>
  <sheetData>
    <row r="1" spans="1:20" ht="15.75" thickBot="1" x14ac:dyDescent="0.3">
      <c r="A1" t="s">
        <v>0</v>
      </c>
      <c r="B1" s="1" t="s">
        <v>28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7581</v>
      </c>
      <c r="M1" t="s">
        <v>55</v>
      </c>
      <c r="N1" t="s">
        <v>7574</v>
      </c>
      <c r="O1" t="s">
        <v>7575</v>
      </c>
      <c r="P1" t="s">
        <v>7576</v>
      </c>
    </row>
    <row r="2" spans="1:20" ht="15" customHeight="1" thickBot="1" x14ac:dyDescent="0.3">
      <c r="S2" s="12" t="s">
        <v>7579</v>
      </c>
      <c r="T2" s="13"/>
    </row>
    <row r="3" spans="1:20" ht="15" customHeight="1" x14ac:dyDescent="0.25">
      <c r="A3" s="400" t="s">
        <v>7584</v>
      </c>
      <c r="B3" s="188">
        <v>1</v>
      </c>
      <c r="C3" s="14">
        <v>67</v>
      </c>
      <c r="D3" s="14">
        <v>46</v>
      </c>
      <c r="E3" s="14">
        <v>1121</v>
      </c>
      <c r="F3" s="14">
        <v>543</v>
      </c>
      <c r="G3" s="14">
        <v>14</v>
      </c>
      <c r="H3" s="14">
        <v>16</v>
      </c>
      <c r="I3" s="14">
        <v>52</v>
      </c>
      <c r="J3" s="14">
        <v>938</v>
      </c>
      <c r="K3" s="14"/>
      <c r="L3" s="15">
        <f>D3/C3</f>
        <v>0.68656716417910446</v>
      </c>
      <c r="M3" s="14">
        <v>94</v>
      </c>
      <c r="N3" s="14">
        <f>(C3 * G3)</f>
        <v>938</v>
      </c>
      <c r="O3" s="14">
        <f>(C3*M3)</f>
        <v>6298</v>
      </c>
      <c r="P3" s="16">
        <f>(N3/O3)</f>
        <v>0.14893617021276595</v>
      </c>
      <c r="S3" s="6"/>
      <c r="T3" s="7" t="s">
        <v>25</v>
      </c>
    </row>
    <row r="4" spans="1:20" ht="15" customHeight="1" x14ac:dyDescent="0.25">
      <c r="A4" s="400"/>
      <c r="B4" s="360">
        <v>2</v>
      </c>
      <c r="C4" s="17">
        <v>68</v>
      </c>
      <c r="D4" s="17">
        <v>59</v>
      </c>
      <c r="E4" s="17">
        <v>1243</v>
      </c>
      <c r="F4" s="17">
        <v>587</v>
      </c>
      <c r="G4" s="17">
        <v>18.2</v>
      </c>
      <c r="H4" s="17">
        <v>18</v>
      </c>
      <c r="I4" s="17">
        <v>60</v>
      </c>
      <c r="J4" s="17">
        <v>1237.5999999999999</v>
      </c>
      <c r="K4" s="17"/>
      <c r="L4" s="18">
        <f t="shared" ref="L4:L72" si="0">D4/C4</f>
        <v>0.86764705882352944</v>
      </c>
      <c r="M4" s="17">
        <v>94</v>
      </c>
      <c r="N4" s="17">
        <f t="shared" ref="N4:N72" si="1">(C4 * G4)</f>
        <v>1237.5999999999999</v>
      </c>
      <c r="O4" s="17">
        <f t="shared" ref="O4:O72" si="2">(C4*M4)</f>
        <v>6392</v>
      </c>
      <c r="P4" s="19">
        <f t="shared" ref="P4:P72" si="3">(N4/O4)</f>
        <v>0.19361702127659572</v>
      </c>
      <c r="S4" s="8" t="s">
        <v>9</v>
      </c>
      <c r="T4" s="9" t="s">
        <v>18</v>
      </c>
    </row>
    <row r="5" spans="1:20" ht="15" customHeight="1" x14ac:dyDescent="0.25">
      <c r="A5" s="400"/>
      <c r="B5" s="188">
        <v>3</v>
      </c>
      <c r="C5" s="14">
        <v>68</v>
      </c>
      <c r="D5" s="14">
        <v>57</v>
      </c>
      <c r="E5" s="14">
        <v>1441</v>
      </c>
      <c r="F5" s="14">
        <v>637</v>
      </c>
      <c r="G5" s="14">
        <v>22.9</v>
      </c>
      <c r="H5" s="14">
        <v>21</v>
      </c>
      <c r="I5" s="14">
        <v>65</v>
      </c>
      <c r="J5" s="14">
        <v>1557.2</v>
      </c>
      <c r="K5" s="14"/>
      <c r="L5" s="15">
        <f t="shared" si="0"/>
        <v>0.83823529411764708</v>
      </c>
      <c r="M5" s="14">
        <v>94</v>
      </c>
      <c r="N5" s="14">
        <f t="shared" si="1"/>
        <v>1557.1999999999998</v>
      </c>
      <c r="O5" s="14">
        <f t="shared" si="2"/>
        <v>6392</v>
      </c>
      <c r="P5" s="16">
        <f t="shared" si="3"/>
        <v>0.24361702127659571</v>
      </c>
      <c r="S5" s="8" t="s">
        <v>10</v>
      </c>
      <c r="T5" s="9" t="s">
        <v>17</v>
      </c>
    </row>
    <row r="6" spans="1:20" ht="15" customHeight="1" x14ac:dyDescent="0.25">
      <c r="A6" s="400"/>
      <c r="B6" s="360">
        <v>4</v>
      </c>
      <c r="C6" s="17">
        <v>68</v>
      </c>
      <c r="D6" s="17">
        <v>55</v>
      </c>
      <c r="E6" s="17">
        <v>1412</v>
      </c>
      <c r="F6" s="17">
        <v>610</v>
      </c>
      <c r="G6" s="17">
        <v>22.9</v>
      </c>
      <c r="H6" s="17">
        <v>20</v>
      </c>
      <c r="I6" s="17">
        <v>68</v>
      </c>
      <c r="J6" s="17">
        <v>1557.2</v>
      </c>
      <c r="K6" s="17"/>
      <c r="L6" s="18">
        <f t="shared" si="0"/>
        <v>0.80882352941176472</v>
      </c>
      <c r="M6" s="17">
        <v>94</v>
      </c>
      <c r="N6" s="17">
        <f t="shared" si="1"/>
        <v>1557.1999999999998</v>
      </c>
      <c r="O6" s="17">
        <f t="shared" si="2"/>
        <v>6392</v>
      </c>
      <c r="P6" s="19">
        <f t="shared" si="3"/>
        <v>0.24361702127659571</v>
      </c>
      <c r="S6" s="8" t="s">
        <v>11</v>
      </c>
      <c r="T6" s="9" t="s">
        <v>19</v>
      </c>
    </row>
    <row r="7" spans="1:20" ht="15" customHeight="1" x14ac:dyDescent="0.25">
      <c r="A7" s="400"/>
      <c r="B7" s="188">
        <v>5</v>
      </c>
      <c r="C7" s="14">
        <v>68</v>
      </c>
      <c r="D7" s="14">
        <v>57</v>
      </c>
      <c r="E7" s="14">
        <v>1335</v>
      </c>
      <c r="F7" s="14">
        <v>618</v>
      </c>
      <c r="G7" s="14">
        <v>19.899999999999999</v>
      </c>
      <c r="H7" s="14">
        <v>19</v>
      </c>
      <c r="I7" s="14">
        <v>62</v>
      </c>
      <c r="J7" s="14">
        <v>1353.2</v>
      </c>
      <c r="K7" s="14"/>
      <c r="L7" s="15">
        <f t="shared" si="0"/>
        <v>0.83823529411764708</v>
      </c>
      <c r="M7" s="14">
        <v>94</v>
      </c>
      <c r="N7" s="14">
        <f t="shared" si="1"/>
        <v>1353.1999999999998</v>
      </c>
      <c r="O7" s="14">
        <f t="shared" si="2"/>
        <v>6392</v>
      </c>
      <c r="P7" s="16">
        <f t="shared" si="3"/>
        <v>0.21170212765957444</v>
      </c>
      <c r="S7" s="8" t="s">
        <v>12</v>
      </c>
      <c r="T7" s="9" t="s">
        <v>20</v>
      </c>
    </row>
    <row r="8" spans="1:20" ht="15" customHeight="1" x14ac:dyDescent="0.25">
      <c r="A8" s="400"/>
      <c r="B8" s="360">
        <v>6</v>
      </c>
      <c r="C8" s="17">
        <v>66</v>
      </c>
      <c r="D8" s="17">
        <v>57</v>
      </c>
      <c r="E8" s="17">
        <v>1302</v>
      </c>
      <c r="F8" s="17">
        <v>618</v>
      </c>
      <c r="G8" s="17">
        <v>21.1</v>
      </c>
      <c r="H8" s="17">
        <v>19</v>
      </c>
      <c r="I8" s="17">
        <v>66</v>
      </c>
      <c r="J8" s="17">
        <v>1392.6</v>
      </c>
      <c r="K8" s="17"/>
      <c r="L8" s="18">
        <f t="shared" si="0"/>
        <v>0.86363636363636365</v>
      </c>
      <c r="M8" s="17">
        <v>94</v>
      </c>
      <c r="N8" s="17">
        <f t="shared" si="1"/>
        <v>1392.6000000000001</v>
      </c>
      <c r="O8" s="17">
        <f t="shared" si="2"/>
        <v>6204</v>
      </c>
      <c r="P8" s="19">
        <f t="shared" si="3"/>
        <v>0.224468085106383</v>
      </c>
      <c r="S8" s="8" t="s">
        <v>13</v>
      </c>
      <c r="T8" s="9" t="s">
        <v>21</v>
      </c>
    </row>
    <row r="9" spans="1:20" ht="15" customHeight="1" x14ac:dyDescent="0.25">
      <c r="A9" s="400"/>
      <c r="B9" s="188">
        <v>7</v>
      </c>
      <c r="C9" s="14">
        <v>65</v>
      </c>
      <c r="D9" s="14">
        <v>52</v>
      </c>
      <c r="E9" s="14">
        <v>1107</v>
      </c>
      <c r="F9" s="14">
        <v>547</v>
      </c>
      <c r="G9" s="14">
        <v>20</v>
      </c>
      <c r="H9" s="14">
        <v>17</v>
      </c>
      <c r="I9" s="14">
        <v>70</v>
      </c>
      <c r="J9" s="14">
        <v>1300</v>
      </c>
      <c r="K9" s="14"/>
      <c r="L9" s="15">
        <f t="shared" si="0"/>
        <v>0.8</v>
      </c>
      <c r="M9" s="14">
        <v>88</v>
      </c>
      <c r="N9" s="14">
        <f t="shared" si="1"/>
        <v>1300</v>
      </c>
      <c r="O9" s="14">
        <f t="shared" si="2"/>
        <v>5720</v>
      </c>
      <c r="P9" s="16">
        <f t="shared" si="3"/>
        <v>0.22727272727272727</v>
      </c>
      <c r="S9" s="8" t="s">
        <v>14</v>
      </c>
      <c r="T9" s="9" t="s">
        <v>22</v>
      </c>
    </row>
    <row r="10" spans="1:20" ht="15" customHeight="1" x14ac:dyDescent="0.25">
      <c r="A10" s="400"/>
      <c r="B10" s="360">
        <v>8</v>
      </c>
      <c r="C10" s="17">
        <v>68</v>
      </c>
      <c r="D10" s="17">
        <v>50</v>
      </c>
      <c r="E10" s="17">
        <v>1261</v>
      </c>
      <c r="F10" s="17">
        <v>594</v>
      </c>
      <c r="G10" s="17">
        <v>20.8</v>
      </c>
      <c r="H10" s="17">
        <v>18</v>
      </c>
      <c r="I10" s="17">
        <v>69</v>
      </c>
      <c r="J10" s="17">
        <v>1414.4</v>
      </c>
      <c r="K10" s="17"/>
      <c r="L10" s="18">
        <f t="shared" si="0"/>
        <v>0.73529411764705888</v>
      </c>
      <c r="M10" s="17">
        <v>94</v>
      </c>
      <c r="N10" s="17">
        <f t="shared" si="1"/>
        <v>1414.4</v>
      </c>
      <c r="O10" s="17">
        <f t="shared" si="2"/>
        <v>6392</v>
      </c>
      <c r="P10" s="19">
        <f t="shared" si="3"/>
        <v>0.22127659574468087</v>
      </c>
      <c r="S10" s="8" t="s">
        <v>15</v>
      </c>
      <c r="T10" s="9" t="s">
        <v>23</v>
      </c>
    </row>
    <row r="11" spans="1:20" ht="15" customHeight="1" x14ac:dyDescent="0.25">
      <c r="A11" s="400"/>
      <c r="B11" s="188">
        <v>9</v>
      </c>
      <c r="C11" s="14">
        <v>67</v>
      </c>
      <c r="D11" s="14">
        <v>50</v>
      </c>
      <c r="E11" s="14">
        <v>579</v>
      </c>
      <c r="F11" s="14">
        <v>353</v>
      </c>
      <c r="G11" s="14">
        <v>10.8</v>
      </c>
      <c r="H11" s="14">
        <v>8</v>
      </c>
      <c r="I11" s="14">
        <v>80</v>
      </c>
      <c r="J11" s="14">
        <v>723.6</v>
      </c>
      <c r="K11" s="14"/>
      <c r="L11" s="15">
        <f t="shared" si="0"/>
        <v>0.74626865671641796</v>
      </c>
      <c r="M11" s="14">
        <v>50</v>
      </c>
      <c r="N11" s="14">
        <f t="shared" si="1"/>
        <v>723.6</v>
      </c>
      <c r="O11" s="14">
        <f t="shared" si="2"/>
        <v>3350</v>
      </c>
      <c r="P11" s="16">
        <f t="shared" si="3"/>
        <v>0.216</v>
      </c>
      <c r="S11" s="8" t="s">
        <v>16</v>
      </c>
      <c r="T11" s="9" t="s">
        <v>24</v>
      </c>
    </row>
    <row r="12" spans="1:20" ht="15" customHeight="1" x14ac:dyDescent="0.25">
      <c r="A12" s="400"/>
      <c r="B12" s="360">
        <v>10</v>
      </c>
      <c r="C12" s="17">
        <v>67</v>
      </c>
      <c r="D12" s="17">
        <v>57</v>
      </c>
      <c r="E12" s="17">
        <v>1520</v>
      </c>
      <c r="F12" s="17">
        <v>657</v>
      </c>
      <c r="G12" s="17">
        <v>26.2</v>
      </c>
      <c r="H12" s="17">
        <v>22</v>
      </c>
      <c r="I12" s="17">
        <v>71</v>
      </c>
      <c r="J12" s="17">
        <v>1755.4</v>
      </c>
      <c r="K12" s="17"/>
      <c r="L12" s="18">
        <f t="shared" si="0"/>
        <v>0.85074626865671643</v>
      </c>
      <c r="M12" s="17">
        <v>94</v>
      </c>
      <c r="N12" s="17">
        <f t="shared" si="1"/>
        <v>1755.3999999999999</v>
      </c>
      <c r="O12" s="17">
        <f t="shared" si="2"/>
        <v>6298</v>
      </c>
      <c r="P12" s="19">
        <f t="shared" si="3"/>
        <v>0.27872340425531911</v>
      </c>
      <c r="S12" s="8"/>
      <c r="T12" s="9" t="s">
        <v>26</v>
      </c>
    </row>
    <row r="13" spans="1:20" ht="15" customHeight="1" x14ac:dyDescent="0.25">
      <c r="A13" s="400"/>
      <c r="B13" s="188" t="s">
        <v>27</v>
      </c>
      <c r="C13" s="14">
        <v>68</v>
      </c>
      <c r="D13" s="14">
        <v>60</v>
      </c>
      <c r="E13" s="14">
        <v>1311</v>
      </c>
      <c r="F13" s="14">
        <v>594</v>
      </c>
      <c r="G13" s="14">
        <v>30</v>
      </c>
      <c r="H13" s="14">
        <v>19</v>
      </c>
      <c r="I13" s="14">
        <v>94</v>
      </c>
      <c r="J13" s="14">
        <v>2040</v>
      </c>
      <c r="K13" s="14"/>
      <c r="L13" s="15">
        <f t="shared" si="0"/>
        <v>0.88235294117647056</v>
      </c>
      <c r="M13" s="14">
        <v>94</v>
      </c>
      <c r="N13" s="14">
        <f t="shared" si="1"/>
        <v>2040</v>
      </c>
      <c r="O13" s="14">
        <f t="shared" si="2"/>
        <v>6392</v>
      </c>
      <c r="P13" s="16">
        <f t="shared" si="3"/>
        <v>0.31914893617021278</v>
      </c>
      <c r="S13" s="8"/>
      <c r="T13" s="9"/>
    </row>
    <row r="14" spans="1:20" ht="15.75" thickBot="1" x14ac:dyDescent="0.3">
      <c r="A14" s="407" t="s">
        <v>7583</v>
      </c>
      <c r="B14" s="408"/>
      <c r="C14" s="83">
        <f>AVERAGE(C3:C13)</f>
        <v>67.272727272727266</v>
      </c>
      <c r="D14" s="83">
        <f>AVERAGE(D3:D13)</f>
        <v>54.545454545454547</v>
      </c>
      <c r="E14" s="83">
        <f t="shared" ref="E14:J14" si="4">SUM(E3:E13)</f>
        <v>13632</v>
      </c>
      <c r="F14" s="83">
        <f t="shared" si="4"/>
        <v>6358</v>
      </c>
      <c r="G14" s="83">
        <f t="shared" si="4"/>
        <v>226.8</v>
      </c>
      <c r="H14" s="83">
        <f t="shared" si="4"/>
        <v>197</v>
      </c>
      <c r="I14" s="83">
        <f t="shared" si="4"/>
        <v>757</v>
      </c>
      <c r="J14" s="83">
        <f t="shared" si="4"/>
        <v>15269.199999999999</v>
      </c>
      <c r="K14" s="83"/>
      <c r="L14" s="84">
        <f>(D14/C14)</f>
        <v>0.81081081081081086</v>
      </c>
      <c r="M14" s="83">
        <f>SUM(M3:M13)</f>
        <v>984</v>
      </c>
      <c r="N14" s="83">
        <f>SUM(N3:N13)</f>
        <v>15269.199999999999</v>
      </c>
      <c r="O14" s="85">
        <f>C14*M14</f>
        <v>66196.363636363632</v>
      </c>
      <c r="P14" s="86">
        <f>N14/O14</f>
        <v>0.23066523840914085</v>
      </c>
      <c r="S14" s="8"/>
      <c r="T14" s="9"/>
    </row>
    <row r="15" spans="1:20" ht="15.75" thickBot="1" x14ac:dyDescent="0.3">
      <c r="L15" s="4"/>
      <c r="P15" s="5"/>
      <c r="S15" s="396" t="s">
        <v>7580</v>
      </c>
      <c r="T15" s="397"/>
    </row>
    <row r="16" spans="1:20" x14ac:dyDescent="0.25">
      <c r="A16" s="401" t="s">
        <v>7585</v>
      </c>
      <c r="B16" s="188">
        <v>1</v>
      </c>
      <c r="C16" s="14">
        <v>5</v>
      </c>
      <c r="D16" s="14">
        <v>5</v>
      </c>
      <c r="E16" s="14">
        <v>63</v>
      </c>
      <c r="F16" s="14">
        <v>36</v>
      </c>
      <c r="G16" s="14">
        <v>14.5</v>
      </c>
      <c r="H16" s="14">
        <v>12</v>
      </c>
      <c r="I16" s="14">
        <v>72</v>
      </c>
      <c r="J16" s="14">
        <v>72.5</v>
      </c>
      <c r="K16" s="14"/>
      <c r="L16" s="15">
        <f t="shared" si="0"/>
        <v>1</v>
      </c>
      <c r="M16" s="14">
        <v>94</v>
      </c>
      <c r="N16" s="14">
        <f t="shared" si="1"/>
        <v>72.5</v>
      </c>
      <c r="O16" s="14">
        <f t="shared" si="2"/>
        <v>470</v>
      </c>
      <c r="P16" s="16">
        <f t="shared" si="3"/>
        <v>0.15425531914893617</v>
      </c>
    </row>
    <row r="17" spans="1:16" x14ac:dyDescent="0.25">
      <c r="A17" s="401"/>
      <c r="B17" s="361">
        <v>2</v>
      </c>
      <c r="C17" s="20">
        <v>5</v>
      </c>
      <c r="D17" s="20">
        <v>4</v>
      </c>
      <c r="E17" s="20">
        <v>67</v>
      </c>
      <c r="F17" s="20">
        <v>36</v>
      </c>
      <c r="G17" s="20">
        <v>18.2</v>
      </c>
      <c r="H17" s="20">
        <v>13</v>
      </c>
      <c r="I17" s="20">
        <v>83</v>
      </c>
      <c r="J17" s="20">
        <v>91</v>
      </c>
      <c r="K17" s="20"/>
      <c r="L17" s="21">
        <f t="shared" si="0"/>
        <v>0.8</v>
      </c>
      <c r="M17" s="20">
        <v>94</v>
      </c>
      <c r="N17" s="20">
        <f t="shared" si="1"/>
        <v>91</v>
      </c>
      <c r="O17" s="20">
        <f t="shared" si="2"/>
        <v>470</v>
      </c>
      <c r="P17" s="22">
        <f t="shared" si="3"/>
        <v>0.19361702127659575</v>
      </c>
    </row>
    <row r="18" spans="1:16" x14ac:dyDescent="0.25">
      <c r="A18" s="401"/>
      <c r="B18" s="188">
        <v>3</v>
      </c>
      <c r="C18" s="14">
        <v>5</v>
      </c>
      <c r="D18" s="14">
        <v>4</v>
      </c>
      <c r="E18" s="14">
        <v>73</v>
      </c>
      <c r="F18" s="14">
        <v>35</v>
      </c>
      <c r="G18" s="14">
        <v>17.7</v>
      </c>
      <c r="H18" s="14">
        <v>14</v>
      </c>
      <c r="I18" s="14">
        <v>75</v>
      </c>
      <c r="J18" s="14">
        <v>88.5</v>
      </c>
      <c r="K18" s="14"/>
      <c r="L18" s="15">
        <f t="shared" si="0"/>
        <v>0.8</v>
      </c>
      <c r="M18" s="14">
        <v>94</v>
      </c>
      <c r="N18" s="14">
        <f t="shared" si="1"/>
        <v>88.5</v>
      </c>
      <c r="O18" s="14">
        <f t="shared" si="2"/>
        <v>470</v>
      </c>
      <c r="P18" s="16">
        <f t="shared" si="3"/>
        <v>0.18829787234042553</v>
      </c>
    </row>
    <row r="19" spans="1:16" x14ac:dyDescent="0.25">
      <c r="A19" s="401"/>
      <c r="B19" s="361">
        <v>4</v>
      </c>
      <c r="C19" s="20">
        <v>5</v>
      </c>
      <c r="D19" s="20">
        <v>4</v>
      </c>
      <c r="E19" s="20">
        <v>92</v>
      </c>
      <c r="F19" s="20">
        <v>55</v>
      </c>
      <c r="G19" s="20">
        <v>21.7</v>
      </c>
      <c r="H19" s="20">
        <v>18</v>
      </c>
      <c r="I19" s="20">
        <v>72</v>
      </c>
      <c r="J19" s="20">
        <v>108.5</v>
      </c>
      <c r="K19" s="20"/>
      <c r="L19" s="21">
        <f t="shared" si="0"/>
        <v>0.8</v>
      </c>
      <c r="M19" s="20">
        <v>94</v>
      </c>
      <c r="N19" s="20">
        <f t="shared" si="1"/>
        <v>108.5</v>
      </c>
      <c r="O19" s="20">
        <f t="shared" si="2"/>
        <v>470</v>
      </c>
      <c r="P19" s="22">
        <f t="shared" si="3"/>
        <v>0.23085106382978723</v>
      </c>
    </row>
    <row r="20" spans="1:16" x14ac:dyDescent="0.25">
      <c r="A20" s="401"/>
      <c r="B20" s="188">
        <v>5</v>
      </c>
      <c r="C20" s="14">
        <v>5</v>
      </c>
      <c r="D20" s="14">
        <v>5</v>
      </c>
      <c r="E20" s="14">
        <v>67</v>
      </c>
      <c r="F20" s="14">
        <v>38</v>
      </c>
      <c r="G20" s="14">
        <v>19.7</v>
      </c>
      <c r="H20" s="14">
        <v>13</v>
      </c>
      <c r="I20" s="14">
        <v>90</v>
      </c>
      <c r="J20" s="14">
        <v>98.5</v>
      </c>
      <c r="K20" s="14"/>
      <c r="L20" s="15">
        <f t="shared" si="0"/>
        <v>1</v>
      </c>
      <c r="M20" s="14">
        <v>94</v>
      </c>
      <c r="N20" s="14">
        <f t="shared" si="1"/>
        <v>98.5</v>
      </c>
      <c r="O20" s="14">
        <f t="shared" si="2"/>
        <v>470</v>
      </c>
      <c r="P20" s="16">
        <f t="shared" si="3"/>
        <v>0.20957446808510638</v>
      </c>
    </row>
    <row r="21" spans="1:16" x14ac:dyDescent="0.25">
      <c r="A21" s="401"/>
      <c r="B21" s="361">
        <v>6</v>
      </c>
      <c r="C21" s="20">
        <v>5</v>
      </c>
      <c r="D21" s="20">
        <v>5</v>
      </c>
      <c r="E21" s="20">
        <v>73</v>
      </c>
      <c r="F21" s="20">
        <v>35</v>
      </c>
      <c r="G21" s="20">
        <v>24.5</v>
      </c>
      <c r="H21" s="20">
        <v>14</v>
      </c>
      <c r="I21" s="20">
        <v>105</v>
      </c>
      <c r="J21" s="20">
        <v>122.5</v>
      </c>
      <c r="K21" s="20"/>
      <c r="L21" s="21">
        <f t="shared" si="0"/>
        <v>1</v>
      </c>
      <c r="M21" s="20">
        <v>94</v>
      </c>
      <c r="N21" s="20">
        <f t="shared" si="1"/>
        <v>122.5</v>
      </c>
      <c r="O21" s="20">
        <f t="shared" si="2"/>
        <v>470</v>
      </c>
      <c r="P21" s="22">
        <f t="shared" si="3"/>
        <v>0.26063829787234044</v>
      </c>
    </row>
    <row r="22" spans="1:16" x14ac:dyDescent="0.25">
      <c r="A22" s="401"/>
      <c r="B22" s="188">
        <v>7</v>
      </c>
      <c r="C22" s="14">
        <v>5</v>
      </c>
      <c r="D22" s="14">
        <v>5</v>
      </c>
      <c r="E22" s="14">
        <v>65</v>
      </c>
      <c r="F22" s="14">
        <v>37</v>
      </c>
      <c r="G22" s="14">
        <v>17.600000000000001</v>
      </c>
      <c r="H22" s="14">
        <v>13</v>
      </c>
      <c r="I22" s="14">
        <v>81</v>
      </c>
      <c r="J22" s="14">
        <v>88</v>
      </c>
      <c r="K22" s="14"/>
      <c r="L22" s="15">
        <f t="shared" si="0"/>
        <v>1</v>
      </c>
      <c r="M22" s="14">
        <v>88</v>
      </c>
      <c r="N22" s="14">
        <f t="shared" si="1"/>
        <v>88</v>
      </c>
      <c r="O22" s="14">
        <f t="shared" si="2"/>
        <v>440</v>
      </c>
      <c r="P22" s="16">
        <f t="shared" si="3"/>
        <v>0.2</v>
      </c>
    </row>
    <row r="23" spans="1:16" x14ac:dyDescent="0.25">
      <c r="A23" s="401"/>
      <c r="B23" s="361">
        <v>8</v>
      </c>
      <c r="C23" s="20">
        <v>5</v>
      </c>
      <c r="D23" s="20">
        <v>5</v>
      </c>
      <c r="E23" s="20">
        <v>76</v>
      </c>
      <c r="F23" s="20">
        <v>42</v>
      </c>
      <c r="G23" s="20">
        <v>21.3</v>
      </c>
      <c r="H23" s="20">
        <v>15</v>
      </c>
      <c r="I23" s="20">
        <v>85</v>
      </c>
      <c r="J23" s="20">
        <v>106.5</v>
      </c>
      <c r="K23" s="20"/>
      <c r="L23" s="21">
        <f t="shared" si="0"/>
        <v>1</v>
      </c>
      <c r="M23" s="20">
        <v>94</v>
      </c>
      <c r="N23" s="20">
        <f t="shared" si="1"/>
        <v>106.5</v>
      </c>
      <c r="O23" s="20">
        <f t="shared" si="2"/>
        <v>470</v>
      </c>
      <c r="P23" s="22">
        <f t="shared" si="3"/>
        <v>0.22659574468085106</v>
      </c>
    </row>
    <row r="24" spans="1:16" x14ac:dyDescent="0.25">
      <c r="A24" s="401"/>
      <c r="B24" s="188">
        <v>9</v>
      </c>
      <c r="C24" s="14">
        <v>5</v>
      </c>
      <c r="D24" s="14">
        <v>5</v>
      </c>
      <c r="E24" s="14">
        <v>33</v>
      </c>
      <c r="F24" s="14">
        <v>24</v>
      </c>
      <c r="G24" s="14">
        <v>7.8</v>
      </c>
      <c r="H24" s="14">
        <v>6</v>
      </c>
      <c r="I24" s="14">
        <v>77</v>
      </c>
      <c r="J24" s="14">
        <v>39</v>
      </c>
      <c r="K24" s="14"/>
      <c r="L24" s="15">
        <f t="shared" si="0"/>
        <v>1</v>
      </c>
      <c r="M24" s="14">
        <v>50</v>
      </c>
      <c r="N24" s="14">
        <f t="shared" si="1"/>
        <v>39</v>
      </c>
      <c r="O24" s="14">
        <f t="shared" si="2"/>
        <v>250</v>
      </c>
      <c r="P24" s="16">
        <f t="shared" si="3"/>
        <v>0.156</v>
      </c>
    </row>
    <row r="25" spans="1:16" x14ac:dyDescent="0.25">
      <c r="A25" s="401"/>
      <c r="B25" s="361">
        <v>10</v>
      </c>
      <c r="C25" s="20">
        <v>5</v>
      </c>
      <c r="D25" s="20">
        <v>5</v>
      </c>
      <c r="E25" s="20">
        <v>90</v>
      </c>
      <c r="F25" s="20">
        <v>43</v>
      </c>
      <c r="G25" s="20">
        <v>29.2</v>
      </c>
      <c r="H25" s="20">
        <v>18</v>
      </c>
      <c r="I25" s="20">
        <v>97</v>
      </c>
      <c r="J25" s="20">
        <v>146</v>
      </c>
      <c r="K25" s="20"/>
      <c r="L25" s="21">
        <f t="shared" si="0"/>
        <v>1</v>
      </c>
      <c r="M25" s="20">
        <v>94</v>
      </c>
      <c r="N25" s="20">
        <f t="shared" si="1"/>
        <v>146</v>
      </c>
      <c r="O25" s="20">
        <f t="shared" si="2"/>
        <v>470</v>
      </c>
      <c r="P25" s="22">
        <f t="shared" si="3"/>
        <v>0.31063829787234043</v>
      </c>
    </row>
    <row r="26" spans="1:16" x14ac:dyDescent="0.25">
      <c r="A26" s="401"/>
      <c r="B26" s="188" t="s">
        <v>27</v>
      </c>
      <c r="C26" s="14">
        <v>5</v>
      </c>
      <c r="D26" s="14">
        <v>5</v>
      </c>
      <c r="E26" s="14">
        <v>66</v>
      </c>
      <c r="F26" s="14">
        <v>36</v>
      </c>
      <c r="G26" s="14">
        <v>26</v>
      </c>
      <c r="H26" s="14">
        <v>13</v>
      </c>
      <c r="I26" s="14">
        <v>120</v>
      </c>
      <c r="J26" s="14">
        <v>130</v>
      </c>
      <c r="K26" s="14"/>
      <c r="L26" s="15">
        <f t="shared" si="0"/>
        <v>1</v>
      </c>
      <c r="M26" s="14">
        <v>94</v>
      </c>
      <c r="N26" s="14">
        <f t="shared" si="1"/>
        <v>130</v>
      </c>
      <c r="O26" s="14">
        <f t="shared" si="2"/>
        <v>470</v>
      </c>
      <c r="P26" s="16">
        <f t="shared" si="3"/>
        <v>0.27659574468085107</v>
      </c>
    </row>
    <row r="27" spans="1:16" x14ac:dyDescent="0.25">
      <c r="A27" s="409" t="s">
        <v>7583</v>
      </c>
      <c r="B27" s="410"/>
      <c r="C27" s="79">
        <f>AVERAGE(C16:C26)</f>
        <v>5</v>
      </c>
      <c r="D27" s="79">
        <f>AVERAGE(D16:D26)</f>
        <v>4.7272727272727275</v>
      </c>
      <c r="E27" s="79">
        <f t="shared" ref="E27" si="5">SUM(E16:E26)</f>
        <v>765</v>
      </c>
      <c r="F27" s="79">
        <f t="shared" ref="F27" si="6">SUM(F16:F26)</f>
        <v>417</v>
      </c>
      <c r="G27" s="79">
        <f t="shared" ref="G27" si="7">SUM(G16:G26)</f>
        <v>218.20000000000002</v>
      </c>
      <c r="H27" s="79">
        <f t="shared" ref="H27" si="8">SUM(H16:H26)</f>
        <v>149</v>
      </c>
      <c r="I27" s="79">
        <f t="shared" ref="I27" si="9">SUM(I16:I26)</f>
        <v>957</v>
      </c>
      <c r="J27" s="79">
        <f t="shared" ref="J27" si="10">SUM(J16:J26)</f>
        <v>1091</v>
      </c>
      <c r="K27" s="79"/>
      <c r="L27" s="80">
        <f>(D27/C27)</f>
        <v>0.94545454545454555</v>
      </c>
      <c r="M27" s="79">
        <f>SUM(M16:M26)</f>
        <v>984</v>
      </c>
      <c r="N27" s="79">
        <f>SUM(N16:N26)</f>
        <v>1091</v>
      </c>
      <c r="O27" s="81">
        <f>C27*M27</f>
        <v>4920</v>
      </c>
      <c r="P27" s="82">
        <f>N27/O27</f>
        <v>0.22174796747967479</v>
      </c>
    </row>
    <row r="28" spans="1:16" x14ac:dyDescent="0.25">
      <c r="L28" s="4"/>
      <c r="P28" s="5"/>
    </row>
    <row r="29" spans="1:16" x14ac:dyDescent="0.25">
      <c r="A29" s="402" t="s">
        <v>7586</v>
      </c>
      <c r="B29" s="188">
        <v>1</v>
      </c>
      <c r="C29" s="14">
        <v>4</v>
      </c>
      <c r="D29" s="14">
        <v>4</v>
      </c>
      <c r="E29" s="14">
        <v>104</v>
      </c>
      <c r="F29" s="14">
        <v>53</v>
      </c>
      <c r="G29" s="14">
        <v>12.1</v>
      </c>
      <c r="H29" s="14">
        <v>26</v>
      </c>
      <c r="I29" s="14">
        <v>27</v>
      </c>
      <c r="J29" s="14">
        <v>48.4</v>
      </c>
      <c r="K29" s="14"/>
      <c r="L29" s="15">
        <f t="shared" si="0"/>
        <v>1</v>
      </c>
      <c r="M29" s="14">
        <v>94</v>
      </c>
      <c r="N29" s="14">
        <f t="shared" si="1"/>
        <v>48.4</v>
      </c>
      <c r="O29" s="14">
        <f t="shared" si="2"/>
        <v>376</v>
      </c>
      <c r="P29" s="16">
        <f t="shared" si="3"/>
        <v>0.12872340425531914</v>
      </c>
    </row>
    <row r="30" spans="1:16" x14ac:dyDescent="0.25">
      <c r="A30" s="402"/>
      <c r="B30" s="362">
        <v>2</v>
      </c>
      <c r="C30" s="23">
        <v>4</v>
      </c>
      <c r="D30" s="23">
        <v>4</v>
      </c>
      <c r="E30" s="23">
        <v>105</v>
      </c>
      <c r="F30" s="23">
        <v>65</v>
      </c>
      <c r="G30" s="23">
        <v>24.3</v>
      </c>
      <c r="H30" s="23">
        <v>26</v>
      </c>
      <c r="I30" s="23">
        <v>56</v>
      </c>
      <c r="J30" s="23">
        <v>97.2</v>
      </c>
      <c r="K30" s="23"/>
      <c r="L30" s="24">
        <f t="shared" si="0"/>
        <v>1</v>
      </c>
      <c r="M30" s="23">
        <v>94</v>
      </c>
      <c r="N30" s="23">
        <f t="shared" si="1"/>
        <v>97.2</v>
      </c>
      <c r="O30" s="23">
        <f t="shared" si="2"/>
        <v>376</v>
      </c>
      <c r="P30" s="25">
        <f t="shared" si="3"/>
        <v>0.25851063829787235</v>
      </c>
    </row>
    <row r="31" spans="1:16" x14ac:dyDescent="0.25">
      <c r="A31" s="402"/>
      <c r="B31" s="188">
        <v>3</v>
      </c>
      <c r="C31" s="14">
        <v>4</v>
      </c>
      <c r="D31" s="14">
        <v>4</v>
      </c>
      <c r="E31" s="14">
        <v>124</v>
      </c>
      <c r="F31" s="14">
        <v>68</v>
      </c>
      <c r="G31" s="14">
        <v>22.6</v>
      </c>
      <c r="H31" s="14">
        <v>31</v>
      </c>
      <c r="I31" s="14">
        <v>43</v>
      </c>
      <c r="J31" s="14">
        <v>90.4</v>
      </c>
      <c r="K31" s="14"/>
      <c r="L31" s="15">
        <f t="shared" si="0"/>
        <v>1</v>
      </c>
      <c r="M31" s="14">
        <v>94</v>
      </c>
      <c r="N31" s="14">
        <f t="shared" si="1"/>
        <v>90.4</v>
      </c>
      <c r="O31" s="14">
        <f t="shared" si="2"/>
        <v>376</v>
      </c>
      <c r="P31" s="16">
        <f t="shared" si="3"/>
        <v>0.24042553191489363</v>
      </c>
    </row>
    <row r="32" spans="1:16" x14ac:dyDescent="0.25">
      <c r="A32" s="402"/>
      <c r="B32" s="362">
        <v>4</v>
      </c>
      <c r="C32" s="23">
        <v>4</v>
      </c>
      <c r="D32" s="23">
        <v>4</v>
      </c>
      <c r="E32" s="23">
        <v>115</v>
      </c>
      <c r="F32" s="23">
        <v>64</v>
      </c>
      <c r="G32" s="23">
        <v>11.5</v>
      </c>
      <c r="H32" s="23">
        <v>28</v>
      </c>
      <c r="I32" s="23">
        <v>24</v>
      </c>
      <c r="J32" s="23">
        <v>46</v>
      </c>
      <c r="K32" s="23"/>
      <c r="L32" s="24">
        <f t="shared" si="0"/>
        <v>1</v>
      </c>
      <c r="M32" s="23">
        <v>94</v>
      </c>
      <c r="N32" s="23">
        <f t="shared" si="1"/>
        <v>46</v>
      </c>
      <c r="O32" s="23">
        <f t="shared" si="2"/>
        <v>376</v>
      </c>
      <c r="P32" s="25">
        <f t="shared" si="3"/>
        <v>0.12234042553191489</v>
      </c>
    </row>
    <row r="33" spans="1:16" x14ac:dyDescent="0.25">
      <c r="A33" s="402"/>
      <c r="B33" s="188">
        <v>5</v>
      </c>
      <c r="C33" s="14">
        <v>4</v>
      </c>
      <c r="D33" s="14">
        <v>4</v>
      </c>
      <c r="E33" s="14">
        <v>133</v>
      </c>
      <c r="F33" s="14">
        <v>72</v>
      </c>
      <c r="G33" s="14">
        <v>26.6</v>
      </c>
      <c r="H33" s="14">
        <v>33</v>
      </c>
      <c r="I33" s="14">
        <v>48</v>
      </c>
      <c r="J33" s="14">
        <v>106.4</v>
      </c>
      <c r="K33" s="14"/>
      <c r="L33" s="15">
        <f t="shared" si="0"/>
        <v>1</v>
      </c>
      <c r="M33" s="14">
        <v>94</v>
      </c>
      <c r="N33" s="14">
        <f t="shared" si="1"/>
        <v>106.4</v>
      </c>
      <c r="O33" s="14">
        <f t="shared" si="2"/>
        <v>376</v>
      </c>
      <c r="P33" s="16">
        <f t="shared" si="3"/>
        <v>0.28297872340425534</v>
      </c>
    </row>
    <row r="34" spans="1:16" x14ac:dyDescent="0.25">
      <c r="A34" s="402"/>
      <c r="B34" s="362">
        <v>6</v>
      </c>
      <c r="C34" s="23">
        <v>4</v>
      </c>
      <c r="D34" s="23">
        <v>4</v>
      </c>
      <c r="E34" s="23">
        <v>124</v>
      </c>
      <c r="F34" s="23">
        <v>80</v>
      </c>
      <c r="G34" s="23">
        <v>14.7</v>
      </c>
      <c r="H34" s="23">
        <v>31</v>
      </c>
      <c r="I34" s="23">
        <v>28</v>
      </c>
      <c r="J34" s="23">
        <v>58.8</v>
      </c>
      <c r="K34" s="23"/>
      <c r="L34" s="24">
        <f t="shared" si="0"/>
        <v>1</v>
      </c>
      <c r="M34" s="23">
        <v>94</v>
      </c>
      <c r="N34" s="23">
        <f t="shared" si="1"/>
        <v>58.8</v>
      </c>
      <c r="O34" s="23">
        <f t="shared" si="2"/>
        <v>376</v>
      </c>
      <c r="P34" s="25">
        <f t="shared" si="3"/>
        <v>0.15638297872340426</v>
      </c>
    </row>
    <row r="35" spans="1:16" x14ac:dyDescent="0.25">
      <c r="A35" s="402"/>
      <c r="B35" s="188">
        <v>7</v>
      </c>
      <c r="C35" s="14">
        <v>4</v>
      </c>
      <c r="D35" s="14">
        <v>4</v>
      </c>
      <c r="E35" s="14">
        <v>107</v>
      </c>
      <c r="F35" s="14">
        <v>61</v>
      </c>
      <c r="G35" s="14">
        <v>24.7</v>
      </c>
      <c r="H35" s="14">
        <v>26</v>
      </c>
      <c r="I35" s="14">
        <v>57</v>
      </c>
      <c r="J35" s="14">
        <v>98.8</v>
      </c>
      <c r="K35" s="14"/>
      <c r="L35" s="15">
        <f t="shared" si="0"/>
        <v>1</v>
      </c>
      <c r="M35" s="14">
        <v>88</v>
      </c>
      <c r="N35" s="14">
        <f t="shared" si="1"/>
        <v>98.8</v>
      </c>
      <c r="O35" s="14">
        <f t="shared" si="2"/>
        <v>352</v>
      </c>
      <c r="P35" s="16">
        <f t="shared" si="3"/>
        <v>0.2806818181818182</v>
      </c>
    </row>
    <row r="36" spans="1:16" x14ac:dyDescent="0.25">
      <c r="A36" s="402"/>
      <c r="B36" s="362">
        <v>8</v>
      </c>
      <c r="C36" s="23">
        <v>4</v>
      </c>
      <c r="D36" s="23">
        <v>4</v>
      </c>
      <c r="E36" s="23">
        <v>110</v>
      </c>
      <c r="F36" s="23">
        <v>60</v>
      </c>
      <c r="G36" s="23">
        <v>14.5</v>
      </c>
      <c r="H36" s="23">
        <v>27</v>
      </c>
      <c r="I36" s="23">
        <v>32</v>
      </c>
      <c r="J36" s="23">
        <v>58</v>
      </c>
      <c r="K36" s="23"/>
      <c r="L36" s="24">
        <f t="shared" si="0"/>
        <v>1</v>
      </c>
      <c r="M36" s="23">
        <v>94</v>
      </c>
      <c r="N36" s="23">
        <f t="shared" si="1"/>
        <v>58</v>
      </c>
      <c r="O36" s="23">
        <f t="shared" si="2"/>
        <v>376</v>
      </c>
      <c r="P36" s="25">
        <f t="shared" si="3"/>
        <v>0.15425531914893617</v>
      </c>
    </row>
    <row r="37" spans="1:16" x14ac:dyDescent="0.25">
      <c r="A37" s="402"/>
      <c r="B37" s="188">
        <v>9</v>
      </c>
      <c r="C37" s="14">
        <v>4</v>
      </c>
      <c r="D37" s="14">
        <v>4</v>
      </c>
      <c r="E37" s="14">
        <v>90</v>
      </c>
      <c r="F37" s="14">
        <v>49</v>
      </c>
      <c r="G37" s="14">
        <v>20.5</v>
      </c>
      <c r="H37" s="14">
        <v>22</v>
      </c>
      <c r="I37" s="14">
        <v>56</v>
      </c>
      <c r="J37" s="14">
        <v>82</v>
      </c>
      <c r="K37" s="14"/>
      <c r="L37" s="15">
        <f t="shared" si="0"/>
        <v>1</v>
      </c>
      <c r="M37" s="14">
        <v>50</v>
      </c>
      <c r="N37" s="14">
        <f t="shared" si="1"/>
        <v>82</v>
      </c>
      <c r="O37" s="14">
        <f t="shared" si="2"/>
        <v>200</v>
      </c>
      <c r="P37" s="16">
        <f t="shared" si="3"/>
        <v>0.41</v>
      </c>
    </row>
    <row r="38" spans="1:16" x14ac:dyDescent="0.25">
      <c r="A38" s="402"/>
      <c r="B38" s="362">
        <v>10</v>
      </c>
      <c r="C38" s="23">
        <v>4</v>
      </c>
      <c r="D38" s="23">
        <v>4</v>
      </c>
      <c r="E38" s="23">
        <v>97</v>
      </c>
      <c r="F38" s="23">
        <v>49</v>
      </c>
      <c r="G38" s="23">
        <v>25.7</v>
      </c>
      <c r="H38" s="23">
        <v>24</v>
      </c>
      <c r="I38" s="23">
        <v>64</v>
      </c>
      <c r="J38" s="23">
        <v>102.8</v>
      </c>
      <c r="K38" s="23"/>
      <c r="L38" s="24">
        <f t="shared" si="0"/>
        <v>1</v>
      </c>
      <c r="M38" s="23">
        <v>94</v>
      </c>
      <c r="N38" s="23">
        <f t="shared" si="1"/>
        <v>102.8</v>
      </c>
      <c r="O38" s="23">
        <f t="shared" si="2"/>
        <v>376</v>
      </c>
      <c r="P38" s="25">
        <f t="shared" si="3"/>
        <v>0.27340425531914891</v>
      </c>
    </row>
    <row r="39" spans="1:16" x14ac:dyDescent="0.25">
      <c r="A39" s="402"/>
      <c r="B39" s="188" t="s">
        <v>27</v>
      </c>
      <c r="C39" s="14">
        <v>4</v>
      </c>
      <c r="D39" s="14">
        <v>4</v>
      </c>
      <c r="E39" s="14">
        <v>95</v>
      </c>
      <c r="F39" s="14">
        <v>45</v>
      </c>
      <c r="G39" s="14">
        <v>15.1</v>
      </c>
      <c r="H39" s="14">
        <v>23</v>
      </c>
      <c r="I39" s="14">
        <v>39</v>
      </c>
      <c r="J39" s="14">
        <v>60.4</v>
      </c>
      <c r="K39" s="14"/>
      <c r="L39" s="15">
        <f t="shared" si="0"/>
        <v>1</v>
      </c>
      <c r="M39" s="14">
        <v>94</v>
      </c>
      <c r="N39" s="14">
        <f t="shared" si="1"/>
        <v>60.4</v>
      </c>
      <c r="O39" s="14">
        <f t="shared" si="2"/>
        <v>376</v>
      </c>
      <c r="P39" s="16">
        <f t="shared" si="3"/>
        <v>0.16063829787234044</v>
      </c>
    </row>
    <row r="40" spans="1:16" x14ac:dyDescent="0.25">
      <c r="A40" s="411" t="s">
        <v>7583</v>
      </c>
      <c r="B40" s="412"/>
      <c r="C40" s="75">
        <f>AVERAGE(C29:C39)</f>
        <v>4</v>
      </c>
      <c r="D40" s="75">
        <f>AVERAGE(D29:D39)</f>
        <v>4</v>
      </c>
      <c r="E40" s="75">
        <f t="shared" ref="E40" si="11">SUM(E29:E39)</f>
        <v>1204</v>
      </c>
      <c r="F40" s="75">
        <f t="shared" ref="F40" si="12">SUM(F29:F39)</f>
        <v>666</v>
      </c>
      <c r="G40" s="75">
        <f t="shared" ref="G40" si="13">SUM(G29:G39)</f>
        <v>212.29999999999998</v>
      </c>
      <c r="H40" s="75">
        <f t="shared" ref="H40" si="14">SUM(H29:H39)</f>
        <v>297</v>
      </c>
      <c r="I40" s="75">
        <f t="shared" ref="I40" si="15">SUM(I29:I39)</f>
        <v>474</v>
      </c>
      <c r="J40" s="75">
        <f t="shared" ref="J40" si="16">SUM(J29:J39)</f>
        <v>849.19999999999993</v>
      </c>
      <c r="K40" s="75"/>
      <c r="L40" s="76">
        <f>(D40/C40)</f>
        <v>1</v>
      </c>
      <c r="M40" s="75">
        <f>SUM(M29:M39)</f>
        <v>984</v>
      </c>
      <c r="N40" s="75">
        <f>SUM(N29:N39)</f>
        <v>849.19999999999993</v>
      </c>
      <c r="O40" s="77">
        <f>C40*M40</f>
        <v>3936</v>
      </c>
      <c r="P40" s="78">
        <f>N40/O40</f>
        <v>0.21575203252032518</v>
      </c>
    </row>
    <row r="41" spans="1:16" x14ac:dyDescent="0.25">
      <c r="L41" s="4"/>
      <c r="P41" s="5"/>
    </row>
    <row r="42" spans="1:16" x14ac:dyDescent="0.25">
      <c r="A42" s="403" t="s">
        <v>7587</v>
      </c>
      <c r="B42" s="188">
        <v>1</v>
      </c>
      <c r="C42" s="14">
        <v>25</v>
      </c>
      <c r="D42" s="14">
        <v>24</v>
      </c>
      <c r="E42" s="14">
        <v>789</v>
      </c>
      <c r="F42" s="14">
        <v>416</v>
      </c>
      <c r="G42" s="14">
        <v>21</v>
      </c>
      <c r="H42" s="14">
        <v>31</v>
      </c>
      <c r="I42" s="14">
        <v>40</v>
      </c>
      <c r="J42" s="14">
        <v>525</v>
      </c>
      <c r="K42" s="14"/>
      <c r="L42" s="15">
        <f t="shared" si="0"/>
        <v>0.96</v>
      </c>
      <c r="M42" s="14">
        <v>98.5</v>
      </c>
      <c r="N42" s="14">
        <f t="shared" si="1"/>
        <v>525</v>
      </c>
      <c r="O42" s="14">
        <f t="shared" si="2"/>
        <v>2462.5</v>
      </c>
      <c r="P42" s="16">
        <f t="shared" si="3"/>
        <v>0.21319796954314721</v>
      </c>
    </row>
    <row r="43" spans="1:16" x14ac:dyDescent="0.25">
      <c r="A43" s="403"/>
      <c r="B43" s="363">
        <v>2</v>
      </c>
      <c r="C43" s="26">
        <v>25</v>
      </c>
      <c r="D43" s="26">
        <v>25</v>
      </c>
      <c r="E43" s="26">
        <v>812</v>
      </c>
      <c r="F43" s="26">
        <v>439</v>
      </c>
      <c r="G43" s="26">
        <v>24.9</v>
      </c>
      <c r="H43" s="26">
        <v>32</v>
      </c>
      <c r="I43" s="26">
        <v>46</v>
      </c>
      <c r="J43" s="26">
        <v>622.5</v>
      </c>
      <c r="K43" s="26"/>
      <c r="L43" s="27">
        <f t="shared" si="0"/>
        <v>1</v>
      </c>
      <c r="M43" s="26">
        <v>98.5</v>
      </c>
      <c r="N43" s="26">
        <f t="shared" si="1"/>
        <v>622.5</v>
      </c>
      <c r="O43" s="26">
        <f t="shared" si="2"/>
        <v>2462.5</v>
      </c>
      <c r="P43" s="28">
        <f t="shared" si="3"/>
        <v>0.25279187817258886</v>
      </c>
    </row>
    <row r="44" spans="1:16" x14ac:dyDescent="0.25">
      <c r="A44" s="403"/>
      <c r="B44" s="188">
        <v>3</v>
      </c>
      <c r="C44" s="14">
        <v>25</v>
      </c>
      <c r="D44" s="14">
        <v>25</v>
      </c>
      <c r="E44" s="14">
        <v>914</v>
      </c>
      <c r="F44" s="14">
        <v>465</v>
      </c>
      <c r="G44" s="14">
        <v>31.8</v>
      </c>
      <c r="H44" s="14">
        <v>36</v>
      </c>
      <c r="I44" s="14">
        <v>53</v>
      </c>
      <c r="J44" s="14">
        <v>795</v>
      </c>
      <c r="K44" s="14"/>
      <c r="L44" s="15">
        <f t="shared" si="0"/>
        <v>1</v>
      </c>
      <c r="M44" s="14">
        <v>98.5</v>
      </c>
      <c r="N44" s="14">
        <f t="shared" si="1"/>
        <v>795</v>
      </c>
      <c r="O44" s="14">
        <f t="shared" si="2"/>
        <v>2462.5</v>
      </c>
      <c r="P44" s="16">
        <f t="shared" si="3"/>
        <v>0.32284263959390863</v>
      </c>
    </row>
    <row r="45" spans="1:16" x14ac:dyDescent="0.25">
      <c r="A45" s="403"/>
      <c r="B45" s="363">
        <v>4</v>
      </c>
      <c r="C45" s="26">
        <v>25</v>
      </c>
      <c r="D45" s="26">
        <v>25</v>
      </c>
      <c r="E45" s="26">
        <v>891</v>
      </c>
      <c r="F45" s="26">
        <v>456</v>
      </c>
      <c r="G45" s="26">
        <v>35.1</v>
      </c>
      <c r="H45" s="26">
        <v>35</v>
      </c>
      <c r="I45" s="26">
        <v>60</v>
      </c>
      <c r="J45" s="26">
        <v>877.5</v>
      </c>
      <c r="K45" s="26"/>
      <c r="L45" s="27">
        <f t="shared" si="0"/>
        <v>1</v>
      </c>
      <c r="M45" s="26">
        <v>98.5</v>
      </c>
      <c r="N45" s="26">
        <f t="shared" si="1"/>
        <v>877.5</v>
      </c>
      <c r="O45" s="26">
        <f t="shared" si="2"/>
        <v>2462.5</v>
      </c>
      <c r="P45" s="28">
        <f t="shared" si="3"/>
        <v>0.35634517766497464</v>
      </c>
    </row>
    <row r="46" spans="1:16" x14ac:dyDescent="0.25">
      <c r="A46" s="403"/>
      <c r="B46" s="188">
        <v>5</v>
      </c>
      <c r="C46" s="14">
        <v>25</v>
      </c>
      <c r="D46" s="14">
        <v>24</v>
      </c>
      <c r="E46" s="14">
        <v>810</v>
      </c>
      <c r="F46" s="14">
        <v>426</v>
      </c>
      <c r="G46" s="14">
        <v>31</v>
      </c>
      <c r="H46" s="14">
        <v>32</v>
      </c>
      <c r="I46" s="14">
        <v>58</v>
      </c>
      <c r="J46" s="14">
        <v>775</v>
      </c>
      <c r="K46" s="14"/>
      <c r="L46" s="14">
        <v>98.5</v>
      </c>
      <c r="M46" s="14">
        <v>98.5</v>
      </c>
      <c r="N46" s="14">
        <f t="shared" si="1"/>
        <v>775</v>
      </c>
      <c r="O46" s="14">
        <f t="shared" si="2"/>
        <v>2462.5</v>
      </c>
      <c r="P46" s="16">
        <f t="shared" si="3"/>
        <v>0.31472081218274112</v>
      </c>
    </row>
    <row r="47" spans="1:16" x14ac:dyDescent="0.25">
      <c r="A47" s="403"/>
      <c r="B47" s="363">
        <v>6</v>
      </c>
      <c r="C47" s="26">
        <v>25</v>
      </c>
      <c r="D47" s="26">
        <v>25</v>
      </c>
      <c r="E47" s="26">
        <v>815</v>
      </c>
      <c r="F47" s="26">
        <v>409</v>
      </c>
      <c r="G47" s="26">
        <v>32.299999999999997</v>
      </c>
      <c r="H47" s="26">
        <v>32</v>
      </c>
      <c r="I47" s="26">
        <v>60</v>
      </c>
      <c r="J47" s="26">
        <v>807.5</v>
      </c>
      <c r="K47" s="26"/>
      <c r="L47" s="27">
        <f t="shared" si="0"/>
        <v>1</v>
      </c>
      <c r="M47" s="26">
        <v>98.5</v>
      </c>
      <c r="N47" s="26">
        <f t="shared" si="1"/>
        <v>807.49999999999989</v>
      </c>
      <c r="O47" s="26">
        <f t="shared" si="2"/>
        <v>2462.5</v>
      </c>
      <c r="P47" s="28">
        <f t="shared" si="3"/>
        <v>0.32791878172588829</v>
      </c>
    </row>
    <row r="48" spans="1:16" x14ac:dyDescent="0.25">
      <c r="A48" s="403"/>
      <c r="B48" s="188">
        <v>7</v>
      </c>
      <c r="C48" s="14">
        <v>24</v>
      </c>
      <c r="D48" s="14">
        <v>24</v>
      </c>
      <c r="E48" s="14">
        <v>616</v>
      </c>
      <c r="F48" s="14">
        <v>338</v>
      </c>
      <c r="G48" s="14">
        <v>26.1</v>
      </c>
      <c r="H48" s="14">
        <v>25</v>
      </c>
      <c r="I48" s="14">
        <v>62</v>
      </c>
      <c r="J48" s="14">
        <v>626.4</v>
      </c>
      <c r="K48" s="14"/>
      <c r="L48" s="15">
        <f t="shared" si="0"/>
        <v>1</v>
      </c>
      <c r="M48" s="14">
        <v>94</v>
      </c>
      <c r="N48" s="14">
        <f t="shared" si="1"/>
        <v>626.40000000000009</v>
      </c>
      <c r="O48" s="14">
        <f t="shared" si="2"/>
        <v>2256</v>
      </c>
      <c r="P48" s="16">
        <f t="shared" si="3"/>
        <v>0.27765957446808515</v>
      </c>
    </row>
    <row r="49" spans="1:16" x14ac:dyDescent="0.25">
      <c r="A49" s="403"/>
      <c r="B49" s="363">
        <v>8</v>
      </c>
      <c r="C49" s="26">
        <v>24</v>
      </c>
      <c r="D49" s="26">
        <v>24</v>
      </c>
      <c r="E49" s="26">
        <v>754</v>
      </c>
      <c r="F49" s="26">
        <v>432</v>
      </c>
      <c r="G49" s="26">
        <v>31.2</v>
      </c>
      <c r="H49" s="26">
        <v>31</v>
      </c>
      <c r="I49" s="26">
        <v>60</v>
      </c>
      <c r="J49" s="26">
        <v>748.8</v>
      </c>
      <c r="K49" s="26"/>
      <c r="L49" s="27">
        <f t="shared" si="0"/>
        <v>1</v>
      </c>
      <c r="M49" s="26">
        <v>98.5</v>
      </c>
      <c r="N49" s="26">
        <f t="shared" si="1"/>
        <v>748.8</v>
      </c>
      <c r="O49" s="26">
        <f t="shared" si="2"/>
        <v>2364</v>
      </c>
      <c r="P49" s="28">
        <f t="shared" si="3"/>
        <v>0.31675126903553297</v>
      </c>
    </row>
    <row r="50" spans="1:16" x14ac:dyDescent="0.25">
      <c r="A50" s="403"/>
      <c r="B50" s="188">
        <v>9</v>
      </c>
      <c r="C50" s="14">
        <v>24</v>
      </c>
      <c r="D50" s="14">
        <v>24</v>
      </c>
      <c r="E50" s="14">
        <v>390</v>
      </c>
      <c r="F50" s="14">
        <v>245</v>
      </c>
      <c r="G50" s="14">
        <v>17.5</v>
      </c>
      <c r="H50" s="14">
        <v>16</v>
      </c>
      <c r="I50" s="14">
        <v>65</v>
      </c>
      <c r="J50" s="14">
        <v>420</v>
      </c>
      <c r="K50" s="14"/>
      <c r="L50" s="15">
        <f t="shared" si="0"/>
        <v>1</v>
      </c>
      <c r="M50" s="14">
        <v>48.5</v>
      </c>
      <c r="N50" s="14">
        <f t="shared" si="1"/>
        <v>420</v>
      </c>
      <c r="O50" s="14">
        <f t="shared" si="2"/>
        <v>1164</v>
      </c>
      <c r="P50" s="16">
        <f t="shared" si="3"/>
        <v>0.36082474226804123</v>
      </c>
    </row>
    <row r="51" spans="1:16" x14ac:dyDescent="0.25">
      <c r="A51" s="403"/>
      <c r="B51" s="363">
        <v>10</v>
      </c>
      <c r="C51" s="26">
        <v>25</v>
      </c>
      <c r="D51" s="26">
        <v>24</v>
      </c>
      <c r="E51" s="26">
        <v>899</v>
      </c>
      <c r="F51" s="26">
        <v>467</v>
      </c>
      <c r="G51" s="26">
        <v>42.6</v>
      </c>
      <c r="H51" s="26">
        <v>35</v>
      </c>
      <c r="I51" s="26">
        <v>72</v>
      </c>
      <c r="J51" s="26">
        <v>1065</v>
      </c>
      <c r="K51" s="26"/>
      <c r="L51" s="27">
        <f t="shared" si="0"/>
        <v>0.96</v>
      </c>
      <c r="M51" s="26">
        <v>98.5</v>
      </c>
      <c r="N51" s="26">
        <f t="shared" si="1"/>
        <v>1065</v>
      </c>
      <c r="O51" s="26">
        <f t="shared" si="2"/>
        <v>2462.5</v>
      </c>
      <c r="P51" s="28">
        <f t="shared" si="3"/>
        <v>0.43248730964467003</v>
      </c>
    </row>
    <row r="52" spans="1:16" x14ac:dyDescent="0.25">
      <c r="A52" s="403"/>
      <c r="B52" s="188" t="s">
        <v>27</v>
      </c>
      <c r="C52" s="14">
        <v>25</v>
      </c>
      <c r="D52" s="14">
        <v>25</v>
      </c>
      <c r="E52" s="14">
        <v>706</v>
      </c>
      <c r="F52" s="14">
        <v>341</v>
      </c>
      <c r="G52" s="14">
        <v>39</v>
      </c>
      <c r="H52" s="14">
        <v>28</v>
      </c>
      <c r="I52" s="14">
        <v>83</v>
      </c>
      <c r="J52" s="14">
        <v>975</v>
      </c>
      <c r="K52" s="14"/>
      <c r="L52" s="15">
        <f t="shared" si="0"/>
        <v>1</v>
      </c>
      <c r="M52" s="14">
        <v>121</v>
      </c>
      <c r="N52" s="14">
        <f t="shared" si="1"/>
        <v>975</v>
      </c>
      <c r="O52" s="14">
        <f t="shared" si="2"/>
        <v>3025</v>
      </c>
      <c r="P52" s="16">
        <f t="shared" si="3"/>
        <v>0.32231404958677684</v>
      </c>
    </row>
    <row r="53" spans="1:16" x14ac:dyDescent="0.25">
      <c r="A53" s="413" t="s">
        <v>7583</v>
      </c>
      <c r="B53" s="414"/>
      <c r="C53" s="71">
        <f>AVERAGE(C42:C52)</f>
        <v>24.727272727272727</v>
      </c>
      <c r="D53" s="71">
        <f>AVERAGE(D42:D52)</f>
        <v>24.454545454545453</v>
      </c>
      <c r="E53" s="71">
        <f t="shared" ref="E53" si="17">SUM(E42:E52)</f>
        <v>8396</v>
      </c>
      <c r="F53" s="71">
        <f t="shared" ref="F53" si="18">SUM(F42:F52)</f>
        <v>4434</v>
      </c>
      <c r="G53" s="71">
        <f t="shared" ref="G53" si="19">SUM(G42:G52)</f>
        <v>332.5</v>
      </c>
      <c r="H53" s="71">
        <f t="shared" ref="H53" si="20">SUM(H42:H52)</f>
        <v>333</v>
      </c>
      <c r="I53" s="71">
        <f t="shared" ref="I53" si="21">SUM(I42:I52)</f>
        <v>659</v>
      </c>
      <c r="J53" s="71">
        <f t="shared" ref="J53" si="22">SUM(J42:J52)</f>
        <v>8237.7000000000007</v>
      </c>
      <c r="K53" s="71"/>
      <c r="L53" s="72">
        <f>(D53/C53)</f>
        <v>0.98897058823529405</v>
      </c>
      <c r="M53" s="71">
        <f>SUM(M42:M52)</f>
        <v>1051.5</v>
      </c>
      <c r="N53" s="71">
        <f>SUM(N42:N52)</f>
        <v>8237.7000000000007</v>
      </c>
      <c r="O53" s="73">
        <f>C53*M53</f>
        <v>26000.727272727272</v>
      </c>
      <c r="P53" s="74">
        <f>N53/O53</f>
        <v>0.3168257531257867</v>
      </c>
    </row>
    <row r="54" spans="1:16" x14ac:dyDescent="0.25">
      <c r="L54" s="4"/>
      <c r="P54" s="5"/>
    </row>
    <row r="55" spans="1:16" x14ac:dyDescent="0.25">
      <c r="A55" s="404" t="s">
        <v>7588</v>
      </c>
      <c r="B55" s="188">
        <v>1</v>
      </c>
      <c r="C55" s="14">
        <v>61</v>
      </c>
      <c r="D55" s="14">
        <v>50</v>
      </c>
      <c r="E55" s="14">
        <v>1599</v>
      </c>
      <c r="F55" s="14">
        <v>772</v>
      </c>
      <c r="G55" s="14">
        <v>15.6</v>
      </c>
      <c r="H55" s="14">
        <v>26</v>
      </c>
      <c r="I55" s="14">
        <v>36</v>
      </c>
      <c r="J55" s="14">
        <v>951.6</v>
      </c>
      <c r="K55" s="14"/>
      <c r="L55" s="15">
        <f t="shared" si="0"/>
        <v>0.81967213114754101</v>
      </c>
      <c r="M55" s="14">
        <v>98.5</v>
      </c>
      <c r="N55" s="14">
        <f t="shared" si="1"/>
        <v>951.6</v>
      </c>
      <c r="O55" s="14">
        <f t="shared" si="2"/>
        <v>6008.5</v>
      </c>
      <c r="P55" s="16">
        <f t="shared" si="3"/>
        <v>0.15837563451776651</v>
      </c>
    </row>
    <row r="56" spans="1:16" x14ac:dyDescent="0.25">
      <c r="A56" s="405"/>
      <c r="B56" s="364">
        <v>2</v>
      </c>
      <c r="C56" s="29">
        <v>60</v>
      </c>
      <c r="D56" s="29">
        <v>57</v>
      </c>
      <c r="E56" s="29">
        <v>1968</v>
      </c>
      <c r="F56" s="29">
        <v>883</v>
      </c>
      <c r="G56" s="29">
        <v>20.8</v>
      </c>
      <c r="H56" s="29">
        <v>32</v>
      </c>
      <c r="I56" s="29">
        <v>38</v>
      </c>
      <c r="J56" s="29">
        <v>1248</v>
      </c>
      <c r="K56" s="29"/>
      <c r="L56" s="30">
        <f t="shared" si="0"/>
        <v>0.95</v>
      </c>
      <c r="M56" s="29">
        <v>98.5</v>
      </c>
      <c r="N56" s="29">
        <f t="shared" si="1"/>
        <v>1248</v>
      </c>
      <c r="O56" s="29">
        <f t="shared" si="2"/>
        <v>5910</v>
      </c>
      <c r="P56" s="31">
        <f t="shared" si="3"/>
        <v>0.21116751269035533</v>
      </c>
    </row>
    <row r="57" spans="1:16" x14ac:dyDescent="0.25">
      <c r="A57" s="405"/>
      <c r="B57" s="188">
        <v>3</v>
      </c>
      <c r="C57" s="14">
        <v>60</v>
      </c>
      <c r="D57" s="14">
        <v>58</v>
      </c>
      <c r="E57" s="14">
        <v>2025</v>
      </c>
      <c r="F57" s="14">
        <v>988</v>
      </c>
      <c r="G57" s="14">
        <v>24.5</v>
      </c>
      <c r="H57" s="14">
        <v>33</v>
      </c>
      <c r="I57" s="14">
        <v>44</v>
      </c>
      <c r="J57" s="14">
        <v>1470</v>
      </c>
      <c r="K57" s="14"/>
      <c r="L57" s="15">
        <f t="shared" si="0"/>
        <v>0.96666666666666667</v>
      </c>
      <c r="M57" s="14">
        <v>98.5</v>
      </c>
      <c r="N57" s="14">
        <f t="shared" si="1"/>
        <v>1470</v>
      </c>
      <c r="O57" s="14">
        <f t="shared" si="2"/>
        <v>5910</v>
      </c>
      <c r="P57" s="16">
        <f t="shared" si="3"/>
        <v>0.24873096446700507</v>
      </c>
    </row>
    <row r="58" spans="1:16" x14ac:dyDescent="0.25">
      <c r="A58" s="405"/>
      <c r="B58" s="364">
        <v>4</v>
      </c>
      <c r="C58" s="29">
        <v>61</v>
      </c>
      <c r="D58" s="29">
        <v>59</v>
      </c>
      <c r="E58" s="29">
        <v>1955</v>
      </c>
      <c r="F58" s="29">
        <v>963</v>
      </c>
      <c r="G58" s="29">
        <v>26.7</v>
      </c>
      <c r="H58" s="29">
        <v>32</v>
      </c>
      <c r="I58" s="29">
        <v>49</v>
      </c>
      <c r="J58" s="29">
        <v>1628.7</v>
      </c>
      <c r="K58" s="29"/>
      <c r="L58" s="30">
        <f t="shared" si="0"/>
        <v>0.96721311475409832</v>
      </c>
      <c r="M58" s="29">
        <v>98.5</v>
      </c>
      <c r="N58" s="29">
        <f t="shared" si="1"/>
        <v>1628.7</v>
      </c>
      <c r="O58" s="29">
        <f t="shared" si="2"/>
        <v>6008.5</v>
      </c>
      <c r="P58" s="31">
        <f t="shared" si="3"/>
        <v>0.27106598984771574</v>
      </c>
    </row>
    <row r="59" spans="1:16" x14ac:dyDescent="0.25">
      <c r="A59" s="405"/>
      <c r="B59" s="188">
        <v>5</v>
      </c>
      <c r="C59" s="14">
        <v>60</v>
      </c>
      <c r="D59" s="14">
        <v>60</v>
      </c>
      <c r="E59" s="14">
        <v>1646</v>
      </c>
      <c r="F59" s="14">
        <v>881</v>
      </c>
      <c r="G59" s="14">
        <v>22.9</v>
      </c>
      <c r="H59" s="14">
        <v>27</v>
      </c>
      <c r="I59" s="14">
        <v>50</v>
      </c>
      <c r="J59" s="14">
        <v>1374</v>
      </c>
      <c r="K59" s="14"/>
      <c r="L59" s="15">
        <f t="shared" si="0"/>
        <v>1</v>
      </c>
      <c r="M59" s="14">
        <v>98.5</v>
      </c>
      <c r="N59" s="14">
        <f t="shared" si="1"/>
        <v>1374</v>
      </c>
      <c r="O59" s="14">
        <f t="shared" si="2"/>
        <v>5910</v>
      </c>
      <c r="P59" s="16">
        <f t="shared" si="3"/>
        <v>0.23248730964467004</v>
      </c>
    </row>
    <row r="60" spans="1:16" x14ac:dyDescent="0.25">
      <c r="A60" s="405"/>
      <c r="B60" s="364">
        <v>6</v>
      </c>
      <c r="C60" s="29">
        <v>60</v>
      </c>
      <c r="D60" s="29">
        <v>60</v>
      </c>
      <c r="E60" s="29">
        <v>1775</v>
      </c>
      <c r="F60" s="29">
        <v>879</v>
      </c>
      <c r="G60" s="29">
        <v>25.6</v>
      </c>
      <c r="H60" s="29">
        <v>29</v>
      </c>
      <c r="I60" s="29">
        <v>53</v>
      </c>
      <c r="J60" s="29">
        <v>1536</v>
      </c>
      <c r="K60" s="29"/>
      <c r="L60" s="30">
        <f t="shared" si="0"/>
        <v>1</v>
      </c>
      <c r="M60" s="29">
        <v>98.5</v>
      </c>
      <c r="N60" s="29">
        <f t="shared" si="1"/>
        <v>1536</v>
      </c>
      <c r="O60" s="29">
        <f t="shared" si="2"/>
        <v>5910</v>
      </c>
      <c r="P60" s="31">
        <f t="shared" si="3"/>
        <v>0.25989847715736042</v>
      </c>
    </row>
    <row r="61" spans="1:16" x14ac:dyDescent="0.25">
      <c r="A61" s="405"/>
      <c r="B61" s="188">
        <v>7</v>
      </c>
      <c r="C61" s="14">
        <v>58</v>
      </c>
      <c r="D61" s="14">
        <v>58</v>
      </c>
      <c r="E61" s="14">
        <v>1422</v>
      </c>
      <c r="F61" s="14">
        <v>748</v>
      </c>
      <c r="G61" s="14">
        <v>20.8</v>
      </c>
      <c r="H61" s="14">
        <v>24</v>
      </c>
      <c r="I61" s="14">
        <v>52</v>
      </c>
      <c r="J61" s="14">
        <v>1206.4000000000001</v>
      </c>
      <c r="K61" s="14"/>
      <c r="L61" s="15">
        <f t="shared" si="0"/>
        <v>1</v>
      </c>
      <c r="M61" s="14">
        <v>94</v>
      </c>
      <c r="N61" s="14">
        <f t="shared" si="1"/>
        <v>1206.4000000000001</v>
      </c>
      <c r="O61" s="14">
        <f t="shared" si="2"/>
        <v>5452</v>
      </c>
      <c r="P61" s="16">
        <f t="shared" si="3"/>
        <v>0.22127659574468087</v>
      </c>
    </row>
    <row r="62" spans="1:16" x14ac:dyDescent="0.25">
      <c r="A62" s="405"/>
      <c r="B62" s="364">
        <v>8</v>
      </c>
      <c r="C62" s="29">
        <v>59</v>
      </c>
      <c r="D62" s="29">
        <v>57</v>
      </c>
      <c r="E62" s="29">
        <v>1610</v>
      </c>
      <c r="F62" s="29">
        <v>789</v>
      </c>
      <c r="G62" s="29">
        <v>25.7</v>
      </c>
      <c r="H62" s="29">
        <v>27</v>
      </c>
      <c r="I62" s="29">
        <v>57</v>
      </c>
      <c r="J62" s="29">
        <v>1516.3</v>
      </c>
      <c r="K62" s="29"/>
      <c r="L62" s="30">
        <f t="shared" si="0"/>
        <v>0.96610169491525422</v>
      </c>
      <c r="M62" s="29">
        <v>98.5</v>
      </c>
      <c r="N62" s="29">
        <f t="shared" si="1"/>
        <v>1516.3</v>
      </c>
      <c r="O62" s="29">
        <f t="shared" si="2"/>
        <v>5811.5</v>
      </c>
      <c r="P62" s="31">
        <f t="shared" si="3"/>
        <v>0.26091370558375632</v>
      </c>
    </row>
    <row r="63" spans="1:16" x14ac:dyDescent="0.25">
      <c r="A63" s="405"/>
      <c r="B63" s="188">
        <v>9</v>
      </c>
      <c r="C63" s="14">
        <v>45</v>
      </c>
      <c r="D63" s="14">
        <v>43</v>
      </c>
      <c r="E63" s="14">
        <v>759</v>
      </c>
      <c r="F63" s="14">
        <v>439</v>
      </c>
      <c r="G63" s="14">
        <v>13.5</v>
      </c>
      <c r="H63" s="14">
        <v>16</v>
      </c>
      <c r="I63" s="14">
        <v>50</v>
      </c>
      <c r="J63" s="14">
        <v>607.5</v>
      </c>
      <c r="K63" s="14"/>
      <c r="L63" s="15">
        <f t="shared" si="0"/>
        <v>0.9555555555555556</v>
      </c>
      <c r="M63" s="14">
        <v>48.5</v>
      </c>
      <c r="N63" s="14">
        <f t="shared" si="1"/>
        <v>607.5</v>
      </c>
      <c r="O63" s="14">
        <f t="shared" si="2"/>
        <v>2182.5</v>
      </c>
      <c r="P63" s="16">
        <f t="shared" si="3"/>
        <v>0.27835051546391754</v>
      </c>
    </row>
    <row r="64" spans="1:16" x14ac:dyDescent="0.25">
      <c r="A64" s="405"/>
      <c r="B64" s="364">
        <v>10</v>
      </c>
      <c r="C64" s="29">
        <v>45</v>
      </c>
      <c r="D64" s="29">
        <v>45</v>
      </c>
      <c r="E64" s="29">
        <v>1679</v>
      </c>
      <c r="F64" s="29">
        <v>865</v>
      </c>
      <c r="G64" s="29">
        <v>30.9</v>
      </c>
      <c r="H64" s="29">
        <v>37</v>
      </c>
      <c r="I64" s="29">
        <v>50</v>
      </c>
      <c r="J64" s="29">
        <v>1390.5</v>
      </c>
      <c r="K64" s="29"/>
      <c r="L64" s="30">
        <f t="shared" si="0"/>
        <v>1</v>
      </c>
      <c r="M64" s="29">
        <v>98.5</v>
      </c>
      <c r="N64" s="29">
        <f t="shared" si="1"/>
        <v>1390.5</v>
      </c>
      <c r="O64" s="29">
        <f t="shared" si="2"/>
        <v>4432.5</v>
      </c>
      <c r="P64" s="31">
        <f t="shared" si="3"/>
        <v>0.31370558375634516</v>
      </c>
    </row>
    <row r="65" spans="1:16" x14ac:dyDescent="0.25">
      <c r="A65" s="405"/>
      <c r="B65" s="188" t="s">
        <v>27</v>
      </c>
      <c r="C65" s="14">
        <v>46</v>
      </c>
      <c r="D65" s="14">
        <v>45</v>
      </c>
      <c r="E65" s="14">
        <v>1150</v>
      </c>
      <c r="F65" s="14">
        <v>608</v>
      </c>
      <c r="G65" s="14">
        <v>28.1</v>
      </c>
      <c r="H65" s="14">
        <v>25</v>
      </c>
      <c r="I65" s="14">
        <v>67</v>
      </c>
      <c r="J65" s="14">
        <v>1292.5999999999999</v>
      </c>
      <c r="K65" s="14"/>
      <c r="L65" s="15">
        <f t="shared" si="0"/>
        <v>0.97826086956521741</v>
      </c>
      <c r="M65" s="14">
        <v>121</v>
      </c>
      <c r="N65" s="14">
        <f t="shared" si="1"/>
        <v>1292.6000000000001</v>
      </c>
      <c r="O65" s="14">
        <f t="shared" si="2"/>
        <v>5566</v>
      </c>
      <c r="P65" s="16">
        <f t="shared" si="3"/>
        <v>0.23223140495867772</v>
      </c>
    </row>
    <row r="66" spans="1:16" x14ac:dyDescent="0.25">
      <c r="A66" s="415" t="s">
        <v>7583</v>
      </c>
      <c r="B66" s="416"/>
      <c r="C66" s="67">
        <f>AVERAGE(C55:C65)</f>
        <v>55.909090909090907</v>
      </c>
      <c r="D66" s="67">
        <f>AVERAGE(D55:D65)</f>
        <v>53.81818181818182</v>
      </c>
      <c r="E66" s="67">
        <f t="shared" ref="E66" si="23">SUM(E55:E65)</f>
        <v>17588</v>
      </c>
      <c r="F66" s="67">
        <f t="shared" ref="F66" si="24">SUM(F55:F65)</f>
        <v>8815</v>
      </c>
      <c r="G66" s="67">
        <f t="shared" ref="G66" si="25">SUM(G55:G65)</f>
        <v>255.1</v>
      </c>
      <c r="H66" s="67">
        <f t="shared" ref="H66" si="26">SUM(H55:H65)</f>
        <v>308</v>
      </c>
      <c r="I66" s="67">
        <f t="shared" ref="I66" si="27">SUM(I55:I65)</f>
        <v>546</v>
      </c>
      <c r="J66" s="67">
        <f t="shared" ref="J66" si="28">SUM(J55:J65)</f>
        <v>14221.599999999999</v>
      </c>
      <c r="K66" s="67"/>
      <c r="L66" s="68">
        <f>(D66/C66)</f>
        <v>0.9626016260162602</v>
      </c>
      <c r="M66" s="67">
        <f>SUM(M55:M65)</f>
        <v>1051.5</v>
      </c>
      <c r="N66" s="67">
        <f>SUM(N55:N65)</f>
        <v>14221.599999999999</v>
      </c>
      <c r="O66" s="69">
        <f>C66*M66</f>
        <v>58788.409090909088</v>
      </c>
      <c r="P66" s="70">
        <f>N66/O66</f>
        <v>0.2419116322404308</v>
      </c>
    </row>
    <row r="67" spans="1:16" x14ac:dyDescent="0.25">
      <c r="L67" s="4"/>
      <c r="P67" s="5"/>
    </row>
    <row r="68" spans="1:16" x14ac:dyDescent="0.25">
      <c r="A68" s="406" t="s">
        <v>7589</v>
      </c>
      <c r="B68" s="188">
        <v>1</v>
      </c>
      <c r="C68" s="14">
        <v>48</v>
      </c>
      <c r="D68" s="14">
        <v>43</v>
      </c>
      <c r="E68" s="14">
        <v>1364</v>
      </c>
      <c r="F68" s="14">
        <v>674</v>
      </c>
      <c r="G68" s="14">
        <v>16.2</v>
      </c>
      <c r="H68" s="14">
        <v>28</v>
      </c>
      <c r="I68" s="14">
        <v>34</v>
      </c>
      <c r="J68" s="14">
        <v>777.6</v>
      </c>
      <c r="K68" s="14"/>
      <c r="L68" s="15">
        <f t="shared" si="0"/>
        <v>0.89583333333333337</v>
      </c>
      <c r="M68" s="14">
        <v>98.5</v>
      </c>
      <c r="N68" s="14">
        <f t="shared" si="1"/>
        <v>777.59999999999991</v>
      </c>
      <c r="O68" s="14">
        <f t="shared" si="2"/>
        <v>4728</v>
      </c>
      <c r="P68" s="16">
        <f t="shared" si="3"/>
        <v>0.16446700507614212</v>
      </c>
    </row>
    <row r="69" spans="1:16" x14ac:dyDescent="0.25">
      <c r="A69" s="406"/>
      <c r="B69" s="186">
        <v>2</v>
      </c>
      <c r="C69" s="32">
        <v>49</v>
      </c>
      <c r="D69" s="32">
        <v>44</v>
      </c>
      <c r="E69" s="32">
        <v>1595</v>
      </c>
      <c r="F69" s="32">
        <v>767</v>
      </c>
      <c r="G69" s="32">
        <v>21.5</v>
      </c>
      <c r="H69" s="32">
        <v>32</v>
      </c>
      <c r="I69" s="32">
        <v>40</v>
      </c>
      <c r="J69" s="32">
        <v>1053.5</v>
      </c>
      <c r="K69" s="32"/>
      <c r="L69" s="33">
        <f t="shared" si="0"/>
        <v>0.89795918367346939</v>
      </c>
      <c r="M69" s="32">
        <v>98.5</v>
      </c>
      <c r="N69" s="32">
        <f t="shared" si="1"/>
        <v>1053.5</v>
      </c>
      <c r="O69" s="32">
        <f t="shared" si="2"/>
        <v>4826.5</v>
      </c>
      <c r="P69" s="34">
        <f t="shared" si="3"/>
        <v>0.21827411167512689</v>
      </c>
    </row>
    <row r="70" spans="1:16" x14ac:dyDescent="0.25">
      <c r="A70" s="406"/>
      <c r="B70" s="188">
        <v>3</v>
      </c>
      <c r="C70" s="14">
        <v>50</v>
      </c>
      <c r="D70" s="14">
        <v>48</v>
      </c>
      <c r="E70" s="14">
        <v>1965</v>
      </c>
      <c r="F70" s="14">
        <v>926</v>
      </c>
      <c r="G70" s="14">
        <v>25.1</v>
      </c>
      <c r="H70" s="14">
        <v>39</v>
      </c>
      <c r="I70" s="14">
        <v>38</v>
      </c>
      <c r="J70" s="14">
        <v>1255</v>
      </c>
      <c r="K70" s="14"/>
      <c r="L70" s="15">
        <f t="shared" si="0"/>
        <v>0.96</v>
      </c>
      <c r="M70" s="14">
        <v>98.5</v>
      </c>
      <c r="N70" s="14">
        <f t="shared" si="1"/>
        <v>1255</v>
      </c>
      <c r="O70" s="14">
        <f t="shared" si="2"/>
        <v>4925</v>
      </c>
      <c r="P70" s="16">
        <f t="shared" si="3"/>
        <v>0.25482233502538071</v>
      </c>
    </row>
    <row r="71" spans="1:16" x14ac:dyDescent="0.25">
      <c r="A71" s="406"/>
      <c r="B71" s="186">
        <v>4</v>
      </c>
      <c r="C71" s="32">
        <v>53</v>
      </c>
      <c r="D71" s="32">
        <v>49</v>
      </c>
      <c r="E71" s="32">
        <v>1787</v>
      </c>
      <c r="F71" s="32">
        <v>866</v>
      </c>
      <c r="G71" s="32">
        <v>23.1</v>
      </c>
      <c r="H71" s="32">
        <v>33</v>
      </c>
      <c r="I71" s="32">
        <v>41</v>
      </c>
      <c r="J71" s="32">
        <v>1224.3</v>
      </c>
      <c r="K71" s="32"/>
      <c r="L71" s="33">
        <f t="shared" si="0"/>
        <v>0.92452830188679247</v>
      </c>
      <c r="M71" s="32">
        <v>98.5</v>
      </c>
      <c r="N71" s="32">
        <f t="shared" si="1"/>
        <v>1224.3000000000002</v>
      </c>
      <c r="O71" s="32">
        <f t="shared" si="2"/>
        <v>5220.5</v>
      </c>
      <c r="P71" s="34">
        <f t="shared" si="3"/>
        <v>0.23451776649746198</v>
      </c>
    </row>
    <row r="72" spans="1:16" x14ac:dyDescent="0.25">
      <c r="A72" s="406"/>
      <c r="B72" s="188">
        <v>5</v>
      </c>
      <c r="C72" s="14">
        <v>53</v>
      </c>
      <c r="D72" s="14">
        <v>51</v>
      </c>
      <c r="E72" s="14">
        <v>1509</v>
      </c>
      <c r="F72" s="14">
        <v>782</v>
      </c>
      <c r="G72" s="14">
        <v>23.6</v>
      </c>
      <c r="H72" s="14">
        <v>28</v>
      </c>
      <c r="I72" s="14">
        <v>50</v>
      </c>
      <c r="J72" s="14">
        <v>1250.8</v>
      </c>
      <c r="K72" s="14"/>
      <c r="L72" s="15">
        <f t="shared" si="0"/>
        <v>0.96226415094339623</v>
      </c>
      <c r="M72" s="14">
        <v>98.5</v>
      </c>
      <c r="N72" s="14">
        <f t="shared" si="1"/>
        <v>1250.8000000000002</v>
      </c>
      <c r="O72" s="14">
        <f t="shared" si="2"/>
        <v>5220.5</v>
      </c>
      <c r="P72" s="16">
        <f t="shared" si="3"/>
        <v>0.23959390862944166</v>
      </c>
    </row>
    <row r="73" spans="1:16" x14ac:dyDescent="0.25">
      <c r="A73" s="406"/>
      <c r="B73" s="186">
        <v>6</v>
      </c>
      <c r="C73" s="32">
        <v>53</v>
      </c>
      <c r="D73" s="32">
        <v>53</v>
      </c>
      <c r="E73" s="32">
        <v>1552</v>
      </c>
      <c r="F73" s="32">
        <v>795</v>
      </c>
      <c r="G73" s="32">
        <v>25.7</v>
      </c>
      <c r="H73" s="32">
        <v>29</v>
      </c>
      <c r="I73" s="32">
        <v>53</v>
      </c>
      <c r="J73" s="32">
        <v>1362.1</v>
      </c>
      <c r="K73" s="32"/>
      <c r="L73" s="33">
        <f t="shared" ref="L73:L130" si="29">D73/C73</f>
        <v>1</v>
      </c>
      <c r="M73" s="32">
        <v>98.5</v>
      </c>
      <c r="N73" s="32">
        <f t="shared" ref="N73:N130" si="30">(C73 * G73)</f>
        <v>1362.1</v>
      </c>
      <c r="O73" s="32">
        <f t="shared" ref="O73:O130" si="31">(C73*M73)</f>
        <v>5220.5</v>
      </c>
      <c r="P73" s="34">
        <f t="shared" ref="P73:P130" si="32">(N73/O73)</f>
        <v>0.26091370558375632</v>
      </c>
    </row>
    <row r="74" spans="1:16" x14ac:dyDescent="0.25">
      <c r="A74" s="406"/>
      <c r="B74" s="188">
        <v>7</v>
      </c>
      <c r="C74" s="14">
        <v>52</v>
      </c>
      <c r="D74" s="14">
        <v>52</v>
      </c>
      <c r="E74" s="14">
        <v>1249</v>
      </c>
      <c r="F74" s="14">
        <v>717</v>
      </c>
      <c r="G74" s="14">
        <v>21.5</v>
      </c>
      <c r="H74" s="14">
        <v>24</v>
      </c>
      <c r="I74" s="14">
        <v>53</v>
      </c>
      <c r="J74" s="14">
        <v>1118</v>
      </c>
      <c r="K74" s="14"/>
      <c r="L74" s="15">
        <f t="shared" si="29"/>
        <v>1</v>
      </c>
      <c r="M74" s="14">
        <v>94</v>
      </c>
      <c r="N74" s="14">
        <f t="shared" si="30"/>
        <v>1118</v>
      </c>
      <c r="O74" s="14">
        <f t="shared" si="31"/>
        <v>4888</v>
      </c>
      <c r="P74" s="16">
        <f t="shared" si="32"/>
        <v>0.22872340425531915</v>
      </c>
    </row>
    <row r="75" spans="1:16" x14ac:dyDescent="0.25">
      <c r="A75" s="406"/>
      <c r="B75" s="186">
        <v>8</v>
      </c>
      <c r="C75" s="32">
        <v>53</v>
      </c>
      <c r="D75" s="32">
        <v>51</v>
      </c>
      <c r="E75" s="32">
        <v>1517</v>
      </c>
      <c r="F75" s="32">
        <v>802</v>
      </c>
      <c r="G75" s="32">
        <v>24.8</v>
      </c>
      <c r="H75" s="32">
        <v>28</v>
      </c>
      <c r="I75" s="32">
        <v>53</v>
      </c>
      <c r="J75" s="32">
        <v>1314.4</v>
      </c>
      <c r="K75" s="32"/>
      <c r="L75" s="33">
        <f t="shared" si="29"/>
        <v>0.96226415094339623</v>
      </c>
      <c r="M75" s="32">
        <v>98.5</v>
      </c>
      <c r="N75" s="32">
        <f t="shared" si="30"/>
        <v>1314.4</v>
      </c>
      <c r="O75" s="32">
        <f t="shared" si="31"/>
        <v>5220.5</v>
      </c>
      <c r="P75" s="34">
        <f t="shared" si="32"/>
        <v>0.2517766497461929</v>
      </c>
    </row>
    <row r="76" spans="1:16" x14ac:dyDescent="0.25">
      <c r="A76" s="406"/>
      <c r="B76" s="188">
        <v>9</v>
      </c>
      <c r="C76" s="14">
        <v>53</v>
      </c>
      <c r="D76" s="14">
        <v>51</v>
      </c>
      <c r="E76" s="14">
        <v>614</v>
      </c>
      <c r="F76" s="14">
        <v>393</v>
      </c>
      <c r="G76" s="14">
        <v>10.8</v>
      </c>
      <c r="H76" s="14">
        <v>11</v>
      </c>
      <c r="I76" s="14">
        <v>58</v>
      </c>
      <c r="J76" s="14">
        <v>572.4</v>
      </c>
      <c r="K76" s="14"/>
      <c r="L76" s="15">
        <f t="shared" si="29"/>
        <v>0.96226415094339623</v>
      </c>
      <c r="M76" s="14">
        <v>48.5</v>
      </c>
      <c r="N76" s="14">
        <f t="shared" si="30"/>
        <v>572.40000000000009</v>
      </c>
      <c r="O76" s="14">
        <f t="shared" si="31"/>
        <v>2570.5</v>
      </c>
      <c r="P76" s="16">
        <f t="shared" si="32"/>
        <v>0.22268041237113406</v>
      </c>
    </row>
    <row r="77" spans="1:16" x14ac:dyDescent="0.25">
      <c r="A77" s="406"/>
      <c r="B77" s="186">
        <v>10</v>
      </c>
      <c r="C77" s="32">
        <v>53</v>
      </c>
      <c r="D77" s="32">
        <v>52</v>
      </c>
      <c r="E77" s="32">
        <v>1914</v>
      </c>
      <c r="F77" s="32">
        <v>923</v>
      </c>
      <c r="G77" s="32">
        <v>35.6</v>
      </c>
      <c r="H77" s="32">
        <v>36</v>
      </c>
      <c r="I77" s="32">
        <v>59</v>
      </c>
      <c r="J77" s="32">
        <v>1886.8</v>
      </c>
      <c r="K77" s="32"/>
      <c r="L77" s="33">
        <f t="shared" si="29"/>
        <v>0.98113207547169812</v>
      </c>
      <c r="M77" s="32">
        <v>98.5</v>
      </c>
      <c r="N77" s="32">
        <f t="shared" si="30"/>
        <v>1886.8000000000002</v>
      </c>
      <c r="O77" s="32">
        <f t="shared" si="31"/>
        <v>5220.5</v>
      </c>
      <c r="P77" s="34">
        <f t="shared" si="32"/>
        <v>0.36142131979695435</v>
      </c>
    </row>
    <row r="78" spans="1:16" x14ac:dyDescent="0.25">
      <c r="A78" s="406"/>
      <c r="B78" s="188" t="s">
        <v>27</v>
      </c>
      <c r="C78" s="14">
        <v>53</v>
      </c>
      <c r="D78" s="14">
        <v>50</v>
      </c>
      <c r="E78" s="14">
        <v>1529</v>
      </c>
      <c r="F78" s="14">
        <v>660</v>
      </c>
      <c r="G78" s="14">
        <v>34.5</v>
      </c>
      <c r="H78" s="14">
        <v>28</v>
      </c>
      <c r="I78" s="14">
        <v>73</v>
      </c>
      <c r="J78" s="14">
        <v>1828.5</v>
      </c>
      <c r="K78" s="14"/>
      <c r="L78" s="15">
        <f t="shared" si="29"/>
        <v>0.94339622641509435</v>
      </c>
      <c r="M78" s="14">
        <v>121</v>
      </c>
      <c r="N78" s="14">
        <f t="shared" si="30"/>
        <v>1828.5</v>
      </c>
      <c r="O78" s="14">
        <f t="shared" si="31"/>
        <v>6413</v>
      </c>
      <c r="P78" s="16">
        <f t="shared" si="32"/>
        <v>0.28512396694214875</v>
      </c>
    </row>
    <row r="79" spans="1:16" x14ac:dyDescent="0.25">
      <c r="A79" s="398" t="s">
        <v>7583</v>
      </c>
      <c r="B79" s="399"/>
      <c r="C79" s="63">
        <f>AVERAGE(C68:C78)</f>
        <v>51.81818181818182</v>
      </c>
      <c r="D79" s="63">
        <f>AVERAGE(D68:D78)</f>
        <v>49.454545454545453</v>
      </c>
      <c r="E79" s="63">
        <f t="shared" ref="E79" si="33">SUM(E68:E78)</f>
        <v>16595</v>
      </c>
      <c r="F79" s="63">
        <f t="shared" ref="F79" si="34">SUM(F68:F78)</f>
        <v>8305</v>
      </c>
      <c r="G79" s="63">
        <f t="shared" ref="G79" si="35">SUM(G68:G78)</f>
        <v>262.39999999999998</v>
      </c>
      <c r="H79" s="63">
        <f t="shared" ref="H79" si="36">SUM(H68:H78)</f>
        <v>316</v>
      </c>
      <c r="I79" s="63">
        <f t="shared" ref="I79" si="37">SUM(I68:I78)</f>
        <v>552</v>
      </c>
      <c r="J79" s="63">
        <f t="shared" ref="J79" si="38">SUM(J68:J78)</f>
        <v>13643.399999999998</v>
      </c>
      <c r="K79" s="63"/>
      <c r="L79" s="64">
        <f>(D79/C79)</f>
        <v>0.95438596491228067</v>
      </c>
      <c r="M79" s="63">
        <f>SUM(M68:M78)</f>
        <v>1051.5</v>
      </c>
      <c r="N79" s="63">
        <f>SUM(N68:N78)</f>
        <v>13643.399999999998</v>
      </c>
      <c r="O79" s="65">
        <f>C79*M79</f>
        <v>54486.818181818184</v>
      </c>
      <c r="P79" s="66">
        <f>N79/O79</f>
        <v>0.25039817804139447</v>
      </c>
    </row>
    <row r="80" spans="1:16" x14ac:dyDescent="0.25">
      <c r="L80" s="4"/>
      <c r="P80" s="5"/>
    </row>
    <row r="81" spans="1:16" x14ac:dyDescent="0.25">
      <c r="A81" s="425" t="s">
        <v>7590</v>
      </c>
      <c r="B81" s="188">
        <v>1</v>
      </c>
      <c r="C81" s="14">
        <v>17</v>
      </c>
      <c r="D81" s="14">
        <v>17</v>
      </c>
      <c r="E81" s="14">
        <v>474</v>
      </c>
      <c r="F81" s="14">
        <v>310</v>
      </c>
      <c r="G81" s="14">
        <v>19.100000000000001</v>
      </c>
      <c r="H81" s="14">
        <v>27</v>
      </c>
      <c r="I81" s="14">
        <v>42</v>
      </c>
      <c r="J81" s="14">
        <v>324.7</v>
      </c>
      <c r="K81" s="14"/>
      <c r="L81" s="15">
        <f t="shared" si="29"/>
        <v>1</v>
      </c>
      <c r="M81" s="14">
        <v>98.5</v>
      </c>
      <c r="N81" s="14">
        <f t="shared" si="30"/>
        <v>324.70000000000005</v>
      </c>
      <c r="O81" s="14">
        <f t="shared" si="31"/>
        <v>1674.5</v>
      </c>
      <c r="P81" s="16">
        <f t="shared" si="32"/>
        <v>0.1939086294416244</v>
      </c>
    </row>
    <row r="82" spans="1:16" x14ac:dyDescent="0.25">
      <c r="A82" s="425"/>
      <c r="B82" s="365">
        <v>2</v>
      </c>
      <c r="C82" s="35">
        <v>17</v>
      </c>
      <c r="D82" s="35">
        <v>17</v>
      </c>
      <c r="E82" s="35">
        <v>524</v>
      </c>
      <c r="F82" s="35">
        <v>320</v>
      </c>
      <c r="G82" s="35">
        <v>24.4</v>
      </c>
      <c r="H82" s="35">
        <v>30</v>
      </c>
      <c r="I82" s="35">
        <v>48</v>
      </c>
      <c r="J82" s="35">
        <v>414.8</v>
      </c>
      <c r="K82" s="35"/>
      <c r="L82" s="36">
        <f t="shared" si="29"/>
        <v>1</v>
      </c>
      <c r="M82" s="35">
        <v>98.5</v>
      </c>
      <c r="N82" s="35">
        <f t="shared" si="30"/>
        <v>414.79999999999995</v>
      </c>
      <c r="O82" s="35">
        <f t="shared" si="31"/>
        <v>1674.5</v>
      </c>
      <c r="P82" s="37">
        <f t="shared" si="32"/>
        <v>0.24771573604060912</v>
      </c>
    </row>
    <row r="83" spans="1:16" x14ac:dyDescent="0.25">
      <c r="A83" s="425"/>
      <c r="B83" s="188">
        <v>3</v>
      </c>
      <c r="C83" s="14">
        <v>17</v>
      </c>
      <c r="D83" s="14">
        <v>17</v>
      </c>
      <c r="E83" s="14">
        <v>525</v>
      </c>
      <c r="F83" s="14">
        <v>334</v>
      </c>
      <c r="G83" s="14">
        <v>28.1</v>
      </c>
      <c r="H83" s="14">
        <v>30</v>
      </c>
      <c r="I83" s="14">
        <v>56</v>
      </c>
      <c r="J83" s="14">
        <v>477.7</v>
      </c>
      <c r="K83" s="14"/>
      <c r="L83" s="15">
        <f t="shared" si="29"/>
        <v>1</v>
      </c>
      <c r="M83" s="14">
        <v>98.5</v>
      </c>
      <c r="N83" s="14">
        <f t="shared" si="30"/>
        <v>477.70000000000005</v>
      </c>
      <c r="O83" s="14">
        <f t="shared" si="31"/>
        <v>1674.5</v>
      </c>
      <c r="P83" s="16">
        <f t="shared" si="32"/>
        <v>0.28527918781725892</v>
      </c>
    </row>
    <row r="84" spans="1:16" x14ac:dyDescent="0.25">
      <c r="A84" s="425"/>
      <c r="B84" s="365">
        <v>4</v>
      </c>
      <c r="C84" s="35">
        <v>18</v>
      </c>
      <c r="D84" s="35">
        <v>18</v>
      </c>
      <c r="E84" s="35">
        <v>541</v>
      </c>
      <c r="F84" s="35">
        <v>329</v>
      </c>
      <c r="G84" s="35">
        <v>25.1</v>
      </c>
      <c r="H84" s="35">
        <v>30</v>
      </c>
      <c r="I84" s="35">
        <v>50</v>
      </c>
      <c r="J84" s="35">
        <v>451.8</v>
      </c>
      <c r="K84" s="35"/>
      <c r="L84" s="36">
        <f t="shared" si="29"/>
        <v>1</v>
      </c>
      <c r="M84" s="35">
        <v>98.5</v>
      </c>
      <c r="N84" s="35">
        <f t="shared" si="30"/>
        <v>451.8</v>
      </c>
      <c r="O84" s="35">
        <f t="shared" si="31"/>
        <v>1773</v>
      </c>
      <c r="P84" s="37">
        <f t="shared" si="32"/>
        <v>0.25482233502538071</v>
      </c>
    </row>
    <row r="85" spans="1:16" x14ac:dyDescent="0.25">
      <c r="A85" s="425"/>
      <c r="B85" s="188">
        <v>5</v>
      </c>
      <c r="C85" s="14">
        <v>18</v>
      </c>
      <c r="D85" s="14">
        <v>17</v>
      </c>
      <c r="E85" s="14">
        <v>448</v>
      </c>
      <c r="F85" s="14">
        <v>268</v>
      </c>
      <c r="G85" s="14">
        <v>24.2</v>
      </c>
      <c r="H85" s="14">
        <v>24</v>
      </c>
      <c r="I85" s="14">
        <v>60</v>
      </c>
      <c r="J85" s="14">
        <v>435.6</v>
      </c>
      <c r="K85" s="14"/>
      <c r="L85" s="15">
        <f t="shared" si="29"/>
        <v>0.94444444444444442</v>
      </c>
      <c r="M85" s="14">
        <v>98.5</v>
      </c>
      <c r="N85" s="14">
        <f t="shared" si="30"/>
        <v>435.59999999999997</v>
      </c>
      <c r="O85" s="14">
        <f t="shared" si="31"/>
        <v>1773</v>
      </c>
      <c r="P85" s="16">
        <f t="shared" si="32"/>
        <v>0.24568527918781724</v>
      </c>
    </row>
    <row r="86" spans="1:16" x14ac:dyDescent="0.25">
      <c r="A86" s="425"/>
      <c r="B86" s="365">
        <v>6</v>
      </c>
      <c r="C86" s="35">
        <v>18</v>
      </c>
      <c r="D86" s="35">
        <v>18</v>
      </c>
      <c r="E86" s="35">
        <v>484</v>
      </c>
      <c r="F86" s="35">
        <v>285</v>
      </c>
      <c r="G86" s="35">
        <v>23.2</v>
      </c>
      <c r="H86" s="35">
        <v>26</v>
      </c>
      <c r="I86" s="35">
        <v>53</v>
      </c>
      <c r="J86" s="35">
        <v>417.6</v>
      </c>
      <c r="K86" s="35"/>
      <c r="L86" s="36">
        <f t="shared" si="29"/>
        <v>1</v>
      </c>
      <c r="M86" s="35">
        <v>98.5</v>
      </c>
      <c r="N86" s="35">
        <f t="shared" si="30"/>
        <v>417.59999999999997</v>
      </c>
      <c r="O86" s="35">
        <f t="shared" si="31"/>
        <v>1773</v>
      </c>
      <c r="P86" s="37">
        <f t="shared" si="32"/>
        <v>0.23553299492385785</v>
      </c>
    </row>
    <row r="87" spans="1:16" x14ac:dyDescent="0.25">
      <c r="A87" s="425"/>
      <c r="B87" s="188">
        <v>7</v>
      </c>
      <c r="C87" s="14">
        <v>18</v>
      </c>
      <c r="D87" s="14">
        <v>18</v>
      </c>
      <c r="E87" s="14">
        <v>423</v>
      </c>
      <c r="F87" s="14">
        <v>262</v>
      </c>
      <c r="G87" s="14">
        <v>22.4</v>
      </c>
      <c r="H87" s="14">
        <v>23</v>
      </c>
      <c r="I87" s="14">
        <v>58</v>
      </c>
      <c r="J87" s="14">
        <v>403.2</v>
      </c>
      <c r="K87" s="14"/>
      <c r="L87" s="15">
        <f t="shared" si="29"/>
        <v>1</v>
      </c>
      <c r="M87" s="14">
        <v>94</v>
      </c>
      <c r="N87" s="14">
        <f t="shared" si="30"/>
        <v>403.2</v>
      </c>
      <c r="O87" s="14">
        <f t="shared" si="31"/>
        <v>1692</v>
      </c>
      <c r="P87" s="16">
        <f t="shared" si="32"/>
        <v>0.23829787234042552</v>
      </c>
    </row>
    <row r="88" spans="1:16" x14ac:dyDescent="0.25">
      <c r="A88" s="425"/>
      <c r="B88" s="365">
        <v>8</v>
      </c>
      <c r="C88" s="35">
        <v>18</v>
      </c>
      <c r="D88" s="35">
        <v>17</v>
      </c>
      <c r="E88" s="35">
        <v>519</v>
      </c>
      <c r="F88" s="35">
        <v>302</v>
      </c>
      <c r="G88" s="35">
        <v>29.9</v>
      </c>
      <c r="H88" s="35">
        <v>28</v>
      </c>
      <c r="I88" s="35">
        <v>64</v>
      </c>
      <c r="J88" s="35">
        <v>538.20000000000005</v>
      </c>
      <c r="K88" s="35"/>
      <c r="L88" s="36">
        <f t="shared" si="29"/>
        <v>0.94444444444444442</v>
      </c>
      <c r="M88" s="35">
        <v>98.5</v>
      </c>
      <c r="N88" s="35">
        <f t="shared" si="30"/>
        <v>538.19999999999993</v>
      </c>
      <c r="O88" s="35">
        <f t="shared" si="31"/>
        <v>1773</v>
      </c>
      <c r="P88" s="37">
        <f t="shared" si="32"/>
        <v>0.30355329949238574</v>
      </c>
    </row>
    <row r="89" spans="1:16" x14ac:dyDescent="0.25">
      <c r="A89" s="425"/>
      <c r="B89" s="188">
        <v>9</v>
      </c>
      <c r="C89" s="14">
        <v>18</v>
      </c>
      <c r="D89" s="14">
        <v>17</v>
      </c>
      <c r="E89" s="14">
        <v>224</v>
      </c>
      <c r="F89" s="14">
        <v>138</v>
      </c>
      <c r="G89" s="14">
        <v>12.5</v>
      </c>
      <c r="H89" s="14">
        <v>12</v>
      </c>
      <c r="I89" s="14">
        <v>62</v>
      </c>
      <c r="J89" s="14">
        <v>225</v>
      </c>
      <c r="K89" s="14"/>
      <c r="L89" s="15">
        <f t="shared" si="29"/>
        <v>0.94444444444444442</v>
      </c>
      <c r="M89" s="14">
        <v>48.5</v>
      </c>
      <c r="N89" s="14">
        <f t="shared" si="30"/>
        <v>225</v>
      </c>
      <c r="O89" s="14">
        <f t="shared" si="31"/>
        <v>873</v>
      </c>
      <c r="P89" s="16">
        <f t="shared" si="32"/>
        <v>0.25773195876288657</v>
      </c>
    </row>
    <row r="90" spans="1:16" x14ac:dyDescent="0.25">
      <c r="A90" s="425"/>
      <c r="B90" s="365">
        <v>10</v>
      </c>
      <c r="C90" s="35">
        <v>18</v>
      </c>
      <c r="D90" s="35">
        <v>18</v>
      </c>
      <c r="E90" s="35">
        <v>559</v>
      </c>
      <c r="F90" s="35">
        <v>326</v>
      </c>
      <c r="G90" s="35">
        <v>30.2</v>
      </c>
      <c r="H90" s="35">
        <v>31</v>
      </c>
      <c r="I90" s="35">
        <v>58</v>
      </c>
      <c r="J90" s="35">
        <v>543.6</v>
      </c>
      <c r="K90" s="35"/>
      <c r="L90" s="36">
        <f t="shared" si="29"/>
        <v>1</v>
      </c>
      <c r="M90" s="35">
        <v>98.5</v>
      </c>
      <c r="N90" s="35">
        <f t="shared" si="30"/>
        <v>543.6</v>
      </c>
      <c r="O90" s="35">
        <f t="shared" si="31"/>
        <v>1773</v>
      </c>
      <c r="P90" s="37">
        <f t="shared" si="32"/>
        <v>0.3065989847715736</v>
      </c>
    </row>
    <row r="91" spans="1:16" x14ac:dyDescent="0.25">
      <c r="A91" s="425"/>
      <c r="B91" s="188" t="s">
        <v>27</v>
      </c>
      <c r="C91" s="14">
        <v>18</v>
      </c>
      <c r="D91" s="14">
        <v>18</v>
      </c>
      <c r="E91" s="14">
        <v>425</v>
      </c>
      <c r="F91" s="14">
        <v>252</v>
      </c>
      <c r="G91" s="14">
        <v>31.1</v>
      </c>
      <c r="H91" s="14">
        <v>23</v>
      </c>
      <c r="I91" s="14">
        <v>81</v>
      </c>
      <c r="J91" s="14">
        <v>559.79999999999995</v>
      </c>
      <c r="K91" s="14"/>
      <c r="L91" s="15">
        <f t="shared" si="29"/>
        <v>1</v>
      </c>
      <c r="M91" s="14">
        <v>121</v>
      </c>
      <c r="N91" s="14">
        <f t="shared" si="30"/>
        <v>559.80000000000007</v>
      </c>
      <c r="O91" s="14">
        <f t="shared" si="31"/>
        <v>2178</v>
      </c>
      <c r="P91" s="16">
        <f t="shared" si="32"/>
        <v>0.25702479338842976</v>
      </c>
    </row>
    <row r="92" spans="1:16" x14ac:dyDescent="0.25">
      <c r="A92" s="417" t="s">
        <v>7583</v>
      </c>
      <c r="B92" s="418"/>
      <c r="C92" s="59">
        <f>AVERAGE(C81:C91)</f>
        <v>17.727272727272727</v>
      </c>
      <c r="D92" s="59">
        <f>AVERAGE(D81:D91)</f>
        <v>17.454545454545453</v>
      </c>
      <c r="E92" s="59">
        <f t="shared" ref="E92" si="39">SUM(E81:E91)</f>
        <v>5146</v>
      </c>
      <c r="F92" s="59">
        <f t="shared" ref="F92" si="40">SUM(F81:F91)</f>
        <v>3126</v>
      </c>
      <c r="G92" s="59">
        <f t="shared" ref="G92" si="41">SUM(G81:G91)</f>
        <v>270.2</v>
      </c>
      <c r="H92" s="59">
        <f t="shared" ref="H92" si="42">SUM(H81:H91)</f>
        <v>284</v>
      </c>
      <c r="I92" s="59">
        <f t="shared" ref="I92" si="43">SUM(I81:I91)</f>
        <v>632</v>
      </c>
      <c r="J92" s="59">
        <f t="shared" ref="J92" si="44">SUM(J81:J91)</f>
        <v>4792</v>
      </c>
      <c r="K92" s="59"/>
      <c r="L92" s="60">
        <f>(D92/C92)</f>
        <v>0.98461538461538456</v>
      </c>
      <c r="M92" s="59">
        <f>SUM(M81:M91)</f>
        <v>1051.5</v>
      </c>
      <c r="N92" s="59">
        <f>SUM(N81:N91)</f>
        <v>4792</v>
      </c>
      <c r="O92" s="61">
        <f>C92*M92</f>
        <v>18640.227272727272</v>
      </c>
      <c r="P92" s="62">
        <f>N92/O92</f>
        <v>0.25707841057341774</v>
      </c>
    </row>
    <row r="93" spans="1:16" x14ac:dyDescent="0.25">
      <c r="L93" s="4"/>
      <c r="P93" s="5"/>
    </row>
    <row r="94" spans="1:16" x14ac:dyDescent="0.25">
      <c r="A94" s="426" t="s">
        <v>7591</v>
      </c>
      <c r="B94" s="188">
        <v>1</v>
      </c>
      <c r="C94" s="14">
        <v>18</v>
      </c>
      <c r="D94" s="14">
        <v>17</v>
      </c>
      <c r="E94" s="14">
        <v>356</v>
      </c>
      <c r="F94" s="14">
        <v>176</v>
      </c>
      <c r="G94" s="14">
        <v>17</v>
      </c>
      <c r="H94" s="14">
        <v>19</v>
      </c>
      <c r="I94" s="14">
        <v>53</v>
      </c>
      <c r="J94" s="14">
        <v>306</v>
      </c>
      <c r="K94" s="14"/>
      <c r="L94" s="15">
        <f t="shared" si="29"/>
        <v>0.94444444444444442</v>
      </c>
      <c r="M94" s="14">
        <v>136</v>
      </c>
      <c r="N94" s="14">
        <f t="shared" si="30"/>
        <v>306</v>
      </c>
      <c r="O94" s="14">
        <f t="shared" si="31"/>
        <v>2448</v>
      </c>
      <c r="P94" s="16">
        <f t="shared" si="32"/>
        <v>0.125</v>
      </c>
    </row>
    <row r="95" spans="1:16" x14ac:dyDescent="0.25">
      <c r="A95" s="426"/>
      <c r="B95" s="366">
        <v>2</v>
      </c>
      <c r="C95" s="38">
        <v>18</v>
      </c>
      <c r="D95" s="38">
        <v>18</v>
      </c>
      <c r="E95" s="38">
        <v>460</v>
      </c>
      <c r="F95" s="38">
        <v>249</v>
      </c>
      <c r="G95" s="38">
        <v>28</v>
      </c>
      <c r="H95" s="38">
        <v>25</v>
      </c>
      <c r="I95" s="38">
        <v>67</v>
      </c>
      <c r="J95" s="38">
        <v>504</v>
      </c>
      <c r="K95" s="38"/>
      <c r="L95" s="39">
        <f t="shared" si="29"/>
        <v>1</v>
      </c>
      <c r="M95" s="38">
        <v>136</v>
      </c>
      <c r="N95" s="38">
        <f t="shared" si="30"/>
        <v>504</v>
      </c>
      <c r="O95" s="38">
        <f t="shared" si="31"/>
        <v>2448</v>
      </c>
      <c r="P95" s="40">
        <f t="shared" si="32"/>
        <v>0.20588235294117646</v>
      </c>
    </row>
    <row r="96" spans="1:16" x14ac:dyDescent="0.25">
      <c r="A96" s="426"/>
      <c r="B96" s="188">
        <v>3</v>
      </c>
      <c r="C96" s="14">
        <v>18</v>
      </c>
      <c r="D96" s="14">
        <v>18</v>
      </c>
      <c r="E96" s="14">
        <v>492</v>
      </c>
      <c r="F96" s="14">
        <v>234</v>
      </c>
      <c r="G96" s="14">
        <v>33.1</v>
      </c>
      <c r="H96" s="14">
        <v>27</v>
      </c>
      <c r="I96" s="14">
        <v>73</v>
      </c>
      <c r="J96" s="14">
        <v>595.79999999999995</v>
      </c>
      <c r="K96" s="14"/>
      <c r="L96" s="15">
        <f t="shared" si="29"/>
        <v>1</v>
      </c>
      <c r="M96" s="14">
        <v>136</v>
      </c>
      <c r="N96" s="14">
        <f t="shared" si="30"/>
        <v>595.80000000000007</v>
      </c>
      <c r="O96" s="14">
        <f t="shared" si="31"/>
        <v>2448</v>
      </c>
      <c r="P96" s="16">
        <f t="shared" si="32"/>
        <v>0.24338235294117649</v>
      </c>
    </row>
    <row r="97" spans="1:16" x14ac:dyDescent="0.25">
      <c r="A97" s="426"/>
      <c r="B97" s="366">
        <v>4</v>
      </c>
      <c r="C97" s="38">
        <v>18</v>
      </c>
      <c r="D97" s="38">
        <v>18</v>
      </c>
      <c r="E97" s="38">
        <v>534</v>
      </c>
      <c r="F97" s="38">
        <v>289</v>
      </c>
      <c r="G97" s="38">
        <v>33.9</v>
      </c>
      <c r="H97" s="38">
        <v>29</v>
      </c>
      <c r="I97" s="38">
        <v>70</v>
      </c>
      <c r="J97" s="38">
        <v>610.20000000000005</v>
      </c>
      <c r="K97" s="38"/>
      <c r="L97" s="39">
        <f t="shared" si="29"/>
        <v>1</v>
      </c>
      <c r="M97" s="38">
        <v>136</v>
      </c>
      <c r="N97" s="38">
        <f t="shared" si="30"/>
        <v>610.19999999999993</v>
      </c>
      <c r="O97" s="38">
        <f t="shared" si="31"/>
        <v>2448</v>
      </c>
      <c r="P97" s="40">
        <f t="shared" si="32"/>
        <v>0.24926470588235292</v>
      </c>
    </row>
    <row r="98" spans="1:16" x14ac:dyDescent="0.25">
      <c r="A98" s="426"/>
      <c r="B98" s="188">
        <v>5</v>
      </c>
      <c r="C98" s="14">
        <v>18</v>
      </c>
      <c r="D98" s="14">
        <v>18</v>
      </c>
      <c r="E98" s="14">
        <v>482</v>
      </c>
      <c r="F98" s="14">
        <v>258</v>
      </c>
      <c r="G98" s="14">
        <v>32.4</v>
      </c>
      <c r="H98" s="14">
        <v>26</v>
      </c>
      <c r="I98" s="14">
        <v>74</v>
      </c>
      <c r="J98" s="14">
        <v>583.20000000000005</v>
      </c>
      <c r="K98" s="14"/>
      <c r="L98" s="15">
        <f t="shared" si="29"/>
        <v>1</v>
      </c>
      <c r="M98" s="14">
        <v>136</v>
      </c>
      <c r="N98" s="14">
        <f t="shared" si="30"/>
        <v>583.19999999999993</v>
      </c>
      <c r="O98" s="14">
        <f t="shared" si="31"/>
        <v>2448</v>
      </c>
      <c r="P98" s="16">
        <f t="shared" si="32"/>
        <v>0.23823529411764702</v>
      </c>
    </row>
    <row r="99" spans="1:16" x14ac:dyDescent="0.25">
      <c r="A99" s="426"/>
      <c r="B99" s="366">
        <v>6</v>
      </c>
      <c r="C99" s="38">
        <v>18</v>
      </c>
      <c r="D99" s="38">
        <v>18</v>
      </c>
      <c r="E99" s="38">
        <v>485</v>
      </c>
      <c r="F99" s="38">
        <v>255</v>
      </c>
      <c r="G99" s="38">
        <v>38.9</v>
      </c>
      <c r="H99" s="38">
        <v>26</v>
      </c>
      <c r="I99" s="38">
        <v>89</v>
      </c>
      <c r="J99" s="38">
        <v>700.2</v>
      </c>
      <c r="K99" s="38"/>
      <c r="L99" s="39">
        <f t="shared" si="29"/>
        <v>1</v>
      </c>
      <c r="M99" s="38">
        <v>136</v>
      </c>
      <c r="N99" s="38">
        <f t="shared" si="30"/>
        <v>700.19999999999993</v>
      </c>
      <c r="O99" s="38">
        <f t="shared" si="31"/>
        <v>2448</v>
      </c>
      <c r="P99" s="40">
        <f t="shared" si="32"/>
        <v>0.28602941176470587</v>
      </c>
    </row>
    <row r="100" spans="1:16" x14ac:dyDescent="0.25">
      <c r="A100" s="426"/>
      <c r="B100" s="188">
        <v>7</v>
      </c>
      <c r="C100" s="14">
        <v>18</v>
      </c>
      <c r="D100" s="14">
        <v>18</v>
      </c>
      <c r="E100" s="14">
        <v>405</v>
      </c>
      <c r="F100" s="14">
        <v>202</v>
      </c>
      <c r="G100" s="14">
        <v>26.4</v>
      </c>
      <c r="H100" s="14">
        <v>22</v>
      </c>
      <c r="I100" s="14">
        <v>71</v>
      </c>
      <c r="J100" s="14">
        <v>475.2</v>
      </c>
      <c r="K100" s="14"/>
      <c r="L100" s="15">
        <f t="shared" si="29"/>
        <v>1</v>
      </c>
      <c r="M100" s="14">
        <v>128.5</v>
      </c>
      <c r="N100" s="14">
        <f t="shared" si="30"/>
        <v>475.2</v>
      </c>
      <c r="O100" s="14">
        <f t="shared" si="31"/>
        <v>2313</v>
      </c>
      <c r="P100" s="16">
        <f t="shared" si="32"/>
        <v>0.20544747081712061</v>
      </c>
    </row>
    <row r="101" spans="1:16" x14ac:dyDescent="0.25">
      <c r="A101" s="426"/>
      <c r="B101" s="366">
        <v>8</v>
      </c>
      <c r="C101" s="38">
        <v>18</v>
      </c>
      <c r="D101" s="38">
        <v>18</v>
      </c>
      <c r="E101" s="38">
        <v>478</v>
      </c>
      <c r="F101" s="38">
        <v>233</v>
      </c>
      <c r="G101" s="38">
        <v>35.4</v>
      </c>
      <c r="H101" s="38">
        <v>26</v>
      </c>
      <c r="I101" s="38">
        <v>81</v>
      </c>
      <c r="J101" s="38">
        <v>637.20000000000005</v>
      </c>
      <c r="K101" s="38"/>
      <c r="L101" s="39">
        <f t="shared" si="29"/>
        <v>1</v>
      </c>
      <c r="M101" s="38">
        <v>136</v>
      </c>
      <c r="N101" s="38">
        <f t="shared" si="30"/>
        <v>637.19999999999993</v>
      </c>
      <c r="O101" s="38">
        <f t="shared" si="31"/>
        <v>2448</v>
      </c>
      <c r="P101" s="40">
        <f t="shared" si="32"/>
        <v>0.26029411764705879</v>
      </c>
    </row>
    <row r="102" spans="1:16" x14ac:dyDescent="0.25">
      <c r="A102" s="426"/>
      <c r="B102" s="188">
        <v>9</v>
      </c>
      <c r="C102" s="14">
        <v>18</v>
      </c>
      <c r="D102" s="14">
        <v>18</v>
      </c>
      <c r="E102" s="14">
        <v>203</v>
      </c>
      <c r="F102" s="14">
        <v>110</v>
      </c>
      <c r="G102" s="14">
        <v>19.899999999999999</v>
      </c>
      <c r="H102" s="14">
        <v>11</v>
      </c>
      <c r="I102" s="14">
        <v>108</v>
      </c>
      <c r="J102" s="14">
        <v>358.2</v>
      </c>
      <c r="K102" s="14"/>
      <c r="L102" s="15">
        <f t="shared" si="29"/>
        <v>1</v>
      </c>
      <c r="M102" s="14">
        <v>88</v>
      </c>
      <c r="N102" s="14">
        <f t="shared" si="30"/>
        <v>358.2</v>
      </c>
      <c r="O102" s="14">
        <f t="shared" si="31"/>
        <v>1584</v>
      </c>
      <c r="P102" s="16">
        <f t="shared" si="32"/>
        <v>0.22613636363636364</v>
      </c>
    </row>
    <row r="103" spans="1:16" x14ac:dyDescent="0.25">
      <c r="A103" s="426"/>
      <c r="B103" s="366">
        <v>10</v>
      </c>
      <c r="C103" s="38">
        <v>18</v>
      </c>
      <c r="D103" s="38">
        <v>18</v>
      </c>
      <c r="E103" s="38">
        <v>596</v>
      </c>
      <c r="F103" s="38">
        <v>283</v>
      </c>
      <c r="G103" s="38">
        <v>43.5</v>
      </c>
      <c r="H103" s="38">
        <v>33</v>
      </c>
      <c r="I103" s="38">
        <v>79</v>
      </c>
      <c r="J103" s="38">
        <v>783</v>
      </c>
      <c r="K103" s="38"/>
      <c r="L103" s="39">
        <f t="shared" si="29"/>
        <v>1</v>
      </c>
      <c r="M103" s="38">
        <v>136</v>
      </c>
      <c r="N103" s="38">
        <f t="shared" si="30"/>
        <v>783</v>
      </c>
      <c r="O103" s="38">
        <f t="shared" si="31"/>
        <v>2448</v>
      </c>
      <c r="P103" s="40">
        <f t="shared" si="32"/>
        <v>0.31985294117647056</v>
      </c>
    </row>
    <row r="104" spans="1:16" x14ac:dyDescent="0.25">
      <c r="A104" s="426"/>
      <c r="B104" s="188" t="s">
        <v>27</v>
      </c>
      <c r="C104" s="14">
        <v>18</v>
      </c>
      <c r="D104" s="14">
        <v>18</v>
      </c>
      <c r="E104" s="14">
        <v>337</v>
      </c>
      <c r="F104" s="14">
        <v>164</v>
      </c>
      <c r="G104" s="14">
        <v>43.4</v>
      </c>
      <c r="H104" s="14">
        <v>18</v>
      </c>
      <c r="I104" s="14">
        <v>144</v>
      </c>
      <c r="J104" s="14">
        <v>781.2</v>
      </c>
      <c r="K104" s="14"/>
      <c r="L104" s="15">
        <f t="shared" si="29"/>
        <v>1</v>
      </c>
      <c r="M104" s="14">
        <v>151</v>
      </c>
      <c r="N104" s="14">
        <f t="shared" si="30"/>
        <v>781.19999999999993</v>
      </c>
      <c r="O104" s="14">
        <f t="shared" si="31"/>
        <v>2718</v>
      </c>
      <c r="P104" s="16">
        <f t="shared" si="32"/>
        <v>0.28741721854304636</v>
      </c>
    </row>
    <row r="105" spans="1:16" x14ac:dyDescent="0.25">
      <c r="A105" s="419" t="s">
        <v>7583</v>
      </c>
      <c r="B105" s="420"/>
      <c r="C105" s="55">
        <f>AVERAGE(C94:C104)</f>
        <v>18</v>
      </c>
      <c r="D105" s="55">
        <f>AVERAGE(D94:D104)</f>
        <v>17.90909090909091</v>
      </c>
      <c r="E105" s="55">
        <f t="shared" ref="E105" si="45">SUM(E94:E104)</f>
        <v>4828</v>
      </c>
      <c r="F105" s="55">
        <f t="shared" ref="F105" si="46">SUM(F94:F104)</f>
        <v>2453</v>
      </c>
      <c r="G105" s="55">
        <f t="shared" ref="G105" si="47">SUM(G94:G104)</f>
        <v>351.9</v>
      </c>
      <c r="H105" s="55">
        <f t="shared" ref="H105" si="48">SUM(H94:H104)</f>
        <v>262</v>
      </c>
      <c r="I105" s="55">
        <f t="shared" ref="I105" si="49">SUM(I94:I104)</f>
        <v>909</v>
      </c>
      <c r="J105" s="55">
        <f t="shared" ref="J105" si="50">SUM(J94:J104)</f>
        <v>6334.1999999999989</v>
      </c>
      <c r="K105" s="55"/>
      <c r="L105" s="56">
        <f>(D105/C105)</f>
        <v>0.99494949494949503</v>
      </c>
      <c r="M105" s="55">
        <f>SUM(M94:M104)</f>
        <v>1455.5</v>
      </c>
      <c r="N105" s="55">
        <f>SUM(N94:N104)</f>
        <v>6334.1999999999989</v>
      </c>
      <c r="O105" s="57">
        <f>C105*M105</f>
        <v>26199</v>
      </c>
      <c r="P105" s="58">
        <f>N105/O105</f>
        <v>0.24177258673995186</v>
      </c>
    </row>
    <row r="106" spans="1:16" x14ac:dyDescent="0.25">
      <c r="L106" s="4"/>
      <c r="P106" s="5"/>
    </row>
    <row r="107" spans="1:16" x14ac:dyDescent="0.25">
      <c r="A107" s="427" t="s">
        <v>7592</v>
      </c>
      <c r="B107" s="188">
        <v>1</v>
      </c>
      <c r="C107" s="14">
        <v>81</v>
      </c>
      <c r="D107" s="14">
        <v>74</v>
      </c>
      <c r="E107" s="14">
        <v>3438</v>
      </c>
      <c r="F107" s="14">
        <v>1678</v>
      </c>
      <c r="G107" s="14">
        <v>26.2</v>
      </c>
      <c r="H107" s="14">
        <v>42</v>
      </c>
      <c r="I107" s="14">
        <v>37</v>
      </c>
      <c r="J107" s="14">
        <v>2122.1999999999998</v>
      </c>
      <c r="K107" s="14"/>
      <c r="L107" s="15">
        <f t="shared" si="29"/>
        <v>0.9135802469135802</v>
      </c>
      <c r="M107" s="14">
        <v>136</v>
      </c>
      <c r="N107" s="14">
        <f t="shared" si="30"/>
        <v>2122.1999999999998</v>
      </c>
      <c r="O107" s="14">
        <f t="shared" si="31"/>
        <v>11016</v>
      </c>
      <c r="P107" s="16">
        <f t="shared" si="32"/>
        <v>0.19264705882352939</v>
      </c>
    </row>
    <row r="108" spans="1:16" x14ac:dyDescent="0.25">
      <c r="A108" s="427"/>
      <c r="B108" s="367">
        <v>2</v>
      </c>
      <c r="C108" s="41">
        <v>81</v>
      </c>
      <c r="D108" s="41">
        <v>79</v>
      </c>
      <c r="E108" s="41">
        <v>3862</v>
      </c>
      <c r="F108" s="41">
        <v>1809</v>
      </c>
      <c r="G108" s="41">
        <v>32.299999999999997</v>
      </c>
      <c r="H108" s="41">
        <v>47</v>
      </c>
      <c r="I108" s="41">
        <v>41</v>
      </c>
      <c r="J108" s="41">
        <v>2616.3000000000002</v>
      </c>
      <c r="K108" s="41"/>
      <c r="L108" s="42">
        <f t="shared" si="29"/>
        <v>0.97530864197530864</v>
      </c>
      <c r="M108" s="41">
        <v>136</v>
      </c>
      <c r="N108" s="41">
        <f t="shared" si="30"/>
        <v>2616.2999999999997</v>
      </c>
      <c r="O108" s="41">
        <f t="shared" si="31"/>
        <v>11016</v>
      </c>
      <c r="P108" s="43">
        <f t="shared" si="32"/>
        <v>0.23749999999999999</v>
      </c>
    </row>
    <row r="109" spans="1:16" x14ac:dyDescent="0.25">
      <c r="A109" s="427"/>
      <c r="B109" s="188">
        <v>3</v>
      </c>
      <c r="C109" s="14">
        <v>81</v>
      </c>
      <c r="D109" s="14">
        <v>80</v>
      </c>
      <c r="E109" s="14">
        <v>4186</v>
      </c>
      <c r="F109" s="14">
        <v>1996</v>
      </c>
      <c r="G109" s="14">
        <v>40.299999999999997</v>
      </c>
      <c r="H109" s="14">
        <v>51</v>
      </c>
      <c r="I109" s="14">
        <v>47</v>
      </c>
      <c r="J109" s="14">
        <v>3264.3</v>
      </c>
      <c r="K109" s="14"/>
      <c r="L109" s="15">
        <f t="shared" si="29"/>
        <v>0.98765432098765427</v>
      </c>
      <c r="M109" s="14">
        <v>136</v>
      </c>
      <c r="N109" s="14">
        <f t="shared" si="30"/>
        <v>3264.2999999999997</v>
      </c>
      <c r="O109" s="14">
        <f t="shared" si="31"/>
        <v>11016</v>
      </c>
      <c r="P109" s="16">
        <f t="shared" si="32"/>
        <v>0.29632352941176471</v>
      </c>
    </row>
    <row r="110" spans="1:16" x14ac:dyDescent="0.25">
      <c r="A110" s="427"/>
      <c r="B110" s="367">
        <v>4</v>
      </c>
      <c r="C110" s="41">
        <v>81</v>
      </c>
      <c r="D110" s="41">
        <v>80</v>
      </c>
      <c r="E110" s="41">
        <v>4153</v>
      </c>
      <c r="F110" s="41">
        <v>1980</v>
      </c>
      <c r="G110" s="41">
        <v>41.1</v>
      </c>
      <c r="H110" s="41">
        <v>51</v>
      </c>
      <c r="I110" s="41">
        <v>48</v>
      </c>
      <c r="J110" s="41">
        <v>3329.1</v>
      </c>
      <c r="K110" s="41"/>
      <c r="L110" s="42">
        <f t="shared" si="29"/>
        <v>0.98765432098765427</v>
      </c>
      <c r="M110" s="41">
        <v>136</v>
      </c>
      <c r="N110" s="41">
        <f t="shared" si="30"/>
        <v>3329.1</v>
      </c>
      <c r="O110" s="41">
        <f t="shared" si="31"/>
        <v>11016</v>
      </c>
      <c r="P110" s="43">
        <f t="shared" si="32"/>
        <v>0.30220588235294116</v>
      </c>
    </row>
    <row r="111" spans="1:16" x14ac:dyDescent="0.25">
      <c r="A111" s="427"/>
      <c r="B111" s="188">
        <v>5</v>
      </c>
      <c r="C111" s="14">
        <v>81</v>
      </c>
      <c r="D111" s="14">
        <v>80</v>
      </c>
      <c r="E111" s="14">
        <v>4019</v>
      </c>
      <c r="F111" s="14">
        <v>1862</v>
      </c>
      <c r="G111" s="14">
        <v>40</v>
      </c>
      <c r="H111" s="14">
        <v>49</v>
      </c>
      <c r="I111" s="14">
        <v>48</v>
      </c>
      <c r="J111" s="14">
        <v>3240</v>
      </c>
      <c r="K111" s="14"/>
      <c r="L111" s="15">
        <f t="shared" si="29"/>
        <v>0.98765432098765427</v>
      </c>
      <c r="M111" s="14">
        <v>136</v>
      </c>
      <c r="N111" s="14">
        <f t="shared" si="30"/>
        <v>3240</v>
      </c>
      <c r="O111" s="14">
        <f t="shared" si="31"/>
        <v>11016</v>
      </c>
      <c r="P111" s="16">
        <f t="shared" si="32"/>
        <v>0.29411764705882354</v>
      </c>
    </row>
    <row r="112" spans="1:16" x14ac:dyDescent="0.25">
      <c r="A112" s="427"/>
      <c r="B112" s="367">
        <v>6</v>
      </c>
      <c r="C112" s="41">
        <v>81</v>
      </c>
      <c r="D112" s="41">
        <v>80</v>
      </c>
      <c r="E112" s="41">
        <v>4026</v>
      </c>
      <c r="F112" s="41">
        <v>1893</v>
      </c>
      <c r="G112" s="41">
        <v>39.9</v>
      </c>
      <c r="H112" s="41">
        <v>49</v>
      </c>
      <c r="I112" s="41">
        <v>48</v>
      </c>
      <c r="J112" s="41">
        <v>3231.9</v>
      </c>
      <c r="K112" s="41"/>
      <c r="L112" s="42">
        <f t="shared" si="29"/>
        <v>0.98765432098765427</v>
      </c>
      <c r="M112" s="41">
        <v>136</v>
      </c>
      <c r="N112" s="41">
        <f t="shared" si="30"/>
        <v>3231.9</v>
      </c>
      <c r="O112" s="41">
        <f t="shared" si="31"/>
        <v>11016</v>
      </c>
      <c r="P112" s="43">
        <f t="shared" si="32"/>
        <v>0.29338235294117648</v>
      </c>
    </row>
    <row r="113" spans="1:18" x14ac:dyDescent="0.25">
      <c r="A113" s="427"/>
      <c r="B113" s="188">
        <v>7</v>
      </c>
      <c r="C113" s="14">
        <v>81</v>
      </c>
      <c r="D113" s="14">
        <v>79</v>
      </c>
      <c r="E113" s="14">
        <v>3268</v>
      </c>
      <c r="F113" s="14">
        <v>1671</v>
      </c>
      <c r="G113" s="14">
        <v>36.1</v>
      </c>
      <c r="H113" s="14">
        <v>40</v>
      </c>
      <c r="I113" s="14">
        <v>54</v>
      </c>
      <c r="J113" s="14">
        <v>2924.1</v>
      </c>
      <c r="K113" s="14"/>
      <c r="L113" s="15">
        <f t="shared" si="29"/>
        <v>0.97530864197530864</v>
      </c>
      <c r="M113" s="14">
        <v>128.5</v>
      </c>
      <c r="N113" s="14">
        <f t="shared" si="30"/>
        <v>2924.1</v>
      </c>
      <c r="O113" s="14">
        <f t="shared" si="31"/>
        <v>10408.5</v>
      </c>
      <c r="P113" s="16">
        <f t="shared" si="32"/>
        <v>0.28093385214007782</v>
      </c>
    </row>
    <row r="114" spans="1:18" x14ac:dyDescent="0.25">
      <c r="A114" s="427"/>
      <c r="B114" s="367">
        <v>8</v>
      </c>
      <c r="C114" s="41">
        <v>81</v>
      </c>
      <c r="D114" s="41">
        <v>78</v>
      </c>
      <c r="E114" s="41">
        <v>3887</v>
      </c>
      <c r="F114" s="41">
        <v>1837</v>
      </c>
      <c r="G114" s="41">
        <v>40</v>
      </c>
      <c r="H114" s="41">
        <v>47</v>
      </c>
      <c r="I114" s="41">
        <v>51</v>
      </c>
      <c r="J114" s="41">
        <v>3240</v>
      </c>
      <c r="K114" s="41"/>
      <c r="L114" s="42">
        <f t="shared" si="29"/>
        <v>0.96296296296296291</v>
      </c>
      <c r="M114" s="41">
        <v>136</v>
      </c>
      <c r="N114" s="41">
        <f t="shared" si="30"/>
        <v>3240</v>
      </c>
      <c r="O114" s="41">
        <f t="shared" si="31"/>
        <v>11016</v>
      </c>
      <c r="P114" s="43">
        <f t="shared" si="32"/>
        <v>0.29411764705882354</v>
      </c>
    </row>
    <row r="115" spans="1:18" x14ac:dyDescent="0.25">
      <c r="A115" s="427"/>
      <c r="B115" s="188">
        <v>9</v>
      </c>
      <c r="C115" s="14">
        <v>81</v>
      </c>
      <c r="D115" s="14">
        <v>80</v>
      </c>
      <c r="E115" s="14">
        <v>1914</v>
      </c>
      <c r="F115" s="14">
        <v>1125</v>
      </c>
      <c r="G115" s="14">
        <v>20.5</v>
      </c>
      <c r="H115" s="14">
        <v>23</v>
      </c>
      <c r="I115" s="14">
        <v>53</v>
      </c>
      <c r="J115" s="14">
        <v>1660.5</v>
      </c>
      <c r="K115" s="14"/>
      <c r="L115" s="15">
        <f t="shared" si="29"/>
        <v>0.98765432098765427</v>
      </c>
      <c r="M115" s="14">
        <v>88</v>
      </c>
      <c r="N115" s="14">
        <f t="shared" si="30"/>
        <v>1660.5</v>
      </c>
      <c r="O115" s="14">
        <f t="shared" si="31"/>
        <v>7128</v>
      </c>
      <c r="P115" s="16">
        <f t="shared" si="32"/>
        <v>0.23295454545454544</v>
      </c>
    </row>
    <row r="116" spans="1:18" x14ac:dyDescent="0.25">
      <c r="A116" s="427"/>
      <c r="B116" s="367">
        <v>10</v>
      </c>
      <c r="C116" s="41">
        <v>81</v>
      </c>
      <c r="D116" s="41">
        <v>79</v>
      </c>
      <c r="E116" s="41">
        <v>4319</v>
      </c>
      <c r="F116" s="41">
        <v>1882</v>
      </c>
      <c r="G116" s="41">
        <v>50.6</v>
      </c>
      <c r="H116" s="41">
        <v>53</v>
      </c>
      <c r="I116" s="41">
        <v>57</v>
      </c>
      <c r="J116" s="41">
        <v>4098.6000000000004</v>
      </c>
      <c r="K116" s="41"/>
      <c r="L116" s="42">
        <f t="shared" si="29"/>
        <v>0.97530864197530864</v>
      </c>
      <c r="M116" s="41">
        <v>136</v>
      </c>
      <c r="N116" s="41">
        <f t="shared" si="30"/>
        <v>4098.6000000000004</v>
      </c>
      <c r="O116" s="41">
        <f t="shared" si="31"/>
        <v>11016</v>
      </c>
      <c r="P116" s="43">
        <f t="shared" si="32"/>
        <v>0.37205882352941178</v>
      </c>
    </row>
    <row r="117" spans="1:18" x14ac:dyDescent="0.25">
      <c r="A117" s="427"/>
      <c r="B117" s="188" t="s">
        <v>27</v>
      </c>
      <c r="C117" s="14">
        <v>81</v>
      </c>
      <c r="D117" s="14">
        <v>76</v>
      </c>
      <c r="E117" s="14">
        <v>2780</v>
      </c>
      <c r="F117" s="14">
        <v>1287</v>
      </c>
      <c r="G117" s="14">
        <v>43.2</v>
      </c>
      <c r="H117" s="14">
        <v>34</v>
      </c>
      <c r="I117" s="14">
        <v>76</v>
      </c>
      <c r="J117" s="14">
        <v>3499.2</v>
      </c>
      <c r="K117" s="14"/>
      <c r="L117" s="15">
        <f t="shared" si="29"/>
        <v>0.93827160493827155</v>
      </c>
      <c r="M117" s="14">
        <v>151</v>
      </c>
      <c r="N117" s="14">
        <f t="shared" si="30"/>
        <v>3499.2000000000003</v>
      </c>
      <c r="O117" s="14">
        <f t="shared" si="31"/>
        <v>12231</v>
      </c>
      <c r="P117" s="16">
        <f t="shared" si="32"/>
        <v>0.28609271523178809</v>
      </c>
    </row>
    <row r="118" spans="1:18" x14ac:dyDescent="0.25">
      <c r="A118" s="421" t="s">
        <v>7583</v>
      </c>
      <c r="B118" s="422"/>
      <c r="C118" s="51">
        <f>AVERAGE(C107:C117)</f>
        <v>81</v>
      </c>
      <c r="D118" s="51">
        <f>AVERAGE(D107:D117)</f>
        <v>78.63636363636364</v>
      </c>
      <c r="E118" s="51">
        <f t="shared" ref="E118" si="51">SUM(E107:E117)</f>
        <v>39852</v>
      </c>
      <c r="F118" s="51">
        <f t="shared" ref="F118" si="52">SUM(F107:F117)</f>
        <v>19020</v>
      </c>
      <c r="G118" s="51">
        <f t="shared" ref="G118" si="53">SUM(G107:G117)</f>
        <v>410.2</v>
      </c>
      <c r="H118" s="51">
        <f t="shared" ref="H118" si="54">SUM(H107:H117)</f>
        <v>486</v>
      </c>
      <c r="I118" s="51">
        <f t="shared" ref="I118" si="55">SUM(I107:I117)</f>
        <v>560</v>
      </c>
      <c r="J118" s="51">
        <f t="shared" ref="J118" si="56">SUM(J107:J117)</f>
        <v>33226.199999999997</v>
      </c>
      <c r="K118" s="51"/>
      <c r="L118" s="52">
        <f>(D118/C118)</f>
        <v>0.97081930415263751</v>
      </c>
      <c r="M118" s="51">
        <f>SUM(M107:M117)</f>
        <v>1455.5</v>
      </c>
      <c r="N118" s="51">
        <f>SUM(N107:N117)</f>
        <v>33226.199999999997</v>
      </c>
      <c r="O118" s="53">
        <f>C118*M118</f>
        <v>117895.5</v>
      </c>
      <c r="P118" s="54">
        <f>N118/O118</f>
        <v>0.28182755066987286</v>
      </c>
    </row>
    <row r="119" spans="1:18" x14ac:dyDescent="0.25">
      <c r="L119" s="4"/>
      <c r="P119" s="5"/>
    </row>
    <row r="120" spans="1:18" ht="15" customHeight="1" x14ac:dyDescent="0.25">
      <c r="A120" s="428" t="s">
        <v>7593</v>
      </c>
      <c r="B120" s="188">
        <v>1</v>
      </c>
      <c r="C120" s="14">
        <v>54</v>
      </c>
      <c r="D120" s="14">
        <v>52</v>
      </c>
      <c r="E120" s="14">
        <v>3030</v>
      </c>
      <c r="F120" s="14">
        <v>1565</v>
      </c>
      <c r="G120" s="14">
        <v>27.6</v>
      </c>
      <c r="H120" s="14">
        <v>56</v>
      </c>
      <c r="I120" s="14">
        <v>29</v>
      </c>
      <c r="J120" s="14">
        <v>1490.4</v>
      </c>
      <c r="K120" s="14"/>
      <c r="L120" s="15">
        <f t="shared" si="29"/>
        <v>0.96296296296296291</v>
      </c>
      <c r="M120" s="14">
        <v>98.5</v>
      </c>
      <c r="N120" s="14">
        <f t="shared" si="30"/>
        <v>1490.4</v>
      </c>
      <c r="O120" s="14">
        <f t="shared" si="31"/>
        <v>5319</v>
      </c>
      <c r="P120" s="16">
        <f t="shared" si="32"/>
        <v>0.28020304568527921</v>
      </c>
      <c r="R120" t="s">
        <v>29</v>
      </c>
    </row>
    <row r="121" spans="1:18" x14ac:dyDescent="0.25">
      <c r="A121" s="428"/>
      <c r="B121" s="368">
        <v>2</v>
      </c>
      <c r="C121" s="44">
        <v>55</v>
      </c>
      <c r="D121" s="44">
        <v>53</v>
      </c>
      <c r="E121" s="44">
        <v>3066</v>
      </c>
      <c r="F121" s="44">
        <v>1597</v>
      </c>
      <c r="G121" s="44">
        <v>31.6</v>
      </c>
      <c r="H121" s="44">
        <v>55</v>
      </c>
      <c r="I121" s="44">
        <v>34</v>
      </c>
      <c r="J121" s="44">
        <v>1738</v>
      </c>
      <c r="K121" s="44"/>
      <c r="L121" s="45">
        <f t="shared" si="29"/>
        <v>0.96363636363636362</v>
      </c>
      <c r="M121" s="44">
        <v>98.5</v>
      </c>
      <c r="N121" s="44">
        <f t="shared" si="30"/>
        <v>1738</v>
      </c>
      <c r="O121" s="44">
        <f t="shared" si="31"/>
        <v>5417.5</v>
      </c>
      <c r="P121" s="46">
        <f t="shared" si="32"/>
        <v>0.32081218274111672</v>
      </c>
    </row>
    <row r="122" spans="1:18" x14ac:dyDescent="0.25">
      <c r="A122" s="428"/>
      <c r="B122" s="188">
        <v>3</v>
      </c>
      <c r="C122" s="14">
        <v>55</v>
      </c>
      <c r="D122" s="14">
        <v>51</v>
      </c>
      <c r="E122" s="14">
        <v>3338</v>
      </c>
      <c r="F122" s="14">
        <v>1631</v>
      </c>
      <c r="G122" s="14">
        <v>31.8</v>
      </c>
      <c r="H122" s="14">
        <v>60</v>
      </c>
      <c r="I122" s="14">
        <v>31</v>
      </c>
      <c r="J122" s="14">
        <v>1749</v>
      </c>
      <c r="K122" s="14"/>
      <c r="L122" s="15">
        <f t="shared" si="29"/>
        <v>0.92727272727272725</v>
      </c>
      <c r="M122" s="14">
        <v>98.5</v>
      </c>
      <c r="N122" s="14">
        <f t="shared" si="30"/>
        <v>1749</v>
      </c>
      <c r="O122" s="14">
        <f t="shared" si="31"/>
        <v>5417.5</v>
      </c>
      <c r="P122" s="16">
        <f t="shared" si="32"/>
        <v>0.32284263959390863</v>
      </c>
    </row>
    <row r="123" spans="1:18" x14ac:dyDescent="0.25">
      <c r="A123" s="428"/>
      <c r="B123" s="368">
        <v>4</v>
      </c>
      <c r="C123" s="44">
        <v>58</v>
      </c>
      <c r="D123" s="44">
        <v>52</v>
      </c>
      <c r="E123" s="44">
        <v>3070</v>
      </c>
      <c r="F123" s="44">
        <v>1589</v>
      </c>
      <c r="G123" s="44">
        <v>29.4</v>
      </c>
      <c r="H123" s="44">
        <v>52</v>
      </c>
      <c r="I123" s="44">
        <v>33</v>
      </c>
      <c r="J123" s="44">
        <v>1705.2</v>
      </c>
      <c r="K123" s="44"/>
      <c r="L123" s="45">
        <f t="shared" si="29"/>
        <v>0.89655172413793105</v>
      </c>
      <c r="M123" s="44">
        <v>98.5</v>
      </c>
      <c r="N123" s="44">
        <f t="shared" si="30"/>
        <v>1705.1999999999998</v>
      </c>
      <c r="O123" s="44">
        <f t="shared" si="31"/>
        <v>5713</v>
      </c>
      <c r="P123" s="46">
        <f t="shared" si="32"/>
        <v>0.29847715736040609</v>
      </c>
    </row>
    <row r="124" spans="1:18" x14ac:dyDescent="0.25">
      <c r="A124" s="428"/>
      <c r="B124" s="188">
        <v>5</v>
      </c>
      <c r="C124" s="14">
        <v>56</v>
      </c>
      <c r="D124" s="14">
        <v>56</v>
      </c>
      <c r="E124" s="14">
        <v>2725</v>
      </c>
      <c r="F124" s="14">
        <v>1515</v>
      </c>
      <c r="G124" s="14">
        <v>32.6</v>
      </c>
      <c r="H124" s="14">
        <v>48</v>
      </c>
      <c r="I124" s="14">
        <v>40</v>
      </c>
      <c r="J124" s="14">
        <v>1825.6</v>
      </c>
      <c r="K124" s="14"/>
      <c r="L124" s="15">
        <f t="shared" si="29"/>
        <v>1</v>
      </c>
      <c r="M124" s="14">
        <v>98.5</v>
      </c>
      <c r="N124" s="14">
        <f t="shared" si="30"/>
        <v>1825.6000000000001</v>
      </c>
      <c r="O124" s="14">
        <f t="shared" si="31"/>
        <v>5516</v>
      </c>
      <c r="P124" s="16">
        <f t="shared" si="32"/>
        <v>0.33096446700507615</v>
      </c>
    </row>
    <row r="125" spans="1:18" x14ac:dyDescent="0.25">
      <c r="A125" s="428"/>
      <c r="B125" s="368">
        <v>6</v>
      </c>
      <c r="C125" s="44">
        <v>58</v>
      </c>
      <c r="D125" s="44">
        <v>56</v>
      </c>
      <c r="E125" s="44">
        <v>2748</v>
      </c>
      <c r="F125" s="44">
        <v>1477</v>
      </c>
      <c r="G125" s="44">
        <v>33.700000000000003</v>
      </c>
      <c r="H125" s="44">
        <v>47</v>
      </c>
      <c r="I125" s="44">
        <v>43</v>
      </c>
      <c r="J125" s="44">
        <v>1954.6</v>
      </c>
      <c r="K125" s="44"/>
      <c r="L125" s="45">
        <f t="shared" si="29"/>
        <v>0.96551724137931039</v>
      </c>
      <c r="M125" s="44">
        <v>98.5</v>
      </c>
      <c r="N125" s="44">
        <f t="shared" si="30"/>
        <v>1954.6000000000001</v>
      </c>
      <c r="O125" s="44">
        <f t="shared" si="31"/>
        <v>5713</v>
      </c>
      <c r="P125" s="46">
        <f t="shared" si="32"/>
        <v>0.34213197969543152</v>
      </c>
    </row>
    <row r="126" spans="1:18" x14ac:dyDescent="0.25">
      <c r="A126" s="428"/>
      <c r="B126" s="188">
        <v>7</v>
      </c>
      <c r="C126" s="14">
        <v>58</v>
      </c>
      <c r="D126" s="14">
        <v>56</v>
      </c>
      <c r="E126" s="14">
        <v>2394</v>
      </c>
      <c r="F126" s="14">
        <v>1340</v>
      </c>
      <c r="G126" s="14">
        <v>28.4</v>
      </c>
      <c r="H126" s="14">
        <v>41</v>
      </c>
      <c r="I126" s="14">
        <v>41</v>
      </c>
      <c r="J126" s="14">
        <v>1647.2</v>
      </c>
      <c r="K126" s="14"/>
      <c r="L126" s="15">
        <f t="shared" si="29"/>
        <v>0.96551724137931039</v>
      </c>
      <c r="M126" s="14">
        <v>94</v>
      </c>
      <c r="N126" s="14">
        <f t="shared" si="30"/>
        <v>1647.1999999999998</v>
      </c>
      <c r="O126" s="14">
        <f t="shared" si="31"/>
        <v>5452</v>
      </c>
      <c r="P126" s="16">
        <f t="shared" si="32"/>
        <v>0.30212765957446808</v>
      </c>
    </row>
    <row r="127" spans="1:18" x14ac:dyDescent="0.25">
      <c r="A127" s="428"/>
      <c r="B127" s="368">
        <v>8</v>
      </c>
      <c r="C127" s="44">
        <v>58</v>
      </c>
      <c r="D127" s="44">
        <v>56</v>
      </c>
      <c r="E127" s="44">
        <v>2775</v>
      </c>
      <c r="F127" s="44">
        <v>1461</v>
      </c>
      <c r="G127" s="44">
        <v>32.1</v>
      </c>
      <c r="H127" s="44">
        <v>47</v>
      </c>
      <c r="I127" s="44">
        <v>40</v>
      </c>
      <c r="J127" s="44">
        <v>1861.8</v>
      </c>
      <c r="K127" s="44"/>
      <c r="L127" s="45">
        <f t="shared" si="29"/>
        <v>0.96551724137931039</v>
      </c>
      <c r="M127" s="44">
        <v>98.5</v>
      </c>
      <c r="N127" s="44">
        <f t="shared" si="30"/>
        <v>1861.8000000000002</v>
      </c>
      <c r="O127" s="44">
        <f t="shared" si="31"/>
        <v>5713</v>
      </c>
      <c r="P127" s="46">
        <f t="shared" si="32"/>
        <v>0.32588832487309649</v>
      </c>
    </row>
    <row r="128" spans="1:18" x14ac:dyDescent="0.25">
      <c r="A128" s="428"/>
      <c r="B128" s="188">
        <v>9</v>
      </c>
      <c r="C128" s="14">
        <v>58</v>
      </c>
      <c r="D128" s="14">
        <v>54</v>
      </c>
      <c r="E128" s="14">
        <v>1394</v>
      </c>
      <c r="F128" s="14">
        <v>851</v>
      </c>
      <c r="G128" s="14">
        <v>15.4</v>
      </c>
      <c r="H128" s="14">
        <v>24</v>
      </c>
      <c r="I128" s="14">
        <v>38</v>
      </c>
      <c r="J128" s="14">
        <v>893.2</v>
      </c>
      <c r="K128" s="14"/>
      <c r="L128" s="15">
        <f t="shared" si="29"/>
        <v>0.93103448275862066</v>
      </c>
      <c r="M128" s="14">
        <v>48.5</v>
      </c>
      <c r="N128" s="14">
        <f t="shared" si="30"/>
        <v>893.2</v>
      </c>
      <c r="O128" s="14">
        <f t="shared" si="31"/>
        <v>2813</v>
      </c>
      <c r="P128" s="16">
        <f t="shared" si="32"/>
        <v>0.31752577319587633</v>
      </c>
    </row>
    <row r="129" spans="1:16" x14ac:dyDescent="0.25">
      <c r="A129" s="428"/>
      <c r="B129" s="368">
        <v>10</v>
      </c>
      <c r="C129" s="44">
        <v>58</v>
      </c>
      <c r="D129" s="44">
        <v>56</v>
      </c>
      <c r="E129" s="44">
        <v>2928</v>
      </c>
      <c r="F129" s="44">
        <v>1494</v>
      </c>
      <c r="G129" s="44">
        <v>38.4</v>
      </c>
      <c r="H129" s="44">
        <v>50</v>
      </c>
      <c r="I129" s="44">
        <v>46</v>
      </c>
      <c r="J129" s="44">
        <v>2227.1999999999998</v>
      </c>
      <c r="K129" s="44"/>
      <c r="L129" s="45">
        <f t="shared" si="29"/>
        <v>0.96551724137931039</v>
      </c>
      <c r="M129" s="44">
        <v>98.5</v>
      </c>
      <c r="N129" s="44">
        <f t="shared" si="30"/>
        <v>2227.1999999999998</v>
      </c>
      <c r="O129" s="44">
        <f t="shared" si="31"/>
        <v>5713</v>
      </c>
      <c r="P129" s="46">
        <f t="shared" si="32"/>
        <v>0.3898477157360406</v>
      </c>
    </row>
    <row r="130" spans="1:16" x14ac:dyDescent="0.25">
      <c r="A130" s="428"/>
      <c r="B130" s="188" t="s">
        <v>27</v>
      </c>
      <c r="C130" s="14">
        <v>58</v>
      </c>
      <c r="D130" s="14">
        <v>55</v>
      </c>
      <c r="E130" s="14">
        <v>2219</v>
      </c>
      <c r="F130" s="14">
        <v>1203</v>
      </c>
      <c r="G130" s="14">
        <v>41</v>
      </c>
      <c r="H130" s="14">
        <v>38</v>
      </c>
      <c r="I130" s="14">
        <v>64</v>
      </c>
      <c r="J130" s="14">
        <v>2378</v>
      </c>
      <c r="K130" s="14"/>
      <c r="L130" s="15">
        <f t="shared" si="29"/>
        <v>0.94827586206896552</v>
      </c>
      <c r="M130" s="14">
        <v>121.5</v>
      </c>
      <c r="N130" s="14">
        <f t="shared" si="30"/>
        <v>2378</v>
      </c>
      <c r="O130" s="14">
        <f t="shared" si="31"/>
        <v>7047</v>
      </c>
      <c r="P130" s="16">
        <f t="shared" si="32"/>
        <v>0.33744855967078191</v>
      </c>
    </row>
    <row r="131" spans="1:16" x14ac:dyDescent="0.25">
      <c r="A131" s="423" t="s">
        <v>7583</v>
      </c>
      <c r="B131" s="424"/>
      <c r="C131" s="47">
        <f>AVERAGE(C120:C130)</f>
        <v>56.909090909090907</v>
      </c>
      <c r="D131" s="47">
        <f>AVERAGE(D120:D130)</f>
        <v>54.272727272727273</v>
      </c>
      <c r="E131" s="47">
        <f t="shared" ref="E131" si="57">SUM(E120:E130)</f>
        <v>29687</v>
      </c>
      <c r="F131" s="47">
        <f t="shared" ref="F131" si="58">SUM(F120:F130)</f>
        <v>15723</v>
      </c>
      <c r="G131" s="47">
        <f t="shared" ref="G131" si="59">SUM(G120:G130)</f>
        <v>341.99999999999994</v>
      </c>
      <c r="H131" s="47">
        <f t="shared" ref="H131" si="60">SUM(H120:H130)</f>
        <v>518</v>
      </c>
      <c r="I131" s="47">
        <f t="shared" ref="I131" si="61">SUM(I120:I130)</f>
        <v>439</v>
      </c>
      <c r="J131" s="47">
        <f t="shared" ref="J131" si="62">SUM(J120:J130)</f>
        <v>19470.2</v>
      </c>
      <c r="K131" s="47"/>
      <c r="L131" s="48">
        <f>(D131/C131)</f>
        <v>0.95367412140575081</v>
      </c>
      <c r="M131" s="47">
        <f>SUM(M120:M130)</f>
        <v>1052</v>
      </c>
      <c r="N131" s="47">
        <f>SUM(N120:N130)</f>
        <v>19470.2</v>
      </c>
      <c r="O131" s="49">
        <f>C131*M131</f>
        <v>59868.363636363632</v>
      </c>
      <c r="P131" s="50">
        <f>N131/O131</f>
        <v>0.32521683936879703</v>
      </c>
    </row>
    <row r="132" spans="1:16" x14ac:dyDescent="0.25">
      <c r="L132" s="4"/>
      <c r="P132" s="5"/>
    </row>
    <row r="133" spans="1:16" x14ac:dyDescent="0.25">
      <c r="L133" s="4"/>
      <c r="P133" s="5"/>
    </row>
    <row r="134" spans="1:16" x14ac:dyDescent="0.25">
      <c r="L134" s="4"/>
      <c r="P134" s="5"/>
    </row>
    <row r="135" spans="1:16" x14ac:dyDescent="0.25">
      <c r="L135" s="4"/>
      <c r="P135" s="5"/>
    </row>
    <row r="136" spans="1:16" x14ac:dyDescent="0.25">
      <c r="L136" s="4"/>
      <c r="P136" s="5"/>
    </row>
    <row r="137" spans="1:16" x14ac:dyDescent="0.25">
      <c r="L137" s="4"/>
      <c r="P137" s="5"/>
    </row>
    <row r="138" spans="1:16" x14ac:dyDescent="0.25">
      <c r="L138" s="4"/>
      <c r="P138" s="5"/>
    </row>
    <row r="139" spans="1:16" x14ac:dyDescent="0.25">
      <c r="L139" s="4"/>
      <c r="P139" s="5"/>
    </row>
    <row r="140" spans="1:16" x14ac:dyDescent="0.25">
      <c r="L140" s="4"/>
      <c r="P140" s="5"/>
    </row>
    <row r="141" spans="1:16" x14ac:dyDescent="0.25">
      <c r="L141" s="4"/>
      <c r="P141" s="5"/>
    </row>
    <row r="142" spans="1:16" x14ac:dyDescent="0.25">
      <c r="L142" s="4"/>
      <c r="P142" s="5"/>
    </row>
    <row r="143" spans="1:16" x14ac:dyDescent="0.25">
      <c r="L143" s="4"/>
      <c r="P143" s="5"/>
    </row>
  </sheetData>
  <sortState ref="B3:K133">
    <sortCondition ref="C3"/>
  </sortState>
  <mergeCells count="21">
    <mergeCell ref="A92:B92"/>
    <mergeCell ref="A105:B105"/>
    <mergeCell ref="A118:B118"/>
    <mergeCell ref="A131:B131"/>
    <mergeCell ref="A81:A91"/>
    <mergeCell ref="A94:A104"/>
    <mergeCell ref="A107:A117"/>
    <mergeCell ref="A120:A130"/>
    <mergeCell ref="S15:T15"/>
    <mergeCell ref="A79:B79"/>
    <mergeCell ref="A3:A13"/>
    <mergeCell ref="A16:A26"/>
    <mergeCell ref="A29:A39"/>
    <mergeCell ref="A42:A52"/>
    <mergeCell ref="A55:A65"/>
    <mergeCell ref="A68:A78"/>
    <mergeCell ref="A14:B14"/>
    <mergeCell ref="A27:B27"/>
    <mergeCell ref="A40:B40"/>
    <mergeCell ref="A53:B53"/>
    <mergeCell ref="A66:B6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6"/>
  <sheetViews>
    <sheetView topLeftCell="F1" zoomScale="115" zoomScaleNormal="115" workbookViewId="0">
      <selection activeCell="P1" sqref="N1:P1048576"/>
    </sheetView>
  </sheetViews>
  <sheetFormatPr defaultRowHeight="15" x14ac:dyDescent="0.25"/>
  <cols>
    <col min="1" max="1" width="10.85546875" customWidth="1"/>
    <col min="13" max="13" width="13.7109375" bestFit="1" customWidth="1"/>
    <col min="14" max="14" width="10.5703125" bestFit="1" customWidth="1"/>
    <col min="15" max="15" width="10" bestFit="1" customWidth="1"/>
    <col min="16" max="16" width="66.140625" customWidth="1"/>
  </cols>
  <sheetData>
    <row r="1" spans="1:19" ht="15.75" thickBot="1" x14ac:dyDescent="0.3">
      <c r="A1" s="11" t="s">
        <v>28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/>
      <c r="K1" s="220" t="s">
        <v>7581</v>
      </c>
      <c r="L1" s="10" t="s">
        <v>55</v>
      </c>
      <c r="M1" s="10" t="s">
        <v>7574</v>
      </c>
      <c r="N1" s="10" t="s">
        <v>7575</v>
      </c>
      <c r="O1" s="10" t="s">
        <v>7576</v>
      </c>
      <c r="P1" s="10" t="s">
        <v>7594</v>
      </c>
    </row>
    <row r="2" spans="1:19" x14ac:dyDescent="0.25">
      <c r="A2" s="201">
        <v>1</v>
      </c>
      <c r="B2" s="157">
        <f>Usage!C13</f>
        <v>380</v>
      </c>
      <c r="C2" s="158">
        <f>Usage!D13</f>
        <v>332</v>
      </c>
      <c r="D2" s="158">
        <f>Usage!E13</f>
        <v>12338</v>
      </c>
      <c r="E2" s="158">
        <f>Usage!F13</f>
        <v>6223</v>
      </c>
      <c r="F2" s="158">
        <f>Usage!G13</f>
        <v>183.29999999999998</v>
      </c>
      <c r="G2" s="158">
        <f>Usage!H13</f>
        <v>283</v>
      </c>
      <c r="H2" s="158">
        <f>Usage!I13</f>
        <v>422</v>
      </c>
      <c r="I2" s="205">
        <f>Usage!J13</f>
        <v>7556.4000000000005</v>
      </c>
      <c r="J2" s="210"/>
      <c r="K2" s="214">
        <f>Usage!L13</f>
        <v>0.87368421052631584</v>
      </c>
      <c r="L2" s="158">
        <f>Usage!M13</f>
        <v>1046.5</v>
      </c>
      <c r="M2" s="158">
        <f>Usage!N13</f>
        <v>69654</v>
      </c>
      <c r="N2" s="191">
        <f>Usage!O13</f>
        <v>397670</v>
      </c>
      <c r="O2" s="159">
        <f>Usage!P13</f>
        <v>0.17515527950310558</v>
      </c>
    </row>
    <row r="3" spans="1:19" x14ac:dyDescent="0.25">
      <c r="A3" s="202">
        <v>2</v>
      </c>
      <c r="B3" s="129">
        <f>Usage!C25</f>
        <v>382</v>
      </c>
      <c r="C3" s="14">
        <f>Usage!D25</f>
        <v>360</v>
      </c>
      <c r="D3" s="14">
        <f>Usage!E25</f>
        <v>13702</v>
      </c>
      <c r="E3" s="14">
        <f>Usage!F25</f>
        <v>6752</v>
      </c>
      <c r="F3" s="14">
        <f>Usage!G25</f>
        <v>244.20000000000002</v>
      </c>
      <c r="G3" s="14">
        <f>Usage!H25</f>
        <v>310</v>
      </c>
      <c r="H3" s="14">
        <f>Usage!I25</f>
        <v>513</v>
      </c>
      <c r="I3" s="206">
        <f>Usage!J25</f>
        <v>9622.9</v>
      </c>
      <c r="J3" s="211"/>
      <c r="K3" s="215">
        <f>Usage!L25</f>
        <v>0.94240837696335078</v>
      </c>
      <c r="L3" s="14">
        <f>Usage!M25</f>
        <v>1046.5</v>
      </c>
      <c r="M3" s="14">
        <f>Usage!N25</f>
        <v>93284.400000000009</v>
      </c>
      <c r="N3" s="189">
        <f>Usage!O25</f>
        <v>399763</v>
      </c>
      <c r="O3" s="130">
        <f>Usage!P25</f>
        <v>0.23334925943621598</v>
      </c>
    </row>
    <row r="4" spans="1:19" x14ac:dyDescent="0.25">
      <c r="A4" s="203">
        <v>3</v>
      </c>
      <c r="B4" s="160">
        <f>Usage!C37</f>
        <v>383</v>
      </c>
      <c r="C4" s="32">
        <f>Usage!D37</f>
        <v>362</v>
      </c>
      <c r="D4" s="32">
        <f>Usage!E37</f>
        <v>15083</v>
      </c>
      <c r="E4" s="32">
        <f>Usage!F37</f>
        <v>7314</v>
      </c>
      <c r="F4" s="32">
        <f>Usage!G37</f>
        <v>277.90000000000003</v>
      </c>
      <c r="G4" s="32">
        <f>Usage!H37</f>
        <v>342</v>
      </c>
      <c r="H4" s="32">
        <f>Usage!I37</f>
        <v>525</v>
      </c>
      <c r="I4" s="207">
        <f>Usage!J37</f>
        <v>11342.900000000001</v>
      </c>
      <c r="J4" s="212"/>
      <c r="K4" s="216">
        <f>Usage!L37</f>
        <v>0.94516971279373363</v>
      </c>
      <c r="L4" s="32">
        <f>Usage!M37</f>
        <v>1046.5</v>
      </c>
      <c r="M4" s="32">
        <f>Usage!N37</f>
        <v>106435.70000000001</v>
      </c>
      <c r="N4" s="187">
        <f>Usage!O37</f>
        <v>400809.5</v>
      </c>
      <c r="O4" s="161">
        <f>Usage!P37</f>
        <v>0.26555183946488298</v>
      </c>
    </row>
    <row r="5" spans="1:19" x14ac:dyDescent="0.25">
      <c r="A5" s="202">
        <v>4</v>
      </c>
      <c r="B5" s="129">
        <f>Usage!C49</f>
        <v>391</v>
      </c>
      <c r="C5" s="14">
        <f>Usage!D49</f>
        <v>364</v>
      </c>
      <c r="D5" s="14">
        <f>Usage!E49</f>
        <v>14550</v>
      </c>
      <c r="E5" s="14">
        <f>Usage!F49</f>
        <v>7201</v>
      </c>
      <c r="F5" s="14">
        <f>Usage!G49</f>
        <v>270.5</v>
      </c>
      <c r="G5" s="14">
        <f>Usage!H49</f>
        <v>328</v>
      </c>
      <c r="H5" s="14">
        <f>Usage!I49</f>
        <v>515</v>
      </c>
      <c r="I5" s="206">
        <f>Usage!J49</f>
        <v>11538.499999999998</v>
      </c>
      <c r="J5" s="211"/>
      <c r="K5" s="215">
        <f>Usage!L49</f>
        <v>0.93094629156010233</v>
      </c>
      <c r="L5" s="14">
        <f>Usage!M49</f>
        <v>1046.5</v>
      </c>
      <c r="M5" s="14">
        <f>Usage!N49</f>
        <v>105765.5</v>
      </c>
      <c r="N5" s="189">
        <f>Usage!O49</f>
        <v>409181.5</v>
      </c>
      <c r="O5" s="130">
        <f>Usage!P49</f>
        <v>0.25848064978499763</v>
      </c>
      <c r="P5" s="1" t="s">
        <v>7601</v>
      </c>
    </row>
    <row r="6" spans="1:19" x14ac:dyDescent="0.25">
      <c r="A6" s="203">
        <v>5</v>
      </c>
      <c r="B6" s="160">
        <f>Usage!C61</f>
        <v>388</v>
      </c>
      <c r="C6" s="32">
        <f>Usage!D61</f>
        <v>372</v>
      </c>
      <c r="D6" s="32">
        <f>Usage!E61</f>
        <v>13174</v>
      </c>
      <c r="E6" s="32">
        <f>Usage!F61</f>
        <v>6720</v>
      </c>
      <c r="F6" s="32">
        <f>Usage!G61</f>
        <v>272.89999999999998</v>
      </c>
      <c r="G6" s="32">
        <f>Usage!H61</f>
        <v>299</v>
      </c>
      <c r="H6" s="32">
        <f>Usage!I61</f>
        <v>580</v>
      </c>
      <c r="I6" s="207">
        <f>Usage!J61</f>
        <v>11042.300000000001</v>
      </c>
      <c r="J6" s="212"/>
      <c r="K6" s="216">
        <f>Usage!L61</f>
        <v>0.95876288659793818</v>
      </c>
      <c r="L6" s="32">
        <f>Usage!M61</f>
        <v>1046.5</v>
      </c>
      <c r="M6" s="32">
        <f>Usage!N61</f>
        <v>105885.2</v>
      </c>
      <c r="N6" s="187">
        <f>Usage!O61</f>
        <v>406042</v>
      </c>
      <c r="O6" s="161">
        <f>Usage!P61</f>
        <v>0.26077400860009553</v>
      </c>
    </row>
    <row r="7" spans="1:19" x14ac:dyDescent="0.25">
      <c r="A7" s="202">
        <v>6</v>
      </c>
      <c r="B7" s="129">
        <f>Usage!C73</f>
        <v>388</v>
      </c>
      <c r="C7" s="14">
        <f>Usage!D73</f>
        <v>376</v>
      </c>
      <c r="D7" s="14">
        <f>Usage!E73</f>
        <v>13384</v>
      </c>
      <c r="E7" s="14">
        <f>Usage!F73</f>
        <v>6726</v>
      </c>
      <c r="F7" s="14">
        <f>Usage!G73</f>
        <v>279.59999999999997</v>
      </c>
      <c r="G7" s="14">
        <f>Usage!H73</f>
        <v>302</v>
      </c>
      <c r="H7" s="14">
        <f>Usage!I73</f>
        <v>598</v>
      </c>
      <c r="I7" s="206">
        <f>Usage!J73</f>
        <v>11583.8</v>
      </c>
      <c r="J7" s="211"/>
      <c r="K7" s="215">
        <f>Usage!L73</f>
        <v>0.96907216494845361</v>
      </c>
      <c r="L7" s="14">
        <f>Usage!M73</f>
        <v>1046.5</v>
      </c>
      <c r="M7" s="14">
        <f>Usage!N73</f>
        <v>108484.79999999999</v>
      </c>
      <c r="N7" s="189">
        <f>Usage!O73</f>
        <v>406042</v>
      </c>
      <c r="O7" s="130">
        <f>Usage!P73</f>
        <v>0.26717630195891062</v>
      </c>
    </row>
    <row r="8" spans="1:19" x14ac:dyDescent="0.25">
      <c r="A8" s="203">
        <v>7</v>
      </c>
      <c r="B8" s="160">
        <f>Usage!C85</f>
        <v>383</v>
      </c>
      <c r="C8" s="32">
        <f>Usage!D85</f>
        <v>366</v>
      </c>
      <c r="D8" s="32">
        <f>Usage!E85</f>
        <v>11056</v>
      </c>
      <c r="E8" s="32">
        <f>Usage!F85</f>
        <v>5923</v>
      </c>
      <c r="F8" s="32">
        <f>Usage!G85</f>
        <v>244.00000000000003</v>
      </c>
      <c r="G8" s="32">
        <f>Usage!H85</f>
        <v>255</v>
      </c>
      <c r="H8" s="32">
        <f>Usage!I85</f>
        <v>599</v>
      </c>
      <c r="I8" s="207">
        <f>Usage!J85</f>
        <v>9887.2999999999993</v>
      </c>
      <c r="J8" s="212"/>
      <c r="K8" s="216">
        <f>Usage!L85</f>
        <v>0.95561357702349869</v>
      </c>
      <c r="L8" s="32">
        <f>Usage!M85</f>
        <v>991</v>
      </c>
      <c r="M8" s="32">
        <f>Usage!N85</f>
        <v>93452.000000000015</v>
      </c>
      <c r="N8" s="187">
        <f>Usage!O85</f>
        <v>379553</v>
      </c>
      <c r="O8" s="161">
        <f>Usage!P85</f>
        <v>0.24621594349142284</v>
      </c>
      <c r="P8" s="90" t="s">
        <v>7598</v>
      </c>
      <c r="Q8" s="89"/>
      <c r="R8" s="89"/>
      <c r="S8" s="89"/>
    </row>
    <row r="9" spans="1:19" x14ac:dyDescent="0.25">
      <c r="A9" s="202">
        <v>8</v>
      </c>
      <c r="B9" s="129">
        <f>Usage!C97</f>
        <v>388</v>
      </c>
      <c r="C9" s="14">
        <f>Usage!D97</f>
        <v>360</v>
      </c>
      <c r="D9" s="14">
        <f>Usage!E97</f>
        <v>12987</v>
      </c>
      <c r="E9" s="14">
        <f>Usage!F97</f>
        <v>6552</v>
      </c>
      <c r="F9" s="14">
        <f>Usage!G97</f>
        <v>275.7</v>
      </c>
      <c r="G9" s="14">
        <f>Usage!H97</f>
        <v>294</v>
      </c>
      <c r="H9" s="14">
        <f>Usage!I97</f>
        <v>592</v>
      </c>
      <c r="I9" s="206">
        <f>Usage!J97</f>
        <v>11435.599999999999</v>
      </c>
      <c r="J9" s="211"/>
      <c r="K9" s="215">
        <f>Usage!L97</f>
        <v>0.92783505154639179</v>
      </c>
      <c r="L9" s="14">
        <f>Usage!M97</f>
        <v>1046.5</v>
      </c>
      <c r="M9" s="14">
        <f>Usage!N97</f>
        <v>106971.59999999999</v>
      </c>
      <c r="N9" s="189">
        <f>Usage!O97</f>
        <v>406042</v>
      </c>
      <c r="O9" s="130">
        <f>Usage!P97</f>
        <v>0.2634495938843765</v>
      </c>
      <c r="P9" s="1" t="s">
        <v>7597</v>
      </c>
      <c r="Q9" s="89"/>
      <c r="R9" s="89"/>
      <c r="S9" s="89"/>
    </row>
    <row r="10" spans="1:19" x14ac:dyDescent="0.25">
      <c r="A10" s="203">
        <v>9</v>
      </c>
      <c r="B10" s="160">
        <f>Usage!C109</f>
        <v>373</v>
      </c>
      <c r="C10" s="32">
        <f>Usage!D109</f>
        <v>346</v>
      </c>
      <c r="D10" s="32">
        <f>Usage!E109</f>
        <v>6200</v>
      </c>
      <c r="E10" s="32">
        <f>Usage!F109</f>
        <v>3727</v>
      </c>
      <c r="F10" s="32">
        <f>Usage!G109</f>
        <v>149.20000000000002</v>
      </c>
      <c r="G10" s="32">
        <f>Usage!H109</f>
        <v>149</v>
      </c>
      <c r="H10" s="32">
        <f>Usage!I109</f>
        <v>647</v>
      </c>
      <c r="I10" s="207">
        <f>Usage!J109</f>
        <v>5581.4</v>
      </c>
      <c r="J10" s="212"/>
      <c r="K10" s="216">
        <f>Usage!L109</f>
        <v>0.92761394101876671</v>
      </c>
      <c r="L10" s="32">
        <f>Usage!M109</f>
        <v>568.5</v>
      </c>
      <c r="M10" s="32">
        <f>Usage!N109</f>
        <v>55651.600000000006</v>
      </c>
      <c r="N10" s="187">
        <f>Usage!O109</f>
        <v>212050.5</v>
      </c>
      <c r="O10" s="161">
        <f>Usage!P109</f>
        <v>0.26244503078276166</v>
      </c>
      <c r="P10" s="90" t="s">
        <v>7599</v>
      </c>
      <c r="Q10" s="89"/>
      <c r="R10" s="89"/>
      <c r="S10" s="89"/>
    </row>
    <row r="11" spans="1:19" x14ac:dyDescent="0.25">
      <c r="A11" s="202">
        <v>10</v>
      </c>
      <c r="B11" s="129">
        <f>Usage!C121</f>
        <v>374</v>
      </c>
      <c r="C11" s="14">
        <f>Usage!D121</f>
        <v>358</v>
      </c>
      <c r="D11" s="14">
        <f>Usage!E121</f>
        <v>14601</v>
      </c>
      <c r="E11" s="14">
        <f>Usage!F121</f>
        <v>6989</v>
      </c>
      <c r="F11" s="14">
        <f>Usage!G121</f>
        <v>352.90000000000003</v>
      </c>
      <c r="G11" s="14">
        <f>Usage!H121</f>
        <v>339</v>
      </c>
      <c r="H11" s="14">
        <f>Usage!I121</f>
        <v>653</v>
      </c>
      <c r="I11" s="206">
        <f>Usage!J121</f>
        <v>13998.9</v>
      </c>
      <c r="J11" s="211"/>
      <c r="K11" s="215">
        <f>Usage!L121</f>
        <v>0.95721925133689845</v>
      </c>
      <c r="L11" s="14">
        <f>Usage!M121</f>
        <v>1046.5</v>
      </c>
      <c r="M11" s="14">
        <f>Usage!N121</f>
        <v>131984.6</v>
      </c>
      <c r="N11" s="189">
        <f>Usage!O121</f>
        <v>391391</v>
      </c>
      <c r="O11" s="130">
        <f>Usage!P121</f>
        <v>0.33721930243669374</v>
      </c>
      <c r="P11" s="1"/>
      <c r="Q11" s="89"/>
      <c r="R11" s="89"/>
      <c r="S11" s="89"/>
    </row>
    <row r="12" spans="1:19" ht="15.75" thickBot="1" x14ac:dyDescent="0.3">
      <c r="A12" s="204" t="s">
        <v>7578</v>
      </c>
      <c r="B12" s="208">
        <f>Usage!C133</f>
        <v>376</v>
      </c>
      <c r="C12" s="195">
        <f>Usage!D133</f>
        <v>356</v>
      </c>
      <c r="D12" s="195">
        <f>Usage!E133</f>
        <v>10618</v>
      </c>
      <c r="E12" s="195">
        <f>Usage!F133</f>
        <v>5190</v>
      </c>
      <c r="F12" s="195">
        <f>Usage!G133</f>
        <v>331.40000000000003</v>
      </c>
      <c r="G12" s="195">
        <f>Usage!H133</f>
        <v>249</v>
      </c>
      <c r="H12" s="195">
        <f>Usage!I133</f>
        <v>841</v>
      </c>
      <c r="I12" s="209">
        <f>Usage!J133</f>
        <v>13544.7</v>
      </c>
      <c r="J12" s="213"/>
      <c r="K12" s="217">
        <f>Usage!L133</f>
        <v>0.94680851063829785</v>
      </c>
      <c r="L12" s="195">
        <f>Usage!M133</f>
        <v>1191.5</v>
      </c>
      <c r="M12" s="195">
        <f>Usage!N133</f>
        <v>124606.40000000001</v>
      </c>
      <c r="N12" s="199">
        <f>Usage!O133</f>
        <v>448004</v>
      </c>
      <c r="O12" s="163">
        <f>Usage!P133</f>
        <v>0.27813680234997906</v>
      </c>
      <c r="P12" s="90" t="s">
        <v>7600</v>
      </c>
      <c r="Q12" s="89"/>
      <c r="R12" s="89"/>
      <c r="S12" s="89"/>
    </row>
    <row r="13" spans="1:19" ht="15.75" thickBot="1" x14ac:dyDescent="0.3">
      <c r="A13" s="185" t="s">
        <v>7582</v>
      </c>
      <c r="B13" s="196">
        <f>AVERAGE(B2:B12)</f>
        <v>382.36363636363637</v>
      </c>
      <c r="C13" s="197">
        <f>AVERAGE(C2:C12)</f>
        <v>359.27272727272725</v>
      </c>
      <c r="D13" s="197">
        <f t="shared" ref="D13:I13" si="0">SUM(D2:D12)</f>
        <v>137693</v>
      </c>
      <c r="E13" s="197">
        <f t="shared" si="0"/>
        <v>69317</v>
      </c>
      <c r="F13" s="197">
        <f t="shared" si="0"/>
        <v>2881.6</v>
      </c>
      <c r="G13" s="197">
        <f t="shared" si="0"/>
        <v>3150</v>
      </c>
      <c r="H13" s="197">
        <f t="shared" si="0"/>
        <v>6485</v>
      </c>
      <c r="I13" s="198">
        <f t="shared" si="0"/>
        <v>117134.7</v>
      </c>
      <c r="J13" s="218"/>
      <c r="K13" s="219">
        <f>(C13/B13)</f>
        <v>0.93961008083689956</v>
      </c>
      <c r="L13" s="196">
        <f>SUM(L2:L12)</f>
        <v>11123</v>
      </c>
      <c r="M13" s="197">
        <f>SUM(M2:M12)</f>
        <v>1102175.8</v>
      </c>
      <c r="N13" s="200">
        <f>B13*L13</f>
        <v>4253030.7272727275</v>
      </c>
      <c r="O13" s="88">
        <f>M13/N13</f>
        <v>0.25915067881646237</v>
      </c>
    </row>
    <row r="14" spans="1:19" ht="15.75" thickBot="1" x14ac:dyDescent="0.3">
      <c r="B14" s="393" t="s">
        <v>7604</v>
      </c>
      <c r="C14" s="394"/>
      <c r="D14" s="394"/>
      <c r="E14" s="394"/>
      <c r="F14" s="394"/>
      <c r="G14" s="394"/>
      <c r="H14" s="394"/>
      <c r="I14" s="395"/>
      <c r="J14" s="391"/>
      <c r="K14" s="392"/>
      <c r="L14" s="392"/>
      <c r="M14" s="392"/>
      <c r="N14" s="392"/>
      <c r="O14" s="392"/>
      <c r="P14" s="96"/>
    </row>
    <row r="15" spans="1:19" x14ac:dyDescent="0.25">
      <c r="P15" s="96"/>
    </row>
    <row r="17" spans="1:16" x14ac:dyDescent="0.25">
      <c r="P17" s="5"/>
    </row>
    <row r="19" spans="1:16" x14ac:dyDescent="0.25">
      <c r="A19" s="87"/>
      <c r="B19" s="87"/>
    </row>
    <row r="26" spans="1:16" x14ac:dyDescent="0.25">
      <c r="K26" s="221"/>
    </row>
  </sheetData>
  <mergeCells count="1">
    <mergeCell ref="B14:I14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1"/>
  <sheetViews>
    <sheetView zoomScale="115" zoomScaleNormal="115" workbookViewId="0">
      <selection activeCell="A17" sqref="A17"/>
    </sheetView>
  </sheetViews>
  <sheetFormatPr defaultRowHeight="15" x14ac:dyDescent="0.25"/>
  <cols>
    <col min="1" max="1" width="13.42578125" customWidth="1"/>
    <col min="2" max="2" width="10.5703125" bestFit="1" customWidth="1"/>
    <col min="15" max="15" width="17.42578125" customWidth="1"/>
    <col min="16" max="16" width="63.42578125" customWidth="1"/>
  </cols>
  <sheetData>
    <row r="1" spans="1:16" ht="15.75" thickBot="1" x14ac:dyDescent="0.3"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/>
      <c r="K1" s="5" t="s">
        <v>7581</v>
      </c>
      <c r="L1" s="10" t="s">
        <v>55</v>
      </c>
      <c r="M1" s="10" t="s">
        <v>7574</v>
      </c>
      <c r="N1" s="10" t="s">
        <v>7575</v>
      </c>
      <c r="O1" s="10" t="s">
        <v>7576</v>
      </c>
      <c r="P1" s="10" t="s">
        <v>7594</v>
      </c>
    </row>
    <row r="2" spans="1:16" ht="15" customHeight="1" x14ac:dyDescent="0.25">
      <c r="A2" s="369" t="str">
        <f>'Weekly by lab'!A3</f>
        <v>BLB</v>
      </c>
      <c r="B2" s="373">
        <f>'Weekly by lab'!C14</f>
        <v>67.272727272727266</v>
      </c>
      <c r="C2" s="93">
        <f>'Weekly by lab'!D14</f>
        <v>54.545454545454547</v>
      </c>
      <c r="D2" s="93">
        <f>'Weekly by lab'!E14</f>
        <v>13632</v>
      </c>
      <c r="E2" s="93">
        <f>'Weekly by lab'!F14</f>
        <v>6358</v>
      </c>
      <c r="F2" s="93">
        <f>'Weekly by lab'!G14</f>
        <v>226.8</v>
      </c>
      <c r="G2" s="93">
        <f>'Weekly by lab'!H14</f>
        <v>197</v>
      </c>
      <c r="H2" s="93">
        <f>'Weekly by lab'!I14</f>
        <v>757</v>
      </c>
      <c r="I2" s="93">
        <f>'Weekly by lab'!J14</f>
        <v>15269.199999999999</v>
      </c>
      <c r="J2" s="384"/>
      <c r="K2" s="94">
        <f>'Weekly by lab'!L14</f>
        <v>0.81081081081081086</v>
      </c>
      <c r="L2" s="93">
        <f>'Weekly by lab'!M14</f>
        <v>984</v>
      </c>
      <c r="M2" s="93">
        <f>'Weekly by lab'!N14</f>
        <v>15269.199999999999</v>
      </c>
      <c r="N2" s="93">
        <f>'Weekly by lab'!O14</f>
        <v>66196.363636363632</v>
      </c>
      <c r="O2" s="374">
        <f>'Weekly by lab'!P14</f>
        <v>0.23066523840914085</v>
      </c>
      <c r="P2" s="7"/>
    </row>
    <row r="3" spans="1:16" x14ac:dyDescent="0.25">
      <c r="A3" s="370" t="str">
        <f>'Weekly by lab'!A16</f>
        <v>BLB mac</v>
      </c>
      <c r="B3" s="375">
        <f>'Weekly by lab'!C27</f>
        <v>5</v>
      </c>
      <c r="C3" s="376">
        <f>'Weekly by lab'!D27</f>
        <v>4.7272727272727275</v>
      </c>
      <c r="D3" s="376">
        <f>'Weekly by lab'!E27</f>
        <v>765</v>
      </c>
      <c r="E3" s="376">
        <f>'Weekly by lab'!F27</f>
        <v>417</v>
      </c>
      <c r="F3" s="376">
        <f>'Weekly by lab'!G27</f>
        <v>218.20000000000002</v>
      </c>
      <c r="G3" s="376">
        <f>'Weekly by lab'!H27</f>
        <v>149</v>
      </c>
      <c r="H3" s="376">
        <f>'Weekly by lab'!I27</f>
        <v>957</v>
      </c>
      <c r="I3" s="376">
        <f>'Weekly by lab'!J27</f>
        <v>1091</v>
      </c>
      <c r="J3" s="385"/>
      <c r="K3" s="377">
        <f>'Weekly by lab'!L27</f>
        <v>0.94545454545454555</v>
      </c>
      <c r="L3" s="376">
        <f>'Weekly by lab'!M27</f>
        <v>984</v>
      </c>
      <c r="M3" s="376">
        <f>'Weekly by lab'!N27</f>
        <v>1091</v>
      </c>
      <c r="N3" s="376">
        <f>'Weekly by lab'!O27</f>
        <v>4920</v>
      </c>
      <c r="O3" s="378">
        <f>'Weekly by lab'!P27</f>
        <v>0.22174796747967479</v>
      </c>
      <c r="P3" s="389"/>
    </row>
    <row r="4" spans="1:16" x14ac:dyDescent="0.25">
      <c r="A4" s="371" t="str">
        <f>'Weekly by lab'!A29</f>
        <v>BLB GL</v>
      </c>
      <c r="B4" s="379">
        <f>'Weekly by lab'!C40</f>
        <v>4</v>
      </c>
      <c r="C4" s="96">
        <f>'Weekly by lab'!D40</f>
        <v>4</v>
      </c>
      <c r="D4" s="96">
        <f>'Weekly by lab'!E40</f>
        <v>1204</v>
      </c>
      <c r="E4" s="96">
        <f>'Weekly by lab'!F40</f>
        <v>666</v>
      </c>
      <c r="F4" s="96">
        <f>'Weekly by lab'!G40</f>
        <v>212.29999999999998</v>
      </c>
      <c r="G4" s="96">
        <f>'Weekly by lab'!H40</f>
        <v>297</v>
      </c>
      <c r="H4" s="96">
        <f>'Weekly by lab'!I40</f>
        <v>474</v>
      </c>
      <c r="I4" s="96">
        <f>'Weekly by lab'!J40</f>
        <v>849.19999999999993</v>
      </c>
      <c r="J4" s="386"/>
      <c r="K4" s="97">
        <f>'Weekly by lab'!L40</f>
        <v>1</v>
      </c>
      <c r="L4" s="96">
        <f>'Weekly by lab'!M40</f>
        <v>984</v>
      </c>
      <c r="M4" s="96">
        <f>'Weekly by lab'!N40</f>
        <v>849.19999999999993</v>
      </c>
      <c r="N4" s="96">
        <f>'Weekly by lab'!O40</f>
        <v>3936</v>
      </c>
      <c r="O4" s="184">
        <f>'Weekly by lab'!P40</f>
        <v>0.21575203252032518</v>
      </c>
      <c r="P4" s="9" t="s">
        <v>7596</v>
      </c>
    </row>
    <row r="5" spans="1:16" x14ac:dyDescent="0.25">
      <c r="A5" s="370" t="str">
        <f>'Weekly by lab'!A42</f>
        <v>G1SW</v>
      </c>
      <c r="B5" s="375">
        <f>'Weekly by lab'!C53</f>
        <v>24.727272727272727</v>
      </c>
      <c r="C5" s="376">
        <f>'Weekly by lab'!D53</f>
        <v>24.454545454545453</v>
      </c>
      <c r="D5" s="376">
        <f>'Weekly by lab'!E53</f>
        <v>8396</v>
      </c>
      <c r="E5" s="376">
        <f>'Weekly by lab'!F53</f>
        <v>4434</v>
      </c>
      <c r="F5" s="376">
        <f>'Weekly by lab'!G53</f>
        <v>332.5</v>
      </c>
      <c r="G5" s="376">
        <f>'Weekly by lab'!H53</f>
        <v>333</v>
      </c>
      <c r="H5" s="376">
        <f>'Weekly by lab'!I53</f>
        <v>659</v>
      </c>
      <c r="I5" s="376">
        <f>'Weekly by lab'!J53</f>
        <v>8237.7000000000007</v>
      </c>
      <c r="J5" s="385"/>
      <c r="K5" s="377">
        <f>'Weekly by lab'!L53</f>
        <v>0.98897058823529405</v>
      </c>
      <c r="L5" s="376">
        <f>'Weekly by lab'!M53</f>
        <v>1051.5</v>
      </c>
      <c r="M5" s="376">
        <f>'Weekly by lab'!N53</f>
        <v>8237.7000000000007</v>
      </c>
      <c r="N5" s="376">
        <f>'Weekly by lab'!O53</f>
        <v>26000.727272727272</v>
      </c>
      <c r="O5" s="378">
        <f>'Weekly by lab'!P53</f>
        <v>0.3168257531257867</v>
      </c>
      <c r="P5" s="389"/>
    </row>
    <row r="6" spans="1:16" x14ac:dyDescent="0.25">
      <c r="A6" s="371" t="str">
        <f>'Weekly by lab'!A55</f>
        <v>G1T</v>
      </c>
      <c r="B6" s="379">
        <f>'Weekly by lab'!C66</f>
        <v>55.909090909090907</v>
      </c>
      <c r="C6" s="96">
        <f>'Weekly by lab'!D66</f>
        <v>53.81818181818182</v>
      </c>
      <c r="D6" s="96">
        <f>'Weekly by lab'!E66</f>
        <v>17588</v>
      </c>
      <c r="E6" s="96">
        <f>'Weekly by lab'!F66</f>
        <v>8815</v>
      </c>
      <c r="F6" s="96">
        <f>'Weekly by lab'!G66</f>
        <v>255.1</v>
      </c>
      <c r="G6" s="96">
        <f>'Weekly by lab'!H66</f>
        <v>308</v>
      </c>
      <c r="H6" s="96">
        <f>'Weekly by lab'!I66</f>
        <v>546</v>
      </c>
      <c r="I6" s="96">
        <f>'Weekly by lab'!J66</f>
        <v>14221.599999999999</v>
      </c>
      <c r="J6" s="386"/>
      <c r="K6" s="97">
        <f>'Weekly by lab'!L66</f>
        <v>0.9626016260162602</v>
      </c>
      <c r="L6" s="96">
        <f>'Weekly by lab'!M66</f>
        <v>1051.5</v>
      </c>
      <c r="M6" s="96">
        <f>'Weekly by lab'!N66</f>
        <v>14221.599999999999</v>
      </c>
      <c r="N6" s="96">
        <f>'Weekly by lab'!O66</f>
        <v>58788.409090909088</v>
      </c>
      <c r="O6" s="184">
        <f>'Weekly by lab'!P66</f>
        <v>0.2419116322404308</v>
      </c>
      <c r="P6" s="9"/>
    </row>
    <row r="7" spans="1:16" x14ac:dyDescent="0.25">
      <c r="A7" s="370" t="str">
        <f>'Weekly by lab'!A68</f>
        <v>G1W</v>
      </c>
      <c r="B7" s="375">
        <f>'Weekly by lab'!C79</f>
        <v>51.81818181818182</v>
      </c>
      <c r="C7" s="376">
        <f>'Weekly by lab'!D79</f>
        <v>49.454545454545453</v>
      </c>
      <c r="D7" s="376">
        <f>'Weekly by lab'!E79</f>
        <v>16595</v>
      </c>
      <c r="E7" s="376">
        <f>'Weekly by lab'!F79</f>
        <v>8305</v>
      </c>
      <c r="F7" s="376">
        <f>'Weekly by lab'!G79</f>
        <v>262.39999999999998</v>
      </c>
      <c r="G7" s="376">
        <f>'Weekly by lab'!H79</f>
        <v>316</v>
      </c>
      <c r="H7" s="376">
        <f>'Weekly by lab'!I79</f>
        <v>552</v>
      </c>
      <c r="I7" s="376">
        <f>'Weekly by lab'!J79</f>
        <v>13643.399999999998</v>
      </c>
      <c r="J7" s="385"/>
      <c r="K7" s="377">
        <f>'Weekly by lab'!L79</f>
        <v>0.95438596491228067</v>
      </c>
      <c r="L7" s="376">
        <f>'Weekly by lab'!M79</f>
        <v>1051.5</v>
      </c>
      <c r="M7" s="376">
        <f>'Weekly by lab'!N79</f>
        <v>13643.399999999998</v>
      </c>
      <c r="N7" s="376">
        <f>'Weekly by lab'!O79</f>
        <v>54486.818181818184</v>
      </c>
      <c r="O7" s="378">
        <f>'Weekly by lab'!P79</f>
        <v>0.25039817804139447</v>
      </c>
      <c r="P7" s="389"/>
    </row>
    <row r="8" spans="1:16" x14ac:dyDescent="0.25">
      <c r="A8" s="371" t="str">
        <f>'Weekly by lab'!A81</f>
        <v>G1W mac</v>
      </c>
      <c r="B8" s="379">
        <f>'Weekly by lab'!C92</f>
        <v>17.727272727272727</v>
      </c>
      <c r="C8" s="96">
        <f>'Weekly by lab'!D92</f>
        <v>17.454545454545453</v>
      </c>
      <c r="D8" s="96">
        <f>'Weekly by lab'!E92</f>
        <v>5146</v>
      </c>
      <c r="E8" s="96">
        <f>'Weekly by lab'!F92</f>
        <v>3126</v>
      </c>
      <c r="F8" s="96">
        <f>'Weekly by lab'!G92</f>
        <v>270.2</v>
      </c>
      <c r="G8" s="96">
        <f>'Weekly by lab'!H92</f>
        <v>284</v>
      </c>
      <c r="H8" s="96">
        <f>'Weekly by lab'!I92</f>
        <v>632</v>
      </c>
      <c r="I8" s="96">
        <f>'Weekly by lab'!J92</f>
        <v>4792</v>
      </c>
      <c r="J8" s="386"/>
      <c r="K8" s="97">
        <f>'Weekly by lab'!L92</f>
        <v>0.98461538461538456</v>
      </c>
      <c r="L8" s="96">
        <f>'Weekly by lab'!M92</f>
        <v>1051.5</v>
      </c>
      <c r="M8" s="96">
        <f>'Weekly by lab'!N92</f>
        <v>4792</v>
      </c>
      <c r="N8" s="96">
        <f>'Weekly by lab'!O92</f>
        <v>18640.227272727272</v>
      </c>
      <c r="O8" s="184">
        <f>'Weekly by lab'!P92</f>
        <v>0.25707841057341774</v>
      </c>
      <c r="P8" s="9"/>
    </row>
    <row r="9" spans="1:16" x14ac:dyDescent="0.25">
      <c r="A9" s="370" t="str">
        <f>'Weekly by lab'!A94</f>
        <v>G 2095</v>
      </c>
      <c r="B9" s="375">
        <f>'Weekly by lab'!C105</f>
        <v>18</v>
      </c>
      <c r="C9" s="376">
        <f>'Weekly by lab'!D105</f>
        <v>17.90909090909091</v>
      </c>
      <c r="D9" s="376">
        <f>'Weekly by lab'!E105</f>
        <v>4828</v>
      </c>
      <c r="E9" s="376">
        <f>'Weekly by lab'!F105</f>
        <v>2453</v>
      </c>
      <c r="F9" s="376">
        <f>'Weekly by lab'!G105</f>
        <v>351.9</v>
      </c>
      <c r="G9" s="376">
        <f>'Weekly by lab'!H105</f>
        <v>262</v>
      </c>
      <c r="H9" s="376">
        <f>'Weekly by lab'!I105</f>
        <v>909</v>
      </c>
      <c r="I9" s="376">
        <f>'Weekly by lab'!J105</f>
        <v>6334.1999999999989</v>
      </c>
      <c r="J9" s="385"/>
      <c r="K9" s="377">
        <f>'Weekly by lab'!L105</f>
        <v>0.99494949494949503</v>
      </c>
      <c r="L9" s="376">
        <f>'Weekly by lab'!M105</f>
        <v>1455.5</v>
      </c>
      <c r="M9" s="376">
        <f>'Weekly by lab'!N105</f>
        <v>6334.1999999999989</v>
      </c>
      <c r="N9" s="376">
        <f>'Weekly by lab'!O105</f>
        <v>26199</v>
      </c>
      <c r="O9" s="378">
        <f>'Weekly by lab'!P105</f>
        <v>0.24177258673995186</v>
      </c>
      <c r="P9" s="390" t="s">
        <v>7606</v>
      </c>
    </row>
    <row r="10" spans="1:16" x14ac:dyDescent="0.25">
      <c r="A10" s="371" t="str">
        <f>'Weekly by lab'!A107</f>
        <v>G2E</v>
      </c>
      <c r="B10" s="379">
        <f>'Weekly by lab'!C118</f>
        <v>81</v>
      </c>
      <c r="C10" s="96">
        <f>'Weekly by lab'!D118</f>
        <v>78.63636363636364</v>
      </c>
      <c r="D10" s="96">
        <f>'Weekly by lab'!E118</f>
        <v>39852</v>
      </c>
      <c r="E10" s="96">
        <f>'Weekly by lab'!F118</f>
        <v>19020</v>
      </c>
      <c r="F10" s="96">
        <f>'Weekly by lab'!G118</f>
        <v>410.2</v>
      </c>
      <c r="G10" s="96">
        <f>'Weekly by lab'!H118</f>
        <v>486</v>
      </c>
      <c r="H10" s="96">
        <f>'Weekly by lab'!I118</f>
        <v>560</v>
      </c>
      <c r="I10" s="96">
        <f>'Weekly by lab'!J118</f>
        <v>33226.199999999997</v>
      </c>
      <c r="J10" s="386"/>
      <c r="K10" s="97">
        <f>'Weekly by lab'!L118</f>
        <v>0.97081930415263751</v>
      </c>
      <c r="L10" s="96">
        <f>'Weekly by lab'!M118</f>
        <v>1455.5</v>
      </c>
      <c r="M10" s="96">
        <f>'Weekly by lab'!N118</f>
        <v>33226.199999999997</v>
      </c>
      <c r="N10" s="96">
        <f>'Weekly by lab'!O118</f>
        <v>117895.5</v>
      </c>
      <c r="O10" s="184">
        <f>'Weekly by lab'!P118</f>
        <v>0.28182755066987286</v>
      </c>
      <c r="P10" s="9" t="s">
        <v>7595</v>
      </c>
    </row>
    <row r="11" spans="1:16" ht="15.75" thickBot="1" x14ac:dyDescent="0.3">
      <c r="A11" s="372" t="str">
        <f>'Weekly by lab'!A120</f>
        <v>G2W</v>
      </c>
      <c r="B11" s="380">
        <f>'Weekly by lab'!C131</f>
        <v>56.909090909090907</v>
      </c>
      <c r="C11" s="381">
        <f>'Weekly by lab'!D131</f>
        <v>54.272727272727273</v>
      </c>
      <c r="D11" s="381">
        <f>'Weekly by lab'!E131</f>
        <v>29687</v>
      </c>
      <c r="E11" s="381">
        <f>'Weekly by lab'!F131</f>
        <v>15723</v>
      </c>
      <c r="F11" s="381">
        <f>'Weekly by lab'!G131</f>
        <v>341.99999999999994</v>
      </c>
      <c r="G11" s="381">
        <f>'Weekly by lab'!H131</f>
        <v>518</v>
      </c>
      <c r="H11" s="381">
        <f>'Weekly by lab'!I131</f>
        <v>439</v>
      </c>
      <c r="I11" s="381">
        <f>'Weekly by lab'!J131</f>
        <v>19470.2</v>
      </c>
      <c r="J11" s="387"/>
      <c r="K11" s="382">
        <f>'Weekly by lab'!L131</f>
        <v>0.95367412140575081</v>
      </c>
      <c r="L11" s="381">
        <f>'Weekly by lab'!M131</f>
        <v>1052</v>
      </c>
      <c r="M11" s="381">
        <f>'Weekly by lab'!N131</f>
        <v>19470.2</v>
      </c>
      <c r="N11" s="381">
        <f>'Weekly by lab'!O131</f>
        <v>59868.363636363632</v>
      </c>
      <c r="O11" s="383">
        <f>'Weekly by lab'!P131</f>
        <v>0.32521683936879703</v>
      </c>
      <c r="P11" s="388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44"/>
  <sheetViews>
    <sheetView zoomScale="70" zoomScaleNormal="70" workbookViewId="0">
      <selection activeCell="A13" sqref="A13"/>
    </sheetView>
  </sheetViews>
  <sheetFormatPr defaultRowHeight="15" x14ac:dyDescent="0.25"/>
  <cols>
    <col min="1" max="13" width="13.28515625" customWidth="1"/>
  </cols>
  <sheetData>
    <row r="1" spans="1:13" s="1" customFormat="1" x14ac:dyDescent="0.25">
      <c r="A1" s="1" t="s">
        <v>7561</v>
      </c>
      <c r="B1" s="1" t="s">
        <v>7562</v>
      </c>
      <c r="C1" s="1" t="s">
        <v>7563</v>
      </c>
      <c r="D1" s="1" t="s">
        <v>7564</v>
      </c>
      <c r="E1" s="1" t="s">
        <v>7573</v>
      </c>
      <c r="F1" s="1" t="s">
        <v>7565</v>
      </c>
      <c r="G1" s="1" t="s">
        <v>7566</v>
      </c>
      <c r="H1" s="1" t="s">
        <v>7567</v>
      </c>
      <c r="I1" s="1" t="s">
        <v>7568</v>
      </c>
      <c r="J1" s="1" t="s">
        <v>7569</v>
      </c>
      <c r="K1" s="1" t="s">
        <v>7570</v>
      </c>
      <c r="L1" s="1" t="s">
        <v>7571</v>
      </c>
      <c r="M1" s="1" t="s">
        <v>7572</v>
      </c>
    </row>
    <row r="3" spans="1:13" x14ac:dyDescent="0.25">
      <c r="A3" t="s">
        <v>306</v>
      </c>
      <c r="B3" t="s">
        <v>306</v>
      </c>
      <c r="C3" t="s">
        <v>306</v>
      </c>
      <c r="D3" t="s">
        <v>306</v>
      </c>
      <c r="E3" t="s">
        <v>306</v>
      </c>
      <c r="F3" t="s">
        <v>306</v>
      </c>
      <c r="G3" t="s">
        <v>306</v>
      </c>
      <c r="H3" t="s">
        <v>306</v>
      </c>
      <c r="I3" t="s">
        <v>306</v>
      </c>
      <c r="J3" t="s">
        <v>306</v>
      </c>
      <c r="K3" t="s">
        <v>306</v>
      </c>
      <c r="L3" t="s">
        <v>306</v>
      </c>
      <c r="M3" t="s">
        <v>306</v>
      </c>
    </row>
    <row r="4" spans="1:13" x14ac:dyDescent="0.25">
      <c r="A4" t="s">
        <v>307</v>
      </c>
      <c r="B4" t="s">
        <v>307</v>
      </c>
      <c r="C4" t="s">
        <v>307</v>
      </c>
      <c r="D4" t="s">
        <v>307</v>
      </c>
      <c r="E4" t="s">
        <v>307</v>
      </c>
      <c r="F4" t="s">
        <v>307</v>
      </c>
      <c r="G4" t="s">
        <v>307</v>
      </c>
      <c r="H4" t="s">
        <v>307</v>
      </c>
      <c r="I4" t="s">
        <v>307</v>
      </c>
      <c r="J4" t="s">
        <v>307</v>
      </c>
      <c r="K4" t="s">
        <v>307</v>
      </c>
      <c r="L4" t="s">
        <v>307</v>
      </c>
      <c r="M4" t="s">
        <v>307</v>
      </c>
    </row>
    <row r="5" spans="1:13" x14ac:dyDescent="0.25">
      <c r="A5" t="s">
        <v>73</v>
      </c>
      <c r="B5" t="s">
        <v>73</v>
      </c>
      <c r="C5" t="s">
        <v>73</v>
      </c>
      <c r="D5" t="s">
        <v>73</v>
      </c>
      <c r="E5" t="s">
        <v>73</v>
      </c>
      <c r="F5" t="s">
        <v>73</v>
      </c>
      <c r="G5" t="s">
        <v>73</v>
      </c>
      <c r="H5" t="s">
        <v>73</v>
      </c>
      <c r="I5" t="s">
        <v>73</v>
      </c>
      <c r="J5" t="s">
        <v>73</v>
      </c>
      <c r="K5" t="s">
        <v>73</v>
      </c>
      <c r="L5" t="s">
        <v>73</v>
      </c>
      <c r="M5" t="s">
        <v>73</v>
      </c>
    </row>
    <row r="6" spans="1:13" x14ac:dyDescent="0.25">
      <c r="A6" t="s">
        <v>885</v>
      </c>
      <c r="B6" t="s">
        <v>308</v>
      </c>
      <c r="C6" t="s">
        <v>1403</v>
      </c>
      <c r="D6" t="s">
        <v>1718</v>
      </c>
      <c r="E6" t="s">
        <v>1804</v>
      </c>
      <c r="F6" t="s">
        <v>2491</v>
      </c>
      <c r="G6" t="s">
        <v>3141</v>
      </c>
      <c r="H6" t="s">
        <v>3808</v>
      </c>
      <c r="I6" t="s">
        <v>4409</v>
      </c>
      <c r="J6" t="s">
        <v>5049</v>
      </c>
      <c r="K6" t="s">
        <v>5697</v>
      </c>
      <c r="L6" t="s">
        <v>6341</v>
      </c>
      <c r="M6" t="s">
        <v>6987</v>
      </c>
    </row>
    <row r="7" spans="1:13" x14ac:dyDescent="0.25">
      <c r="A7" t="s">
        <v>886</v>
      </c>
      <c r="B7" t="s">
        <v>309</v>
      </c>
      <c r="C7" t="s">
        <v>1404</v>
      </c>
      <c r="D7" t="s">
        <v>1719</v>
      </c>
      <c r="E7" t="s">
        <v>1805</v>
      </c>
      <c r="F7" t="s">
        <v>2492</v>
      </c>
      <c r="G7" t="s">
        <v>3142</v>
      </c>
      <c r="H7" t="s">
        <v>3809</v>
      </c>
      <c r="I7" t="s">
        <v>4410</v>
      </c>
      <c r="J7" t="s">
        <v>5050</v>
      </c>
      <c r="K7" t="s">
        <v>5698</v>
      </c>
      <c r="L7" t="s">
        <v>6342</v>
      </c>
      <c r="M7" t="s">
        <v>6988</v>
      </c>
    </row>
    <row r="8" spans="1:13" x14ac:dyDescent="0.25">
      <c r="A8" t="s">
        <v>887</v>
      </c>
      <c r="B8" t="s">
        <v>310</v>
      </c>
      <c r="C8" t="s">
        <v>1405</v>
      </c>
      <c r="D8" t="s">
        <v>1720</v>
      </c>
      <c r="E8" t="s">
        <v>1806</v>
      </c>
      <c r="F8" t="s">
        <v>2493</v>
      </c>
      <c r="G8" t="s">
        <v>3143</v>
      </c>
      <c r="H8" t="s">
        <v>3810</v>
      </c>
      <c r="I8" t="s">
        <v>4411</v>
      </c>
      <c r="J8" t="s">
        <v>5051</v>
      </c>
      <c r="K8" t="s">
        <v>5699</v>
      </c>
      <c r="L8" t="s">
        <v>6343</v>
      </c>
      <c r="M8" t="s">
        <v>6989</v>
      </c>
    </row>
    <row r="11" spans="1:13" x14ac:dyDescent="0.25">
      <c r="A11" t="s">
        <v>888</v>
      </c>
      <c r="B11" t="s">
        <v>311</v>
      </c>
      <c r="C11" t="s">
        <v>1406</v>
      </c>
      <c r="E11" t="s">
        <v>1807</v>
      </c>
      <c r="F11" t="s">
        <v>2494</v>
      </c>
      <c r="G11" t="s">
        <v>3144</v>
      </c>
      <c r="H11" t="s">
        <v>3811</v>
      </c>
      <c r="I11" t="s">
        <v>4412</v>
      </c>
      <c r="J11" t="s">
        <v>5052</v>
      </c>
      <c r="K11" t="s">
        <v>5700</v>
      </c>
      <c r="L11" t="s">
        <v>6344</v>
      </c>
      <c r="M11" t="s">
        <v>6990</v>
      </c>
    </row>
    <row r="12" spans="1:13" x14ac:dyDescent="0.25">
      <c r="A12" t="s">
        <v>889</v>
      </c>
      <c r="B12" t="s">
        <v>312</v>
      </c>
      <c r="C12" t="s">
        <v>1407</v>
      </c>
      <c r="D12" t="s">
        <v>1721</v>
      </c>
      <c r="E12" t="s">
        <v>1808</v>
      </c>
      <c r="F12" t="s">
        <v>2495</v>
      </c>
      <c r="G12" t="s">
        <v>3145</v>
      </c>
      <c r="H12" t="s">
        <v>3812</v>
      </c>
      <c r="I12" t="s">
        <v>4413</v>
      </c>
      <c r="J12" t="s">
        <v>5053</v>
      </c>
      <c r="K12" t="s">
        <v>5701</v>
      </c>
      <c r="L12" t="s">
        <v>6345</v>
      </c>
      <c r="M12" t="s">
        <v>6991</v>
      </c>
    </row>
    <row r="13" spans="1:13" x14ac:dyDescent="0.25">
      <c r="A13" t="s">
        <v>890</v>
      </c>
      <c r="B13" t="s">
        <v>313</v>
      </c>
      <c r="C13" t="s">
        <v>1408</v>
      </c>
      <c r="E13" t="s">
        <v>1809</v>
      </c>
      <c r="F13" t="s">
        <v>2496</v>
      </c>
      <c r="G13" t="s">
        <v>3146</v>
      </c>
      <c r="H13" t="s">
        <v>3813</v>
      </c>
      <c r="I13" t="s">
        <v>4414</v>
      </c>
      <c r="J13" t="s">
        <v>5054</v>
      </c>
      <c r="K13" t="s">
        <v>5702</v>
      </c>
      <c r="L13" t="s">
        <v>6346</v>
      </c>
      <c r="M13" t="s">
        <v>6992</v>
      </c>
    </row>
    <row r="14" spans="1:13" x14ac:dyDescent="0.25">
      <c r="A14" t="s">
        <v>891</v>
      </c>
      <c r="B14" t="s">
        <v>314</v>
      </c>
      <c r="C14" t="s">
        <v>1409</v>
      </c>
      <c r="E14" t="s">
        <v>1810</v>
      </c>
      <c r="F14" t="s">
        <v>2497</v>
      </c>
      <c r="G14" t="s">
        <v>3147</v>
      </c>
      <c r="H14" t="s">
        <v>3814</v>
      </c>
      <c r="I14" t="s">
        <v>4415</v>
      </c>
      <c r="J14" t="s">
        <v>5055</v>
      </c>
      <c r="K14" t="s">
        <v>5703</v>
      </c>
      <c r="L14" t="s">
        <v>6347</v>
      </c>
      <c r="M14" t="s">
        <v>6993</v>
      </c>
    </row>
    <row r="15" spans="1:13" x14ac:dyDescent="0.25">
      <c r="A15" t="s">
        <v>892</v>
      </c>
      <c r="B15" t="s">
        <v>315</v>
      </c>
      <c r="C15" t="s">
        <v>1410</v>
      </c>
      <c r="E15" t="s">
        <v>1811</v>
      </c>
      <c r="F15" t="s">
        <v>2498</v>
      </c>
      <c r="G15" t="s">
        <v>3148</v>
      </c>
      <c r="H15" t="s">
        <v>3815</v>
      </c>
      <c r="I15" t="s">
        <v>4416</v>
      </c>
      <c r="J15" t="s">
        <v>5056</v>
      </c>
      <c r="K15" t="s">
        <v>5704</v>
      </c>
      <c r="L15" t="s">
        <v>6348</v>
      </c>
      <c r="M15" t="s">
        <v>6994</v>
      </c>
    </row>
    <row r="16" spans="1:13" x14ac:dyDescent="0.25">
      <c r="A16" t="s">
        <v>893</v>
      </c>
      <c r="B16" t="s">
        <v>316</v>
      </c>
      <c r="C16" t="s">
        <v>1411</v>
      </c>
      <c r="E16" t="s">
        <v>1812</v>
      </c>
      <c r="F16" t="s">
        <v>2499</v>
      </c>
      <c r="G16" t="s">
        <v>3149</v>
      </c>
      <c r="H16" t="s">
        <v>3816</v>
      </c>
      <c r="I16" t="s">
        <v>4417</v>
      </c>
      <c r="J16" t="s">
        <v>5057</v>
      </c>
      <c r="K16" t="s">
        <v>5705</v>
      </c>
      <c r="L16" t="s">
        <v>6349</v>
      </c>
      <c r="M16" t="s">
        <v>6995</v>
      </c>
    </row>
    <row r="17" spans="1:13" x14ac:dyDescent="0.25">
      <c r="A17" t="s">
        <v>894</v>
      </c>
      <c r="B17" t="s">
        <v>317</v>
      </c>
      <c r="C17" t="s">
        <v>1412</v>
      </c>
      <c r="E17" t="s">
        <v>1813</v>
      </c>
      <c r="F17" t="s">
        <v>2500</v>
      </c>
      <c r="G17" t="s">
        <v>3150</v>
      </c>
      <c r="H17" t="s">
        <v>3817</v>
      </c>
      <c r="I17" t="s">
        <v>4418</v>
      </c>
      <c r="J17" t="s">
        <v>5058</v>
      </c>
      <c r="K17" t="s">
        <v>5706</v>
      </c>
      <c r="L17" t="s">
        <v>6350</v>
      </c>
      <c r="M17" t="s">
        <v>6996</v>
      </c>
    </row>
    <row r="18" spans="1:13" x14ac:dyDescent="0.25">
      <c r="A18" t="s">
        <v>895</v>
      </c>
      <c r="B18" t="s">
        <v>318</v>
      </c>
      <c r="C18" t="s">
        <v>1413</v>
      </c>
      <c r="E18" t="s">
        <v>1814</v>
      </c>
      <c r="F18" t="s">
        <v>2501</v>
      </c>
      <c r="G18" t="s">
        <v>3151</v>
      </c>
      <c r="H18" t="s">
        <v>3818</v>
      </c>
      <c r="I18" t="s">
        <v>4419</v>
      </c>
      <c r="J18" t="s">
        <v>5059</v>
      </c>
      <c r="K18" t="s">
        <v>5707</v>
      </c>
      <c r="L18" t="s">
        <v>6351</v>
      </c>
      <c r="M18" t="s">
        <v>6997</v>
      </c>
    </row>
    <row r="19" spans="1:13" x14ac:dyDescent="0.25">
      <c r="A19" t="s">
        <v>74</v>
      </c>
      <c r="C19" t="s">
        <v>74</v>
      </c>
      <c r="D19" t="s">
        <v>74</v>
      </c>
      <c r="E19" t="s">
        <v>74</v>
      </c>
      <c r="F19" t="s">
        <v>74</v>
      </c>
      <c r="G19" t="s">
        <v>74</v>
      </c>
      <c r="H19" t="s">
        <v>74</v>
      </c>
      <c r="I19" t="s">
        <v>74</v>
      </c>
      <c r="J19" t="s">
        <v>74</v>
      </c>
      <c r="K19" t="s">
        <v>74</v>
      </c>
      <c r="L19" t="s">
        <v>74</v>
      </c>
      <c r="M19" t="s">
        <v>74</v>
      </c>
    </row>
    <row r="20" spans="1:13" x14ac:dyDescent="0.25">
      <c r="A20" t="s">
        <v>75</v>
      </c>
      <c r="C20" t="s">
        <v>75</v>
      </c>
      <c r="D20">
        <v>10</v>
      </c>
      <c r="E20" t="s">
        <v>75</v>
      </c>
      <c r="F20" t="s">
        <v>75</v>
      </c>
      <c r="G20" t="s">
        <v>75</v>
      </c>
      <c r="H20" t="s">
        <v>75</v>
      </c>
      <c r="I20" t="s">
        <v>75</v>
      </c>
      <c r="J20" t="s">
        <v>75</v>
      </c>
      <c r="K20" t="s">
        <v>75</v>
      </c>
      <c r="L20" t="s">
        <v>75</v>
      </c>
      <c r="M20" t="s">
        <v>75</v>
      </c>
    </row>
    <row r="21" spans="1:13" x14ac:dyDescent="0.25">
      <c r="A21" t="s">
        <v>74</v>
      </c>
      <c r="C21" t="s">
        <v>74</v>
      </c>
      <c r="D21">
        <v>9</v>
      </c>
      <c r="E21" t="s">
        <v>74</v>
      </c>
      <c r="F21" t="s">
        <v>74</v>
      </c>
      <c r="G21" t="s">
        <v>74</v>
      </c>
      <c r="H21" t="s">
        <v>74</v>
      </c>
      <c r="I21" t="s">
        <v>74</v>
      </c>
      <c r="J21" t="s">
        <v>74</v>
      </c>
      <c r="K21" t="s">
        <v>74</v>
      </c>
      <c r="L21" t="s">
        <v>74</v>
      </c>
      <c r="M21" t="s">
        <v>74</v>
      </c>
    </row>
    <row r="22" spans="1:13" x14ac:dyDescent="0.25">
      <c r="A22" t="s">
        <v>76</v>
      </c>
      <c r="B22" t="s">
        <v>76</v>
      </c>
      <c r="C22" t="s">
        <v>76</v>
      </c>
      <c r="D22" t="s">
        <v>76</v>
      </c>
      <c r="E22" t="s">
        <v>76</v>
      </c>
      <c r="F22" t="s">
        <v>76</v>
      </c>
      <c r="G22" t="s">
        <v>76</v>
      </c>
      <c r="H22" t="s">
        <v>76</v>
      </c>
      <c r="I22" t="s">
        <v>76</v>
      </c>
      <c r="J22" t="s">
        <v>76</v>
      </c>
      <c r="K22" t="s">
        <v>76</v>
      </c>
      <c r="L22" t="s">
        <v>76</v>
      </c>
      <c r="M22" t="s">
        <v>76</v>
      </c>
    </row>
    <row r="23" spans="1:13" x14ac:dyDescent="0.25">
      <c r="A23" t="s">
        <v>117</v>
      </c>
      <c r="B23" t="s">
        <v>117</v>
      </c>
      <c r="C23" t="s">
        <v>117</v>
      </c>
      <c r="D23" t="s">
        <v>117</v>
      </c>
      <c r="E23" t="s">
        <v>117</v>
      </c>
      <c r="F23" t="s">
        <v>117</v>
      </c>
      <c r="G23" t="s">
        <v>117</v>
      </c>
      <c r="H23" t="s">
        <v>117</v>
      </c>
      <c r="I23" t="s">
        <v>117</v>
      </c>
      <c r="J23" t="s">
        <v>117</v>
      </c>
      <c r="K23" t="s">
        <v>117</v>
      </c>
      <c r="L23" t="s">
        <v>117</v>
      </c>
      <c r="M23" t="s">
        <v>117</v>
      </c>
    </row>
    <row r="24" spans="1:13" x14ac:dyDescent="0.25">
      <c r="A24" t="s">
        <v>118</v>
      </c>
      <c r="B24" t="s">
        <v>319</v>
      </c>
      <c r="C24" t="s">
        <v>1414</v>
      </c>
      <c r="D24" t="s">
        <v>1722</v>
      </c>
      <c r="E24" t="s">
        <v>1815</v>
      </c>
      <c r="F24" t="s">
        <v>2502</v>
      </c>
      <c r="G24" t="s">
        <v>3152</v>
      </c>
      <c r="H24" t="s">
        <v>3819</v>
      </c>
      <c r="I24" t="s">
        <v>4420</v>
      </c>
      <c r="J24" t="s">
        <v>5060</v>
      </c>
      <c r="K24" t="s">
        <v>5708</v>
      </c>
      <c r="L24" t="s">
        <v>6352</v>
      </c>
      <c r="M24" t="s">
        <v>6998</v>
      </c>
    </row>
    <row r="25" spans="1:13" x14ac:dyDescent="0.25">
      <c r="A25" t="s">
        <v>119</v>
      </c>
      <c r="B25" t="s">
        <v>320</v>
      </c>
      <c r="C25" t="s">
        <v>1415</v>
      </c>
      <c r="D25" t="s">
        <v>1723</v>
      </c>
      <c r="E25" t="s">
        <v>1816</v>
      </c>
      <c r="F25" t="s">
        <v>2503</v>
      </c>
      <c r="G25" t="s">
        <v>3153</v>
      </c>
      <c r="H25" t="s">
        <v>3820</v>
      </c>
      <c r="I25" t="s">
        <v>4421</v>
      </c>
      <c r="J25" t="s">
        <v>5061</v>
      </c>
      <c r="K25" t="s">
        <v>5709</v>
      </c>
      <c r="L25" t="s">
        <v>6353</v>
      </c>
      <c r="M25" t="s">
        <v>6999</v>
      </c>
    </row>
    <row r="26" spans="1:13" x14ac:dyDescent="0.25">
      <c r="A26" t="s">
        <v>896</v>
      </c>
      <c r="B26" t="s">
        <v>321</v>
      </c>
      <c r="C26" t="s">
        <v>1416</v>
      </c>
      <c r="D26" t="s">
        <v>1724</v>
      </c>
      <c r="E26" t="s">
        <v>1817</v>
      </c>
      <c r="F26" t="s">
        <v>2504</v>
      </c>
      <c r="G26" t="s">
        <v>3154</v>
      </c>
      <c r="H26" t="s">
        <v>3821</v>
      </c>
      <c r="I26" t="s">
        <v>4422</v>
      </c>
      <c r="J26" t="s">
        <v>5062</v>
      </c>
      <c r="K26" t="s">
        <v>5710</v>
      </c>
      <c r="L26" t="s">
        <v>6354</v>
      </c>
      <c r="M26" t="s">
        <v>7000</v>
      </c>
    </row>
    <row r="28" spans="1:13" x14ac:dyDescent="0.25">
      <c r="A28" t="s">
        <v>57</v>
      </c>
      <c r="B28" t="s">
        <v>57</v>
      </c>
      <c r="C28" t="s">
        <v>57</v>
      </c>
      <c r="D28" t="s">
        <v>57</v>
      </c>
      <c r="E28" t="s">
        <v>57</v>
      </c>
      <c r="F28" t="s">
        <v>57</v>
      </c>
      <c r="G28" t="s">
        <v>57</v>
      </c>
      <c r="H28" t="s">
        <v>57</v>
      </c>
      <c r="I28" t="s">
        <v>57</v>
      </c>
      <c r="J28" t="s">
        <v>57</v>
      </c>
      <c r="K28" t="s">
        <v>57</v>
      </c>
      <c r="L28" t="s">
        <v>57</v>
      </c>
      <c r="M28" t="s">
        <v>57</v>
      </c>
    </row>
    <row r="29" spans="1:13" x14ac:dyDescent="0.25">
      <c r="A29">
        <v>75</v>
      </c>
      <c r="B29">
        <v>50</v>
      </c>
      <c r="D29">
        <v>10</v>
      </c>
      <c r="E29">
        <v>80</v>
      </c>
      <c r="F29">
        <v>70</v>
      </c>
      <c r="G29">
        <v>65</v>
      </c>
      <c r="H29">
        <v>50</v>
      </c>
      <c r="I29">
        <v>90</v>
      </c>
      <c r="J29">
        <v>90</v>
      </c>
      <c r="K29">
        <v>90</v>
      </c>
      <c r="L29">
        <v>85</v>
      </c>
      <c r="M29">
        <v>85</v>
      </c>
    </row>
    <row r="30" spans="1:13" x14ac:dyDescent="0.25">
      <c r="A30" t="s">
        <v>897</v>
      </c>
      <c r="B30">
        <v>45</v>
      </c>
      <c r="D30">
        <v>9</v>
      </c>
      <c r="E30" t="s">
        <v>1818</v>
      </c>
      <c r="F30" t="s">
        <v>2505</v>
      </c>
      <c r="G30" t="s">
        <v>3155</v>
      </c>
      <c r="H30">
        <v>45</v>
      </c>
      <c r="I30" t="s">
        <v>4423</v>
      </c>
      <c r="J30" t="s">
        <v>5063</v>
      </c>
      <c r="K30" t="s">
        <v>5063</v>
      </c>
      <c r="L30" t="s">
        <v>2127</v>
      </c>
      <c r="M30" t="s">
        <v>7001</v>
      </c>
    </row>
    <row r="31" spans="1:13" x14ac:dyDescent="0.25">
      <c r="A31" t="s">
        <v>898</v>
      </c>
      <c r="B31" t="s">
        <v>322</v>
      </c>
      <c r="D31">
        <v>8</v>
      </c>
      <c r="E31" t="s">
        <v>1819</v>
      </c>
      <c r="F31" t="s">
        <v>2506</v>
      </c>
      <c r="G31" t="s">
        <v>3156</v>
      </c>
      <c r="H31" t="s">
        <v>3822</v>
      </c>
      <c r="I31" t="s">
        <v>4424</v>
      </c>
      <c r="J31" t="s">
        <v>4424</v>
      </c>
      <c r="K31" t="s">
        <v>5711</v>
      </c>
      <c r="L31" t="s">
        <v>1818</v>
      </c>
      <c r="M31" t="s">
        <v>7002</v>
      </c>
    </row>
    <row r="32" spans="1:13" x14ac:dyDescent="0.25">
      <c r="A32" t="s">
        <v>899</v>
      </c>
      <c r="B32" t="s">
        <v>323</v>
      </c>
      <c r="C32" t="s">
        <v>1418</v>
      </c>
      <c r="D32">
        <v>7</v>
      </c>
      <c r="E32" t="s">
        <v>1820</v>
      </c>
      <c r="F32" t="s">
        <v>2507</v>
      </c>
      <c r="G32" t="s">
        <v>3157</v>
      </c>
      <c r="H32" t="s">
        <v>3823</v>
      </c>
      <c r="I32" t="s">
        <v>4425</v>
      </c>
      <c r="J32" t="s">
        <v>5064</v>
      </c>
      <c r="K32" t="s">
        <v>5712</v>
      </c>
      <c r="L32" t="s">
        <v>1819</v>
      </c>
      <c r="M32" t="s">
        <v>4426</v>
      </c>
    </row>
    <row r="33" spans="1:13" x14ac:dyDescent="0.25">
      <c r="A33" t="s">
        <v>900</v>
      </c>
      <c r="B33" t="s">
        <v>324</v>
      </c>
      <c r="C33" t="s">
        <v>1419</v>
      </c>
      <c r="D33" t="s">
        <v>1725</v>
      </c>
      <c r="E33" t="s">
        <v>1821</v>
      </c>
      <c r="F33" t="s">
        <v>2508</v>
      </c>
      <c r="G33" t="s">
        <v>3158</v>
      </c>
      <c r="H33" t="s">
        <v>3824</v>
      </c>
      <c r="I33" t="s">
        <v>4426</v>
      </c>
      <c r="J33" t="s">
        <v>1819</v>
      </c>
      <c r="K33" t="s">
        <v>5713</v>
      </c>
      <c r="L33" t="s">
        <v>1820</v>
      </c>
      <c r="M33" t="s">
        <v>7003</v>
      </c>
    </row>
    <row r="34" spans="1:13" x14ac:dyDescent="0.25">
      <c r="A34" t="s">
        <v>901</v>
      </c>
      <c r="B34" t="s">
        <v>325</v>
      </c>
      <c r="C34" t="s">
        <v>1420</v>
      </c>
      <c r="D34" t="s">
        <v>1726</v>
      </c>
      <c r="E34" t="s">
        <v>1822</v>
      </c>
      <c r="F34" t="s">
        <v>2509</v>
      </c>
      <c r="G34" t="s">
        <v>3159</v>
      </c>
      <c r="H34" t="s">
        <v>3825</v>
      </c>
      <c r="I34" t="s">
        <v>4427</v>
      </c>
      <c r="J34" t="s">
        <v>1820</v>
      </c>
      <c r="K34" t="s">
        <v>5714</v>
      </c>
      <c r="L34" t="s">
        <v>6355</v>
      </c>
      <c r="M34" t="s">
        <v>7004</v>
      </c>
    </row>
    <row r="35" spans="1:13" x14ac:dyDescent="0.25">
      <c r="A35" t="s">
        <v>902</v>
      </c>
      <c r="B35" t="s">
        <v>326</v>
      </c>
      <c r="C35" t="s">
        <v>1421</v>
      </c>
      <c r="D35" t="s">
        <v>1727</v>
      </c>
      <c r="E35" t="s">
        <v>1823</v>
      </c>
      <c r="F35" t="s">
        <v>2510</v>
      </c>
      <c r="G35" t="s">
        <v>3160</v>
      </c>
      <c r="H35" t="s">
        <v>3826</v>
      </c>
      <c r="I35" t="s">
        <v>4428</v>
      </c>
      <c r="J35" t="s">
        <v>5065</v>
      </c>
      <c r="K35" t="s">
        <v>5715</v>
      </c>
      <c r="L35" t="s">
        <v>6356</v>
      </c>
      <c r="M35" t="s">
        <v>7005</v>
      </c>
    </row>
    <row r="36" spans="1:13" x14ac:dyDescent="0.25">
      <c r="A36" t="s">
        <v>903</v>
      </c>
      <c r="B36" t="s">
        <v>327</v>
      </c>
      <c r="C36" t="s">
        <v>1422</v>
      </c>
      <c r="D36" t="s">
        <v>1728</v>
      </c>
      <c r="E36" t="s">
        <v>1824</v>
      </c>
      <c r="F36" t="s">
        <v>2511</v>
      </c>
      <c r="G36" t="s">
        <v>3161</v>
      </c>
      <c r="H36" t="s">
        <v>3827</v>
      </c>
      <c r="I36" t="s">
        <v>4429</v>
      </c>
      <c r="J36" t="s">
        <v>5066</v>
      </c>
      <c r="K36" t="s">
        <v>5716</v>
      </c>
      <c r="L36" t="s">
        <v>6357</v>
      </c>
      <c r="M36" t="s">
        <v>7006</v>
      </c>
    </row>
    <row r="37" spans="1:13" x14ac:dyDescent="0.25">
      <c r="A37" t="s">
        <v>904</v>
      </c>
      <c r="B37" t="s">
        <v>328</v>
      </c>
      <c r="C37" t="s">
        <v>1423</v>
      </c>
      <c r="D37" t="s">
        <v>1729</v>
      </c>
      <c r="E37" t="s">
        <v>1825</v>
      </c>
      <c r="F37" t="s">
        <v>2512</v>
      </c>
      <c r="G37" t="s">
        <v>3162</v>
      </c>
      <c r="H37" t="s">
        <v>3828</v>
      </c>
      <c r="I37" t="s">
        <v>4430</v>
      </c>
      <c r="J37" t="s">
        <v>5067</v>
      </c>
      <c r="K37" t="s">
        <v>5717</v>
      </c>
      <c r="L37" t="s">
        <v>6358</v>
      </c>
      <c r="M37" t="s">
        <v>7007</v>
      </c>
    </row>
    <row r="38" spans="1:13" x14ac:dyDescent="0.25">
      <c r="A38" t="s">
        <v>905</v>
      </c>
      <c r="B38" t="s">
        <v>329</v>
      </c>
      <c r="C38" t="s">
        <v>1424</v>
      </c>
      <c r="D38" t="s">
        <v>1730</v>
      </c>
      <c r="E38" t="s">
        <v>1826</v>
      </c>
      <c r="F38" t="s">
        <v>2513</v>
      </c>
      <c r="G38" s="3" t="s">
        <v>3163</v>
      </c>
      <c r="H38" t="s">
        <v>3829</v>
      </c>
      <c r="I38" t="s">
        <v>4431</v>
      </c>
      <c r="J38" t="s">
        <v>5068</v>
      </c>
      <c r="K38" t="s">
        <v>5718</v>
      </c>
      <c r="L38" t="s">
        <v>6359</v>
      </c>
      <c r="M38" t="s">
        <v>7008</v>
      </c>
    </row>
    <row r="39" spans="1:13" x14ac:dyDescent="0.25">
      <c r="A39" t="s">
        <v>906</v>
      </c>
      <c r="B39" t="s">
        <v>58</v>
      </c>
      <c r="C39" t="s">
        <v>58</v>
      </c>
      <c r="D39" t="s">
        <v>58</v>
      </c>
      <c r="E39" t="s">
        <v>1827</v>
      </c>
      <c r="F39" t="s">
        <v>2514</v>
      </c>
      <c r="G39" t="s">
        <v>3164</v>
      </c>
      <c r="H39" t="s">
        <v>58</v>
      </c>
      <c r="I39" t="s">
        <v>4432</v>
      </c>
      <c r="J39" t="s">
        <v>5069</v>
      </c>
      <c r="K39" t="s">
        <v>5719</v>
      </c>
      <c r="L39" t="s">
        <v>6360</v>
      </c>
      <c r="M39" t="s">
        <v>7009</v>
      </c>
    </row>
    <row r="40" spans="1:13" x14ac:dyDescent="0.25">
      <c r="A40" t="s">
        <v>907</v>
      </c>
      <c r="B40" t="s">
        <v>330</v>
      </c>
      <c r="C40" t="s">
        <v>330</v>
      </c>
      <c r="D40" t="s">
        <v>330</v>
      </c>
      <c r="E40" t="s">
        <v>1828</v>
      </c>
      <c r="F40" t="s">
        <v>2515</v>
      </c>
      <c r="G40" t="s">
        <v>3165</v>
      </c>
      <c r="H40" t="s">
        <v>330</v>
      </c>
      <c r="I40" t="s">
        <v>4433</v>
      </c>
      <c r="J40" t="s">
        <v>5070</v>
      </c>
      <c r="K40" t="s">
        <v>5720</v>
      </c>
      <c r="L40" t="s">
        <v>6361</v>
      </c>
      <c r="M40" t="s">
        <v>7010</v>
      </c>
    </row>
    <row r="41" spans="1:13" x14ac:dyDescent="0.25">
      <c r="A41" t="s">
        <v>908</v>
      </c>
      <c r="B41" t="s">
        <v>331</v>
      </c>
      <c r="C41" t="s">
        <v>1425</v>
      </c>
      <c r="D41" t="s">
        <v>1731</v>
      </c>
      <c r="E41" t="s">
        <v>1829</v>
      </c>
      <c r="F41" t="s">
        <v>2516</v>
      </c>
      <c r="G41" t="s">
        <v>3166</v>
      </c>
      <c r="H41" t="s">
        <v>3830</v>
      </c>
      <c r="I41" t="s">
        <v>4434</v>
      </c>
      <c r="J41" t="s">
        <v>5071</v>
      </c>
      <c r="K41" t="s">
        <v>5721</v>
      </c>
      <c r="L41" t="s">
        <v>6362</v>
      </c>
      <c r="M41" t="s">
        <v>7011</v>
      </c>
    </row>
    <row r="42" spans="1:13" x14ac:dyDescent="0.25">
      <c r="A42" t="s">
        <v>909</v>
      </c>
      <c r="E42" t="s">
        <v>1830</v>
      </c>
      <c r="F42" t="s">
        <v>2517</v>
      </c>
      <c r="G42" t="s">
        <v>58</v>
      </c>
      <c r="I42" t="s">
        <v>4435</v>
      </c>
      <c r="J42" t="s">
        <v>5072</v>
      </c>
      <c r="K42" t="s">
        <v>5722</v>
      </c>
      <c r="L42" t="s">
        <v>6363</v>
      </c>
      <c r="M42" t="s">
        <v>7012</v>
      </c>
    </row>
    <row r="43" spans="1:13" x14ac:dyDescent="0.25">
      <c r="A43" t="s">
        <v>910</v>
      </c>
      <c r="B43" t="s">
        <v>76</v>
      </c>
      <c r="C43" t="s">
        <v>76</v>
      </c>
      <c r="D43" t="s">
        <v>76</v>
      </c>
      <c r="E43" t="s">
        <v>1831</v>
      </c>
      <c r="F43" t="s">
        <v>58</v>
      </c>
      <c r="G43" t="s">
        <v>72</v>
      </c>
      <c r="H43" t="s">
        <v>76</v>
      </c>
      <c r="I43" t="s">
        <v>4436</v>
      </c>
      <c r="J43" t="s">
        <v>5073</v>
      </c>
      <c r="K43" t="s">
        <v>5723</v>
      </c>
      <c r="L43" t="s">
        <v>6364</v>
      </c>
      <c r="M43" t="s">
        <v>7013</v>
      </c>
    </row>
    <row r="44" spans="1:13" x14ac:dyDescent="0.25">
      <c r="A44" t="s">
        <v>58</v>
      </c>
      <c r="B44" t="s">
        <v>120</v>
      </c>
      <c r="C44" t="s">
        <v>120</v>
      </c>
      <c r="D44" t="s">
        <v>120</v>
      </c>
      <c r="E44" t="s">
        <v>1832</v>
      </c>
      <c r="F44" t="s">
        <v>72</v>
      </c>
      <c r="G44" t="s">
        <v>3167</v>
      </c>
      <c r="H44" t="s">
        <v>120</v>
      </c>
      <c r="I44" t="s">
        <v>4437</v>
      </c>
      <c r="J44" t="s">
        <v>5074</v>
      </c>
      <c r="K44" t="s">
        <v>5724</v>
      </c>
      <c r="L44" t="s">
        <v>6365</v>
      </c>
      <c r="M44" t="s">
        <v>7014</v>
      </c>
    </row>
    <row r="45" spans="1:13" x14ac:dyDescent="0.25">
      <c r="A45" t="s">
        <v>330</v>
      </c>
      <c r="B45" t="s">
        <v>332</v>
      </c>
      <c r="C45" t="s">
        <v>1426</v>
      </c>
      <c r="D45" t="s">
        <v>1732</v>
      </c>
      <c r="E45" t="s">
        <v>58</v>
      </c>
      <c r="F45" t="s">
        <v>2518</v>
      </c>
      <c r="H45" t="s">
        <v>3831</v>
      </c>
      <c r="I45" t="s">
        <v>4438</v>
      </c>
      <c r="J45" t="s">
        <v>5075</v>
      </c>
      <c r="K45" t="s">
        <v>5725</v>
      </c>
      <c r="L45" t="s">
        <v>6366</v>
      </c>
      <c r="M45" t="s">
        <v>7015</v>
      </c>
    </row>
    <row r="46" spans="1:13" x14ac:dyDescent="0.25">
      <c r="A46" t="s">
        <v>911</v>
      </c>
      <c r="B46" t="s">
        <v>333</v>
      </c>
      <c r="C46" t="s">
        <v>1427</v>
      </c>
      <c r="D46" t="s">
        <v>1733</v>
      </c>
      <c r="E46" t="s">
        <v>72</v>
      </c>
      <c r="G46" t="s">
        <v>76</v>
      </c>
      <c r="H46" t="s">
        <v>3832</v>
      </c>
      <c r="I46" t="s">
        <v>4439</v>
      </c>
      <c r="J46" t="s">
        <v>5076</v>
      </c>
      <c r="K46" t="s">
        <v>5726</v>
      </c>
      <c r="L46" t="s">
        <v>58</v>
      </c>
      <c r="M46" t="s">
        <v>58</v>
      </c>
    </row>
    <row r="47" spans="1:13" x14ac:dyDescent="0.25">
      <c r="B47" t="s">
        <v>334</v>
      </c>
      <c r="C47" t="s">
        <v>1428</v>
      </c>
      <c r="D47" t="s">
        <v>1734</v>
      </c>
      <c r="E47" t="s">
        <v>1833</v>
      </c>
      <c r="F47" t="s">
        <v>76</v>
      </c>
      <c r="G47" t="s">
        <v>120</v>
      </c>
      <c r="H47" t="s">
        <v>3833</v>
      </c>
      <c r="I47" t="s">
        <v>58</v>
      </c>
      <c r="J47" t="s">
        <v>58</v>
      </c>
      <c r="K47" t="s">
        <v>58</v>
      </c>
      <c r="L47" t="s">
        <v>72</v>
      </c>
      <c r="M47" t="s">
        <v>72</v>
      </c>
    </row>
    <row r="48" spans="1:13" x14ac:dyDescent="0.25">
      <c r="A48" t="s">
        <v>76</v>
      </c>
      <c r="F48" t="s">
        <v>120</v>
      </c>
      <c r="G48" t="s">
        <v>3168</v>
      </c>
      <c r="I48" t="s">
        <v>72</v>
      </c>
      <c r="J48" t="s">
        <v>72</v>
      </c>
      <c r="K48" t="s">
        <v>72</v>
      </c>
      <c r="L48" t="s">
        <v>6367</v>
      </c>
      <c r="M48" t="s">
        <v>7016</v>
      </c>
    </row>
    <row r="49" spans="1:13" x14ac:dyDescent="0.25">
      <c r="A49" t="s">
        <v>76</v>
      </c>
      <c r="B49" t="s">
        <v>57</v>
      </c>
      <c r="C49" t="s">
        <v>57</v>
      </c>
      <c r="D49" t="s">
        <v>57</v>
      </c>
      <c r="E49" t="s">
        <v>76</v>
      </c>
      <c r="F49" t="s">
        <v>2519</v>
      </c>
      <c r="G49" t="s">
        <v>3169</v>
      </c>
      <c r="H49" t="s">
        <v>57</v>
      </c>
      <c r="I49" t="s">
        <v>4440</v>
      </c>
      <c r="J49" t="s">
        <v>5077</v>
      </c>
      <c r="K49" t="s">
        <v>5727</v>
      </c>
    </row>
    <row r="50" spans="1:13" x14ac:dyDescent="0.25">
      <c r="A50" t="s">
        <v>59</v>
      </c>
      <c r="B50">
        <v>660</v>
      </c>
      <c r="C50">
        <v>90</v>
      </c>
      <c r="D50">
        <v>11</v>
      </c>
      <c r="E50" t="s">
        <v>120</v>
      </c>
      <c r="F50" t="s">
        <v>2520</v>
      </c>
      <c r="G50" t="s">
        <v>3170</v>
      </c>
      <c r="H50">
        <v>715</v>
      </c>
      <c r="L50" t="s">
        <v>76</v>
      </c>
      <c r="M50" t="s">
        <v>76</v>
      </c>
    </row>
    <row r="51" spans="1:13" x14ac:dyDescent="0.25">
      <c r="A51" t="s">
        <v>131</v>
      </c>
      <c r="B51" t="s">
        <v>335</v>
      </c>
      <c r="C51" t="s">
        <v>1429</v>
      </c>
      <c r="D51" t="s">
        <v>1735</v>
      </c>
      <c r="E51" t="s">
        <v>1834</v>
      </c>
      <c r="F51" t="s">
        <v>2521</v>
      </c>
      <c r="H51" t="s">
        <v>3834</v>
      </c>
      <c r="I51" t="s">
        <v>76</v>
      </c>
      <c r="J51" t="s">
        <v>76</v>
      </c>
      <c r="K51" t="s">
        <v>76</v>
      </c>
      <c r="L51" t="s">
        <v>120</v>
      </c>
      <c r="M51" t="s">
        <v>120</v>
      </c>
    </row>
    <row r="52" spans="1:13" x14ac:dyDescent="0.25">
      <c r="A52" t="s">
        <v>132</v>
      </c>
      <c r="B52" t="s">
        <v>336</v>
      </c>
      <c r="C52" t="s">
        <v>1430</v>
      </c>
      <c r="D52" t="s">
        <v>1736</v>
      </c>
      <c r="E52" t="s">
        <v>1835</v>
      </c>
      <c r="G52" t="s">
        <v>57</v>
      </c>
      <c r="H52" t="s">
        <v>3835</v>
      </c>
      <c r="I52" t="s">
        <v>120</v>
      </c>
      <c r="J52" t="s">
        <v>120</v>
      </c>
      <c r="K52" t="s">
        <v>120</v>
      </c>
      <c r="L52" t="s">
        <v>6368</v>
      </c>
      <c r="M52" t="s">
        <v>7017</v>
      </c>
    </row>
    <row r="53" spans="1:13" x14ac:dyDescent="0.25">
      <c r="A53" t="s">
        <v>913</v>
      </c>
      <c r="B53" t="s">
        <v>337</v>
      </c>
      <c r="C53" t="s">
        <v>1431</v>
      </c>
      <c r="D53" t="s">
        <v>1737</v>
      </c>
      <c r="E53" t="s">
        <v>1836</v>
      </c>
      <c r="F53" t="s">
        <v>57</v>
      </c>
      <c r="G53">
        <v>825</v>
      </c>
      <c r="H53" t="s">
        <v>3836</v>
      </c>
      <c r="I53" t="s">
        <v>4441</v>
      </c>
      <c r="J53" t="s">
        <v>5078</v>
      </c>
      <c r="K53" t="s">
        <v>5728</v>
      </c>
      <c r="L53" t="s">
        <v>6369</v>
      </c>
      <c r="M53" t="s">
        <v>7018</v>
      </c>
    </row>
    <row r="54" spans="1:13" x14ac:dyDescent="0.25">
      <c r="B54" t="s">
        <v>338</v>
      </c>
      <c r="C54" t="s">
        <v>1432</v>
      </c>
      <c r="D54" t="s">
        <v>1738</v>
      </c>
      <c r="F54">
        <v>825</v>
      </c>
      <c r="G54" t="s">
        <v>3171</v>
      </c>
      <c r="H54" t="s">
        <v>3837</v>
      </c>
      <c r="I54" t="s">
        <v>4442</v>
      </c>
      <c r="J54" t="s">
        <v>5079</v>
      </c>
      <c r="K54" t="s">
        <v>5729</v>
      </c>
      <c r="L54" t="s">
        <v>6370</v>
      </c>
      <c r="M54" t="s">
        <v>7019</v>
      </c>
    </row>
    <row r="55" spans="1:13" x14ac:dyDescent="0.25">
      <c r="A55" t="s">
        <v>57</v>
      </c>
      <c r="B55" t="s">
        <v>339</v>
      </c>
      <c r="C55" t="s">
        <v>1433</v>
      </c>
      <c r="D55" t="s">
        <v>1739</v>
      </c>
      <c r="E55" t="s">
        <v>57</v>
      </c>
      <c r="F55" t="s">
        <v>2522</v>
      </c>
      <c r="G55" t="s">
        <v>3172</v>
      </c>
      <c r="H55" t="s">
        <v>3838</v>
      </c>
      <c r="I55" t="s">
        <v>4443</v>
      </c>
      <c r="J55" t="s">
        <v>5080</v>
      </c>
      <c r="K55" t="s">
        <v>5730</v>
      </c>
    </row>
    <row r="56" spans="1:13" x14ac:dyDescent="0.25">
      <c r="A56">
        <v>60</v>
      </c>
      <c r="B56" t="s">
        <v>340</v>
      </c>
      <c r="C56" t="s">
        <v>1434</v>
      </c>
      <c r="D56" t="s">
        <v>1740</v>
      </c>
      <c r="E56">
        <v>880</v>
      </c>
      <c r="F56" t="s">
        <v>2523</v>
      </c>
      <c r="G56" t="s">
        <v>3173</v>
      </c>
      <c r="H56" t="s">
        <v>3839</v>
      </c>
      <c r="L56" t="s">
        <v>57</v>
      </c>
      <c r="M56" t="s">
        <v>57</v>
      </c>
    </row>
    <row r="57" spans="1:13" x14ac:dyDescent="0.25">
      <c r="A57" t="s">
        <v>914</v>
      </c>
      <c r="B57" t="s">
        <v>341</v>
      </c>
      <c r="C57" t="s">
        <v>1435</v>
      </c>
      <c r="D57" t="s">
        <v>1741</v>
      </c>
      <c r="E57" t="s">
        <v>1837</v>
      </c>
      <c r="F57" t="s">
        <v>2524</v>
      </c>
      <c r="G57" t="s">
        <v>3174</v>
      </c>
      <c r="H57" t="s">
        <v>3840</v>
      </c>
      <c r="I57" t="s">
        <v>57</v>
      </c>
      <c r="J57" t="s">
        <v>57</v>
      </c>
      <c r="K57" t="s">
        <v>57</v>
      </c>
      <c r="L57">
        <v>880</v>
      </c>
      <c r="M57">
        <v>650</v>
      </c>
    </row>
    <row r="58" spans="1:13" x14ac:dyDescent="0.25">
      <c r="A58" t="s">
        <v>915</v>
      </c>
      <c r="B58" t="s">
        <v>342</v>
      </c>
      <c r="C58" t="s">
        <v>1436</v>
      </c>
      <c r="D58" t="s">
        <v>1742</v>
      </c>
      <c r="E58" t="s">
        <v>1838</v>
      </c>
      <c r="F58" t="s">
        <v>2525</v>
      </c>
      <c r="G58" t="s">
        <v>3175</v>
      </c>
      <c r="H58" t="s">
        <v>3841</v>
      </c>
      <c r="I58">
        <v>770</v>
      </c>
      <c r="J58">
        <v>825</v>
      </c>
      <c r="K58">
        <v>825</v>
      </c>
      <c r="L58" t="s">
        <v>6371</v>
      </c>
      <c r="M58" t="s">
        <v>7020</v>
      </c>
    </row>
    <row r="59" spans="1:13" x14ac:dyDescent="0.25">
      <c r="A59" t="s">
        <v>916</v>
      </c>
      <c r="B59" t="s">
        <v>343</v>
      </c>
      <c r="C59" t="s">
        <v>1437</v>
      </c>
      <c r="D59" t="s">
        <v>1743</v>
      </c>
      <c r="E59" t="s">
        <v>1839</v>
      </c>
      <c r="F59" t="s">
        <v>2526</v>
      </c>
      <c r="G59" t="s">
        <v>3176</v>
      </c>
      <c r="H59" t="s">
        <v>3842</v>
      </c>
      <c r="I59" t="s">
        <v>4444</v>
      </c>
      <c r="J59" t="s">
        <v>5081</v>
      </c>
      <c r="K59" t="s">
        <v>5731</v>
      </c>
      <c r="L59" t="s">
        <v>6372</v>
      </c>
      <c r="M59" t="s">
        <v>7021</v>
      </c>
    </row>
    <row r="60" spans="1:13" x14ac:dyDescent="0.25">
      <c r="A60" t="s">
        <v>917</v>
      </c>
      <c r="B60" t="s">
        <v>344</v>
      </c>
      <c r="C60" t="s">
        <v>1438</v>
      </c>
      <c r="D60" t="s">
        <v>1744</v>
      </c>
      <c r="E60" t="s">
        <v>1840</v>
      </c>
      <c r="F60" t="s">
        <v>2527</v>
      </c>
      <c r="G60" s="3" t="s">
        <v>3177</v>
      </c>
      <c r="H60" t="s">
        <v>3843</v>
      </c>
      <c r="I60" t="s">
        <v>4445</v>
      </c>
      <c r="J60" t="s">
        <v>5082</v>
      </c>
      <c r="K60" t="s">
        <v>5732</v>
      </c>
      <c r="L60" t="s">
        <v>6373</v>
      </c>
      <c r="M60" t="s">
        <v>7022</v>
      </c>
    </row>
    <row r="61" spans="1:13" x14ac:dyDescent="0.25">
      <c r="A61" t="s">
        <v>918</v>
      </c>
      <c r="B61" t="s">
        <v>58</v>
      </c>
      <c r="C61" t="s">
        <v>1439</v>
      </c>
      <c r="D61" t="s">
        <v>58</v>
      </c>
      <c r="E61" t="s">
        <v>1841</v>
      </c>
      <c r="F61" t="s">
        <v>2528</v>
      </c>
      <c r="G61" t="s">
        <v>3178</v>
      </c>
      <c r="H61" t="s">
        <v>58</v>
      </c>
      <c r="I61" t="s">
        <v>4446</v>
      </c>
      <c r="J61" t="s">
        <v>5083</v>
      </c>
      <c r="K61" t="s">
        <v>5733</v>
      </c>
      <c r="L61" t="s">
        <v>6374</v>
      </c>
      <c r="M61" t="s">
        <v>7023</v>
      </c>
    </row>
    <row r="62" spans="1:13" x14ac:dyDescent="0.25">
      <c r="A62" t="s">
        <v>919</v>
      </c>
      <c r="B62" t="s">
        <v>330</v>
      </c>
      <c r="C62" t="s">
        <v>1440</v>
      </c>
      <c r="D62" t="s">
        <v>330</v>
      </c>
      <c r="E62" t="s">
        <v>1842</v>
      </c>
      <c r="F62" t="s">
        <v>2529</v>
      </c>
      <c r="G62" t="s">
        <v>3179</v>
      </c>
      <c r="H62" t="s">
        <v>330</v>
      </c>
      <c r="I62" t="s">
        <v>4447</v>
      </c>
      <c r="J62" t="s">
        <v>5084</v>
      </c>
      <c r="K62" t="s">
        <v>5734</v>
      </c>
      <c r="L62" t="s">
        <v>6375</v>
      </c>
      <c r="M62" t="s">
        <v>7024</v>
      </c>
    </row>
    <row r="63" spans="1:13" x14ac:dyDescent="0.25">
      <c r="A63" t="s">
        <v>920</v>
      </c>
      <c r="B63" t="s">
        <v>331</v>
      </c>
      <c r="C63" t="s">
        <v>1441</v>
      </c>
      <c r="D63" t="s">
        <v>1731</v>
      </c>
      <c r="E63" t="s">
        <v>1843</v>
      </c>
      <c r="F63" t="s">
        <v>2530</v>
      </c>
      <c r="G63" t="s">
        <v>3180</v>
      </c>
      <c r="H63" t="s">
        <v>3830</v>
      </c>
      <c r="I63" t="s">
        <v>4448</v>
      </c>
      <c r="J63" t="s">
        <v>5085</v>
      </c>
      <c r="K63" t="s">
        <v>5735</v>
      </c>
      <c r="L63" t="s">
        <v>6376</v>
      </c>
      <c r="M63" t="s">
        <v>7025</v>
      </c>
    </row>
    <row r="64" spans="1:13" x14ac:dyDescent="0.25">
      <c r="A64" t="s">
        <v>921</v>
      </c>
      <c r="C64" t="s">
        <v>1442</v>
      </c>
      <c r="E64" t="s">
        <v>1844</v>
      </c>
      <c r="F64" t="s">
        <v>2531</v>
      </c>
      <c r="G64" t="s">
        <v>58</v>
      </c>
      <c r="I64" t="s">
        <v>4449</v>
      </c>
      <c r="J64" t="s">
        <v>5086</v>
      </c>
      <c r="K64" t="s">
        <v>5736</v>
      </c>
      <c r="L64" t="s">
        <v>6377</v>
      </c>
      <c r="M64" t="s">
        <v>7026</v>
      </c>
    </row>
    <row r="65" spans="1:13" x14ac:dyDescent="0.25">
      <c r="A65" t="s">
        <v>922</v>
      </c>
      <c r="B65" t="s">
        <v>76</v>
      </c>
      <c r="C65" t="s">
        <v>1443</v>
      </c>
      <c r="D65" t="s">
        <v>76</v>
      </c>
      <c r="E65" t="s">
        <v>1845</v>
      </c>
      <c r="F65" t="s">
        <v>58</v>
      </c>
      <c r="G65" t="s">
        <v>72</v>
      </c>
      <c r="H65" t="s">
        <v>76</v>
      </c>
      <c r="I65" t="s">
        <v>4450</v>
      </c>
      <c r="J65" t="s">
        <v>5087</v>
      </c>
      <c r="K65" t="s">
        <v>5737</v>
      </c>
      <c r="L65" t="s">
        <v>6378</v>
      </c>
      <c r="M65" t="s">
        <v>7027</v>
      </c>
    </row>
    <row r="66" spans="1:13" x14ac:dyDescent="0.25">
      <c r="A66" t="s">
        <v>923</v>
      </c>
      <c r="B66" t="s">
        <v>121</v>
      </c>
      <c r="C66" t="s">
        <v>1444</v>
      </c>
      <c r="D66" t="s">
        <v>121</v>
      </c>
      <c r="E66" t="s">
        <v>1846</v>
      </c>
      <c r="F66" t="s">
        <v>72</v>
      </c>
      <c r="G66" t="s">
        <v>3167</v>
      </c>
      <c r="H66" t="s">
        <v>121</v>
      </c>
      <c r="I66" t="s">
        <v>4451</v>
      </c>
      <c r="J66" t="s">
        <v>5088</v>
      </c>
      <c r="K66" t="s">
        <v>5738</v>
      </c>
      <c r="L66" t="s">
        <v>6379</v>
      </c>
      <c r="M66" t="s">
        <v>7028</v>
      </c>
    </row>
    <row r="67" spans="1:13" x14ac:dyDescent="0.25">
      <c r="A67" t="s">
        <v>924</v>
      </c>
      <c r="B67" t="s">
        <v>345</v>
      </c>
      <c r="C67" t="s">
        <v>1445</v>
      </c>
      <c r="D67" t="s">
        <v>1722</v>
      </c>
      <c r="E67" t="s">
        <v>58</v>
      </c>
      <c r="F67" t="s">
        <v>2518</v>
      </c>
      <c r="H67" t="s">
        <v>3819</v>
      </c>
      <c r="I67" t="s">
        <v>4452</v>
      </c>
      <c r="J67" t="s">
        <v>5089</v>
      </c>
      <c r="K67" t="s">
        <v>5739</v>
      </c>
      <c r="L67" t="s">
        <v>6380</v>
      </c>
      <c r="M67" t="s">
        <v>58</v>
      </c>
    </row>
    <row r="68" spans="1:13" x14ac:dyDescent="0.25">
      <c r="A68" t="s">
        <v>58</v>
      </c>
      <c r="B68" t="s">
        <v>346</v>
      </c>
      <c r="C68" t="s">
        <v>58</v>
      </c>
      <c r="D68" t="s">
        <v>1723</v>
      </c>
      <c r="E68" t="s">
        <v>72</v>
      </c>
      <c r="G68" t="s">
        <v>76</v>
      </c>
      <c r="H68" t="s">
        <v>3820</v>
      </c>
      <c r="I68" t="s">
        <v>4453</v>
      </c>
      <c r="J68" t="s">
        <v>5090</v>
      </c>
      <c r="K68" t="s">
        <v>5740</v>
      </c>
      <c r="L68" t="s">
        <v>58</v>
      </c>
      <c r="M68" t="s">
        <v>72</v>
      </c>
    </row>
    <row r="69" spans="1:13" x14ac:dyDescent="0.25">
      <c r="A69" t="s">
        <v>330</v>
      </c>
      <c r="B69" t="s">
        <v>347</v>
      </c>
      <c r="C69" t="s">
        <v>330</v>
      </c>
      <c r="D69" t="s">
        <v>1724</v>
      </c>
      <c r="E69" t="s">
        <v>1833</v>
      </c>
      <c r="F69" t="s">
        <v>76</v>
      </c>
      <c r="G69" t="s">
        <v>121</v>
      </c>
      <c r="H69" t="s">
        <v>3821</v>
      </c>
      <c r="I69" t="s">
        <v>58</v>
      </c>
      <c r="J69" t="s">
        <v>58</v>
      </c>
      <c r="K69" t="s">
        <v>58</v>
      </c>
      <c r="L69" t="s">
        <v>72</v>
      </c>
      <c r="M69" t="s">
        <v>7016</v>
      </c>
    </row>
    <row r="70" spans="1:13" x14ac:dyDescent="0.25">
      <c r="A70" t="s">
        <v>911</v>
      </c>
      <c r="C70" t="s">
        <v>1425</v>
      </c>
      <c r="F70" t="s">
        <v>121</v>
      </c>
      <c r="G70" t="s">
        <v>3181</v>
      </c>
      <c r="I70" t="s">
        <v>72</v>
      </c>
      <c r="J70" t="s">
        <v>72</v>
      </c>
      <c r="K70" t="s">
        <v>72</v>
      </c>
      <c r="L70" t="s">
        <v>6367</v>
      </c>
    </row>
    <row r="71" spans="1:13" x14ac:dyDescent="0.25">
      <c r="B71" t="s">
        <v>57</v>
      </c>
      <c r="D71" t="s">
        <v>57</v>
      </c>
      <c r="E71" t="s">
        <v>76</v>
      </c>
      <c r="F71" t="s">
        <v>2502</v>
      </c>
      <c r="G71" t="s">
        <v>3182</v>
      </c>
      <c r="H71" t="s">
        <v>57</v>
      </c>
      <c r="I71" t="s">
        <v>4440</v>
      </c>
      <c r="J71" t="s">
        <v>5077</v>
      </c>
      <c r="K71" t="s">
        <v>5727</v>
      </c>
      <c r="M71" t="s">
        <v>76</v>
      </c>
    </row>
    <row r="72" spans="1:13" x14ac:dyDescent="0.25">
      <c r="A72" t="s">
        <v>76</v>
      </c>
      <c r="B72">
        <v>50</v>
      </c>
      <c r="C72" t="s">
        <v>76</v>
      </c>
      <c r="D72">
        <v>10</v>
      </c>
      <c r="E72" t="s">
        <v>121</v>
      </c>
      <c r="F72" t="s">
        <v>2503</v>
      </c>
      <c r="G72" t="s">
        <v>3183</v>
      </c>
      <c r="H72">
        <v>50</v>
      </c>
      <c r="L72" t="s">
        <v>76</v>
      </c>
      <c r="M72" t="s">
        <v>121</v>
      </c>
    </row>
    <row r="73" spans="1:13" x14ac:dyDescent="0.25">
      <c r="A73" t="s">
        <v>133</v>
      </c>
      <c r="B73">
        <v>45</v>
      </c>
      <c r="C73" t="s">
        <v>121</v>
      </c>
      <c r="D73">
        <v>9</v>
      </c>
      <c r="E73" t="s">
        <v>1847</v>
      </c>
      <c r="F73" t="s">
        <v>2504</v>
      </c>
      <c r="H73">
        <v>45</v>
      </c>
      <c r="I73" t="s">
        <v>76</v>
      </c>
      <c r="J73" t="s">
        <v>76</v>
      </c>
      <c r="K73" t="s">
        <v>76</v>
      </c>
      <c r="L73" t="s">
        <v>121</v>
      </c>
      <c r="M73" t="s">
        <v>6998</v>
      </c>
    </row>
    <row r="74" spans="1:13" x14ac:dyDescent="0.25">
      <c r="A74" t="s">
        <v>134</v>
      </c>
      <c r="B74" t="s">
        <v>322</v>
      </c>
      <c r="C74" t="s">
        <v>1414</v>
      </c>
      <c r="D74">
        <v>8</v>
      </c>
      <c r="E74" t="s">
        <v>1848</v>
      </c>
      <c r="G74" t="s">
        <v>57</v>
      </c>
      <c r="H74" t="s">
        <v>3822</v>
      </c>
      <c r="I74" t="s">
        <v>121</v>
      </c>
      <c r="J74" t="s">
        <v>121</v>
      </c>
      <c r="K74" t="s">
        <v>121</v>
      </c>
      <c r="L74" t="s">
        <v>6352</v>
      </c>
      <c r="M74" t="s">
        <v>6999</v>
      </c>
    </row>
    <row r="75" spans="1:13" x14ac:dyDescent="0.25">
      <c r="A75" t="s">
        <v>135</v>
      </c>
      <c r="B75" t="s">
        <v>323</v>
      </c>
      <c r="C75" t="s">
        <v>1415</v>
      </c>
      <c r="D75">
        <v>7</v>
      </c>
      <c r="E75" t="s">
        <v>1849</v>
      </c>
      <c r="F75" t="s">
        <v>57</v>
      </c>
      <c r="G75">
        <v>65</v>
      </c>
      <c r="H75" t="s">
        <v>3823</v>
      </c>
      <c r="I75" t="s">
        <v>4420</v>
      </c>
      <c r="J75" t="s">
        <v>5060</v>
      </c>
      <c r="K75" t="s">
        <v>5708</v>
      </c>
      <c r="L75" t="s">
        <v>6353</v>
      </c>
      <c r="M75" t="s">
        <v>7000</v>
      </c>
    </row>
    <row r="76" spans="1:13" x14ac:dyDescent="0.25">
      <c r="A76" t="s">
        <v>925</v>
      </c>
      <c r="B76" t="s">
        <v>324</v>
      </c>
      <c r="C76" t="s">
        <v>1416</v>
      </c>
      <c r="D76" t="s">
        <v>1725</v>
      </c>
      <c r="F76">
        <v>70</v>
      </c>
      <c r="G76" t="s">
        <v>3155</v>
      </c>
      <c r="H76" t="s">
        <v>3824</v>
      </c>
      <c r="I76" t="s">
        <v>4421</v>
      </c>
      <c r="J76" t="s">
        <v>5061</v>
      </c>
      <c r="K76" t="s">
        <v>5709</v>
      </c>
      <c r="L76" t="s">
        <v>6354</v>
      </c>
    </row>
    <row r="77" spans="1:13" x14ac:dyDescent="0.25">
      <c r="B77" t="s">
        <v>325</v>
      </c>
      <c r="D77" t="s">
        <v>1726</v>
      </c>
      <c r="E77" t="s">
        <v>57</v>
      </c>
      <c r="F77" t="s">
        <v>2505</v>
      </c>
      <c r="G77" t="s">
        <v>3156</v>
      </c>
      <c r="H77" t="s">
        <v>3825</v>
      </c>
      <c r="I77" t="s">
        <v>4422</v>
      </c>
      <c r="J77" t="s">
        <v>5062</v>
      </c>
      <c r="K77" t="s">
        <v>5710</v>
      </c>
      <c r="M77" t="s">
        <v>57</v>
      </c>
    </row>
    <row r="78" spans="1:13" x14ac:dyDescent="0.25">
      <c r="A78" t="s">
        <v>57</v>
      </c>
      <c r="B78" t="s">
        <v>326</v>
      </c>
      <c r="C78" t="s">
        <v>57</v>
      </c>
      <c r="D78" t="s">
        <v>1727</v>
      </c>
      <c r="E78">
        <v>80</v>
      </c>
      <c r="F78" t="s">
        <v>2506</v>
      </c>
      <c r="G78" t="s">
        <v>3157</v>
      </c>
      <c r="H78" t="s">
        <v>3826</v>
      </c>
      <c r="L78" t="s">
        <v>57</v>
      </c>
      <c r="M78">
        <v>85</v>
      </c>
    </row>
    <row r="79" spans="1:13" x14ac:dyDescent="0.25">
      <c r="A79">
        <v>10</v>
      </c>
      <c r="B79" t="s">
        <v>327</v>
      </c>
      <c r="C79">
        <v>10</v>
      </c>
      <c r="D79" t="s">
        <v>1728</v>
      </c>
      <c r="E79" t="s">
        <v>1818</v>
      </c>
      <c r="F79" t="s">
        <v>2507</v>
      </c>
      <c r="G79" t="s">
        <v>3158</v>
      </c>
      <c r="H79" t="s">
        <v>3827</v>
      </c>
      <c r="I79" t="s">
        <v>57</v>
      </c>
      <c r="J79" t="s">
        <v>57</v>
      </c>
      <c r="K79" t="s">
        <v>57</v>
      </c>
      <c r="L79">
        <v>85</v>
      </c>
      <c r="M79" t="s">
        <v>7001</v>
      </c>
    </row>
    <row r="80" spans="1:13" x14ac:dyDescent="0.25">
      <c r="A80">
        <v>9</v>
      </c>
      <c r="B80" t="s">
        <v>328</v>
      </c>
      <c r="C80">
        <v>9</v>
      </c>
      <c r="D80" t="s">
        <v>1729</v>
      </c>
      <c r="E80" t="s">
        <v>1819</v>
      </c>
      <c r="F80" t="s">
        <v>2508</v>
      </c>
      <c r="G80" t="s">
        <v>3159</v>
      </c>
      <c r="H80" t="s">
        <v>3828</v>
      </c>
      <c r="I80">
        <v>90</v>
      </c>
      <c r="J80">
        <v>90</v>
      </c>
      <c r="K80">
        <v>90</v>
      </c>
      <c r="L80" t="s">
        <v>2127</v>
      </c>
      <c r="M80" t="s">
        <v>7002</v>
      </c>
    </row>
    <row r="81" spans="1:13" x14ac:dyDescent="0.25">
      <c r="A81">
        <v>8</v>
      </c>
      <c r="B81" t="s">
        <v>329</v>
      </c>
      <c r="C81" t="s">
        <v>1417</v>
      </c>
      <c r="D81" t="s">
        <v>1730</v>
      </c>
      <c r="E81" t="s">
        <v>1820</v>
      </c>
      <c r="F81" t="s">
        <v>2509</v>
      </c>
      <c r="G81" t="s">
        <v>3160</v>
      </c>
      <c r="H81" t="s">
        <v>3829</v>
      </c>
      <c r="I81" t="s">
        <v>4423</v>
      </c>
      <c r="J81" t="s">
        <v>5063</v>
      </c>
      <c r="K81" t="s">
        <v>5063</v>
      </c>
      <c r="L81" t="s">
        <v>1818</v>
      </c>
      <c r="M81" t="s">
        <v>4426</v>
      </c>
    </row>
    <row r="82" spans="1:13" x14ac:dyDescent="0.25">
      <c r="A82">
        <v>7</v>
      </c>
      <c r="B82" t="s">
        <v>58</v>
      </c>
      <c r="C82" t="s">
        <v>1418</v>
      </c>
      <c r="D82" t="s">
        <v>58</v>
      </c>
      <c r="E82" t="s">
        <v>1821</v>
      </c>
      <c r="F82" t="s">
        <v>2510</v>
      </c>
      <c r="G82" t="s">
        <v>3161</v>
      </c>
      <c r="H82" t="s">
        <v>58</v>
      </c>
      <c r="I82" t="s">
        <v>4424</v>
      </c>
      <c r="J82" t="s">
        <v>4424</v>
      </c>
      <c r="K82" t="s">
        <v>5711</v>
      </c>
      <c r="L82" t="s">
        <v>1819</v>
      </c>
      <c r="M82" t="s">
        <v>7003</v>
      </c>
    </row>
    <row r="83" spans="1:13" x14ac:dyDescent="0.25">
      <c r="A83">
        <v>6</v>
      </c>
      <c r="B83" t="s">
        <v>330</v>
      </c>
      <c r="C83" t="s">
        <v>1419</v>
      </c>
      <c r="D83" t="s">
        <v>330</v>
      </c>
      <c r="E83" t="s">
        <v>1822</v>
      </c>
      <c r="F83" t="s">
        <v>2511</v>
      </c>
      <c r="G83" t="s">
        <v>3162</v>
      </c>
      <c r="H83" t="s">
        <v>330</v>
      </c>
      <c r="I83" t="s">
        <v>4425</v>
      </c>
      <c r="J83" t="s">
        <v>5064</v>
      </c>
      <c r="K83" t="s">
        <v>5712</v>
      </c>
      <c r="L83" t="s">
        <v>1820</v>
      </c>
      <c r="M83" t="s">
        <v>7004</v>
      </c>
    </row>
    <row r="84" spans="1:13" x14ac:dyDescent="0.25">
      <c r="A84">
        <v>5</v>
      </c>
      <c r="B84" t="s">
        <v>331</v>
      </c>
      <c r="C84" t="s">
        <v>1420</v>
      </c>
      <c r="D84" t="s">
        <v>1731</v>
      </c>
      <c r="E84" t="s">
        <v>1823</v>
      </c>
      <c r="F84" t="s">
        <v>2512</v>
      </c>
      <c r="G84" t="s">
        <v>3163</v>
      </c>
      <c r="H84" t="s">
        <v>3830</v>
      </c>
      <c r="I84" t="s">
        <v>4426</v>
      </c>
      <c r="J84" t="s">
        <v>1819</v>
      </c>
      <c r="K84" t="s">
        <v>5713</v>
      </c>
      <c r="L84" t="s">
        <v>6355</v>
      </c>
      <c r="M84" t="s">
        <v>7005</v>
      </c>
    </row>
    <row r="85" spans="1:13" x14ac:dyDescent="0.25">
      <c r="A85" t="s">
        <v>926</v>
      </c>
      <c r="C85" t="s">
        <v>1421</v>
      </c>
      <c r="E85" t="s">
        <v>1824</v>
      </c>
      <c r="F85" t="s">
        <v>2513</v>
      </c>
      <c r="G85" t="s">
        <v>3164</v>
      </c>
      <c r="I85" t="s">
        <v>4427</v>
      </c>
      <c r="J85" t="s">
        <v>1820</v>
      </c>
      <c r="K85" t="s">
        <v>5714</v>
      </c>
      <c r="L85" t="s">
        <v>6356</v>
      </c>
      <c r="M85" t="s">
        <v>7006</v>
      </c>
    </row>
    <row r="86" spans="1:13" x14ac:dyDescent="0.25">
      <c r="A86" t="s">
        <v>927</v>
      </c>
      <c r="B86" t="s">
        <v>76</v>
      </c>
      <c r="C86" t="s">
        <v>1422</v>
      </c>
      <c r="D86" t="s">
        <v>76</v>
      </c>
      <c r="E86" t="s">
        <v>1850</v>
      </c>
      <c r="F86" t="s">
        <v>2514</v>
      </c>
      <c r="G86" s="3" t="s">
        <v>3165</v>
      </c>
      <c r="H86" t="s">
        <v>76</v>
      </c>
      <c r="I86" t="s">
        <v>4428</v>
      </c>
      <c r="J86" t="s">
        <v>5065</v>
      </c>
      <c r="K86" t="s">
        <v>5715</v>
      </c>
      <c r="L86" t="s">
        <v>6357</v>
      </c>
      <c r="M86" t="s">
        <v>7007</v>
      </c>
    </row>
    <row r="87" spans="1:13" x14ac:dyDescent="0.25">
      <c r="A87" t="s">
        <v>928</v>
      </c>
      <c r="B87" t="s">
        <v>348</v>
      </c>
      <c r="C87" t="s">
        <v>1423</v>
      </c>
      <c r="D87" t="s">
        <v>126</v>
      </c>
      <c r="E87" t="s">
        <v>1826</v>
      </c>
      <c r="F87" t="s">
        <v>2515</v>
      </c>
      <c r="G87" t="s">
        <v>3166</v>
      </c>
      <c r="H87" t="s">
        <v>122</v>
      </c>
      <c r="I87" t="s">
        <v>4429</v>
      </c>
      <c r="J87" t="s">
        <v>5066</v>
      </c>
      <c r="K87" t="s">
        <v>5716</v>
      </c>
      <c r="L87" t="s">
        <v>6358</v>
      </c>
      <c r="M87" t="s">
        <v>7008</v>
      </c>
    </row>
    <row r="88" spans="1:13" x14ac:dyDescent="0.25">
      <c r="A88" t="s">
        <v>929</v>
      </c>
      <c r="B88" t="s">
        <v>349</v>
      </c>
      <c r="C88" t="s">
        <v>1424</v>
      </c>
      <c r="D88" t="s">
        <v>78</v>
      </c>
      <c r="E88" t="s">
        <v>1827</v>
      </c>
      <c r="F88" t="s">
        <v>2516</v>
      </c>
      <c r="G88" t="s">
        <v>58</v>
      </c>
      <c r="H88" t="s">
        <v>3844</v>
      </c>
      <c r="I88" t="s">
        <v>4430</v>
      </c>
      <c r="J88" t="s">
        <v>5067</v>
      </c>
      <c r="K88" t="s">
        <v>5717</v>
      </c>
      <c r="L88" t="s">
        <v>6359</v>
      </c>
      <c r="M88" t="s">
        <v>7009</v>
      </c>
    </row>
    <row r="89" spans="1:13" x14ac:dyDescent="0.25">
      <c r="A89" t="s">
        <v>58</v>
      </c>
      <c r="B89" t="s">
        <v>350</v>
      </c>
      <c r="C89" t="s">
        <v>58</v>
      </c>
      <c r="D89" t="s">
        <v>113</v>
      </c>
      <c r="E89" t="s">
        <v>1828</v>
      </c>
      <c r="F89" t="s">
        <v>2517</v>
      </c>
      <c r="G89" t="s">
        <v>72</v>
      </c>
      <c r="H89" t="s">
        <v>2014</v>
      </c>
      <c r="I89" t="s">
        <v>4431</v>
      </c>
      <c r="J89" t="s">
        <v>5068</v>
      </c>
      <c r="K89" t="s">
        <v>5718</v>
      </c>
      <c r="L89" t="s">
        <v>6360</v>
      </c>
      <c r="M89" t="s">
        <v>7010</v>
      </c>
    </row>
    <row r="90" spans="1:13" x14ac:dyDescent="0.25">
      <c r="A90" t="s">
        <v>330</v>
      </c>
      <c r="B90" t="s">
        <v>351</v>
      </c>
      <c r="C90" t="s">
        <v>330</v>
      </c>
      <c r="D90" t="s">
        <v>1745</v>
      </c>
      <c r="E90" t="s">
        <v>1829</v>
      </c>
      <c r="F90" t="s">
        <v>58</v>
      </c>
      <c r="G90" t="s">
        <v>3167</v>
      </c>
      <c r="H90" t="s">
        <v>3845</v>
      </c>
      <c r="I90" t="s">
        <v>4432</v>
      </c>
      <c r="J90" t="s">
        <v>5069</v>
      </c>
      <c r="K90" t="s">
        <v>5719</v>
      </c>
      <c r="L90" t="s">
        <v>6361</v>
      </c>
      <c r="M90" t="s">
        <v>7011</v>
      </c>
    </row>
    <row r="91" spans="1:13" x14ac:dyDescent="0.25">
      <c r="A91" t="s">
        <v>911</v>
      </c>
      <c r="C91" t="s">
        <v>1425</v>
      </c>
      <c r="E91" t="s">
        <v>1830</v>
      </c>
      <c r="F91" t="s">
        <v>72</v>
      </c>
      <c r="I91" t="s">
        <v>4433</v>
      </c>
      <c r="J91" t="s">
        <v>5070</v>
      </c>
      <c r="K91" t="s">
        <v>5720</v>
      </c>
      <c r="L91" t="s">
        <v>6362</v>
      </c>
      <c r="M91" t="s">
        <v>7012</v>
      </c>
    </row>
    <row r="92" spans="1:13" x14ac:dyDescent="0.25">
      <c r="B92" t="s">
        <v>57</v>
      </c>
      <c r="D92" t="s">
        <v>57</v>
      </c>
      <c r="E92" t="s">
        <v>1831</v>
      </c>
      <c r="F92" t="s">
        <v>2518</v>
      </c>
      <c r="G92" t="s">
        <v>76</v>
      </c>
      <c r="H92" t="s">
        <v>57</v>
      </c>
      <c r="I92" t="s">
        <v>4434</v>
      </c>
      <c r="J92" t="s">
        <v>5071</v>
      </c>
      <c r="K92" t="s">
        <v>5721</v>
      </c>
      <c r="L92" t="s">
        <v>6363</v>
      </c>
      <c r="M92" t="s">
        <v>7013</v>
      </c>
    </row>
    <row r="93" spans="1:13" x14ac:dyDescent="0.25">
      <c r="A93" t="s">
        <v>76</v>
      </c>
      <c r="B93">
        <v>10</v>
      </c>
      <c r="C93" t="s">
        <v>76</v>
      </c>
      <c r="D93">
        <v>10</v>
      </c>
      <c r="E93" t="s">
        <v>1832</v>
      </c>
      <c r="G93" t="s">
        <v>348</v>
      </c>
      <c r="H93">
        <v>30</v>
      </c>
      <c r="I93" t="s">
        <v>4435</v>
      </c>
      <c r="J93" t="s">
        <v>5072</v>
      </c>
      <c r="K93" t="s">
        <v>5722</v>
      </c>
      <c r="L93" t="s">
        <v>6364</v>
      </c>
      <c r="M93" t="s">
        <v>7014</v>
      </c>
    </row>
    <row r="94" spans="1:13" x14ac:dyDescent="0.25">
      <c r="A94" t="s">
        <v>136</v>
      </c>
      <c r="B94">
        <v>9</v>
      </c>
      <c r="C94" t="s">
        <v>123</v>
      </c>
      <c r="D94">
        <v>9</v>
      </c>
      <c r="E94" t="s">
        <v>58</v>
      </c>
      <c r="F94" t="s">
        <v>76</v>
      </c>
      <c r="G94" t="s">
        <v>83</v>
      </c>
      <c r="H94">
        <v>27</v>
      </c>
      <c r="I94" t="s">
        <v>4436</v>
      </c>
      <c r="J94" t="s">
        <v>5073</v>
      </c>
      <c r="K94" t="s">
        <v>5723</v>
      </c>
      <c r="L94" t="s">
        <v>6365</v>
      </c>
      <c r="M94" t="s">
        <v>7015</v>
      </c>
    </row>
    <row r="95" spans="1:13" x14ac:dyDescent="0.25">
      <c r="A95" t="s">
        <v>137</v>
      </c>
      <c r="B95">
        <v>8</v>
      </c>
      <c r="C95" t="s">
        <v>100</v>
      </c>
      <c r="D95">
        <v>8</v>
      </c>
      <c r="E95" t="s">
        <v>72</v>
      </c>
      <c r="F95" t="s">
        <v>122</v>
      </c>
      <c r="G95" t="s">
        <v>79</v>
      </c>
      <c r="H95">
        <v>24</v>
      </c>
      <c r="I95" t="s">
        <v>4437</v>
      </c>
      <c r="J95" t="s">
        <v>5074</v>
      </c>
      <c r="K95" t="s">
        <v>5724</v>
      </c>
      <c r="L95" t="s">
        <v>6366</v>
      </c>
      <c r="M95" t="s">
        <v>58</v>
      </c>
    </row>
    <row r="96" spans="1:13" x14ac:dyDescent="0.25">
      <c r="A96" t="s">
        <v>108</v>
      </c>
      <c r="B96">
        <v>7</v>
      </c>
      <c r="C96" t="s">
        <v>550</v>
      </c>
      <c r="D96">
        <v>7</v>
      </c>
      <c r="E96" t="s">
        <v>1833</v>
      </c>
      <c r="F96" t="s">
        <v>2532</v>
      </c>
      <c r="G96" t="s">
        <v>1538</v>
      </c>
      <c r="H96" t="s">
        <v>3846</v>
      </c>
      <c r="I96" t="s">
        <v>4438</v>
      </c>
      <c r="J96" t="s">
        <v>5075</v>
      </c>
      <c r="K96" t="s">
        <v>5725</v>
      </c>
      <c r="L96" t="s">
        <v>58</v>
      </c>
      <c r="M96" t="s">
        <v>72</v>
      </c>
    </row>
    <row r="97" spans="1:13" x14ac:dyDescent="0.25">
      <c r="A97" t="s">
        <v>930</v>
      </c>
      <c r="B97">
        <v>6</v>
      </c>
      <c r="C97" t="s">
        <v>1446</v>
      </c>
      <c r="D97">
        <v>6</v>
      </c>
      <c r="F97" t="s">
        <v>2533</v>
      </c>
      <c r="H97" t="s">
        <v>3847</v>
      </c>
      <c r="I97" t="s">
        <v>4439</v>
      </c>
      <c r="J97" t="s">
        <v>5076</v>
      </c>
      <c r="K97" t="s">
        <v>5726</v>
      </c>
      <c r="L97" t="s">
        <v>72</v>
      </c>
      <c r="M97" t="s">
        <v>7016</v>
      </c>
    </row>
    <row r="98" spans="1:13" x14ac:dyDescent="0.25">
      <c r="B98">
        <v>5</v>
      </c>
      <c r="D98">
        <v>5</v>
      </c>
      <c r="E98" t="s">
        <v>76</v>
      </c>
      <c r="F98" t="s">
        <v>2534</v>
      </c>
      <c r="G98" t="s">
        <v>57</v>
      </c>
      <c r="H98" t="s">
        <v>3848</v>
      </c>
      <c r="I98" t="s">
        <v>58</v>
      </c>
      <c r="J98" t="s">
        <v>58</v>
      </c>
      <c r="K98" t="s">
        <v>58</v>
      </c>
      <c r="L98" t="s">
        <v>6367</v>
      </c>
    </row>
    <row r="99" spans="1:13" x14ac:dyDescent="0.25">
      <c r="A99" t="s">
        <v>57</v>
      </c>
      <c r="B99">
        <v>4</v>
      </c>
      <c r="C99" t="s">
        <v>57</v>
      </c>
      <c r="D99">
        <v>4</v>
      </c>
      <c r="E99" t="s">
        <v>348</v>
      </c>
      <c r="G99">
        <v>10</v>
      </c>
      <c r="H99" t="s">
        <v>3849</v>
      </c>
      <c r="I99" t="s">
        <v>72</v>
      </c>
      <c r="J99" t="s">
        <v>72</v>
      </c>
      <c r="K99" t="s">
        <v>72</v>
      </c>
      <c r="M99" t="s">
        <v>76</v>
      </c>
    </row>
    <row r="100" spans="1:13" x14ac:dyDescent="0.25">
      <c r="A100">
        <v>10</v>
      </c>
      <c r="B100">
        <v>3</v>
      </c>
      <c r="C100">
        <v>10</v>
      </c>
      <c r="D100">
        <v>3</v>
      </c>
      <c r="E100" t="s">
        <v>100</v>
      </c>
      <c r="F100" t="s">
        <v>57</v>
      </c>
      <c r="G100">
        <v>9</v>
      </c>
      <c r="H100" t="s">
        <v>3850</v>
      </c>
      <c r="I100" t="s">
        <v>4440</v>
      </c>
      <c r="J100" t="s">
        <v>5077</v>
      </c>
      <c r="K100" t="s">
        <v>5727</v>
      </c>
      <c r="L100" t="s">
        <v>76</v>
      </c>
      <c r="M100" t="s">
        <v>122</v>
      </c>
    </row>
    <row r="101" spans="1:13" x14ac:dyDescent="0.25">
      <c r="A101">
        <v>9</v>
      </c>
      <c r="B101">
        <v>2</v>
      </c>
      <c r="C101">
        <v>9</v>
      </c>
      <c r="D101" t="s">
        <v>1746</v>
      </c>
      <c r="E101" t="s">
        <v>550</v>
      </c>
      <c r="F101">
        <v>30</v>
      </c>
      <c r="G101">
        <v>8</v>
      </c>
      <c r="H101" t="s">
        <v>3851</v>
      </c>
      <c r="L101" t="s">
        <v>122</v>
      </c>
      <c r="M101" t="s">
        <v>7029</v>
      </c>
    </row>
    <row r="102" spans="1:13" x14ac:dyDescent="0.25">
      <c r="A102">
        <v>8</v>
      </c>
      <c r="B102" t="s">
        <v>352</v>
      </c>
      <c r="C102">
        <v>8</v>
      </c>
      <c r="D102" t="s">
        <v>1747</v>
      </c>
      <c r="E102" t="s">
        <v>1851</v>
      </c>
      <c r="F102">
        <v>27</v>
      </c>
      <c r="G102">
        <v>7</v>
      </c>
      <c r="H102" t="s">
        <v>3852</v>
      </c>
      <c r="I102" t="s">
        <v>76</v>
      </c>
      <c r="J102" t="s">
        <v>76</v>
      </c>
      <c r="K102" t="s">
        <v>76</v>
      </c>
      <c r="L102" t="s">
        <v>6381</v>
      </c>
      <c r="M102" t="s">
        <v>728</v>
      </c>
    </row>
    <row r="103" spans="1:13" x14ac:dyDescent="0.25">
      <c r="A103">
        <v>7</v>
      </c>
      <c r="B103" t="s">
        <v>58</v>
      </c>
      <c r="C103">
        <v>7</v>
      </c>
      <c r="D103" t="s">
        <v>58</v>
      </c>
      <c r="F103" t="s">
        <v>2535</v>
      </c>
      <c r="G103">
        <v>6</v>
      </c>
      <c r="H103" t="s">
        <v>58</v>
      </c>
      <c r="I103" t="s">
        <v>122</v>
      </c>
      <c r="J103" t="s">
        <v>5091</v>
      </c>
      <c r="K103" t="s">
        <v>122</v>
      </c>
      <c r="L103" t="s">
        <v>5772</v>
      </c>
      <c r="M103" t="s">
        <v>7030</v>
      </c>
    </row>
    <row r="104" spans="1:13" x14ac:dyDescent="0.25">
      <c r="A104">
        <v>6</v>
      </c>
      <c r="B104" t="s">
        <v>330</v>
      </c>
      <c r="C104">
        <v>6</v>
      </c>
      <c r="D104" t="s">
        <v>330</v>
      </c>
      <c r="E104" t="s">
        <v>57</v>
      </c>
      <c r="F104" t="s">
        <v>2536</v>
      </c>
      <c r="G104">
        <v>5</v>
      </c>
      <c r="H104" t="s">
        <v>330</v>
      </c>
      <c r="I104" t="s">
        <v>4454</v>
      </c>
      <c r="J104" t="s">
        <v>83</v>
      </c>
      <c r="K104" t="s">
        <v>5741</v>
      </c>
      <c r="L104" t="s">
        <v>6382</v>
      </c>
    </row>
    <row r="105" spans="1:13" x14ac:dyDescent="0.25">
      <c r="A105">
        <v>5</v>
      </c>
      <c r="B105" t="s">
        <v>331</v>
      </c>
      <c r="C105">
        <v>5</v>
      </c>
      <c r="D105" t="s">
        <v>1731</v>
      </c>
      <c r="E105">
        <v>10</v>
      </c>
      <c r="F105" t="s">
        <v>2537</v>
      </c>
      <c r="G105">
        <v>4</v>
      </c>
      <c r="H105" t="s">
        <v>3830</v>
      </c>
      <c r="I105" t="s">
        <v>728</v>
      </c>
      <c r="J105" t="s">
        <v>79</v>
      </c>
      <c r="K105" t="s">
        <v>5742</v>
      </c>
      <c r="M105" t="s">
        <v>57</v>
      </c>
    </row>
    <row r="106" spans="1:13" x14ac:dyDescent="0.25">
      <c r="A106">
        <v>4</v>
      </c>
      <c r="C106">
        <v>4</v>
      </c>
      <c r="E106">
        <v>9</v>
      </c>
      <c r="F106" t="s">
        <v>2538</v>
      </c>
      <c r="G106">
        <v>3</v>
      </c>
      <c r="I106" t="s">
        <v>4455</v>
      </c>
      <c r="J106" t="s">
        <v>524</v>
      </c>
      <c r="K106" t="s">
        <v>5743</v>
      </c>
      <c r="L106" t="s">
        <v>57</v>
      </c>
      <c r="M106">
        <v>30</v>
      </c>
    </row>
    <row r="107" spans="1:13" x14ac:dyDescent="0.25">
      <c r="A107" t="s">
        <v>931</v>
      </c>
      <c r="B107" t="s">
        <v>76</v>
      </c>
      <c r="C107">
        <v>3</v>
      </c>
      <c r="D107" t="s">
        <v>76</v>
      </c>
      <c r="E107">
        <v>8</v>
      </c>
      <c r="F107" t="s">
        <v>1859</v>
      </c>
      <c r="G107" s="3">
        <v>2</v>
      </c>
      <c r="H107" t="s">
        <v>76</v>
      </c>
      <c r="L107">
        <v>30</v>
      </c>
      <c r="M107">
        <v>27</v>
      </c>
    </row>
    <row r="108" spans="1:13" x14ac:dyDescent="0.25">
      <c r="A108" t="s">
        <v>932</v>
      </c>
      <c r="B108" t="s">
        <v>122</v>
      </c>
      <c r="C108">
        <v>2</v>
      </c>
      <c r="D108" t="s">
        <v>128</v>
      </c>
      <c r="E108">
        <v>7</v>
      </c>
      <c r="F108" t="s">
        <v>2539</v>
      </c>
      <c r="G108" t="s">
        <v>3184</v>
      </c>
      <c r="H108" t="s">
        <v>123</v>
      </c>
      <c r="I108" t="s">
        <v>57</v>
      </c>
      <c r="J108" t="s">
        <v>57</v>
      </c>
      <c r="K108" t="s">
        <v>57</v>
      </c>
      <c r="L108">
        <v>27</v>
      </c>
      <c r="M108" t="s">
        <v>2535</v>
      </c>
    </row>
    <row r="109" spans="1:13" x14ac:dyDescent="0.25">
      <c r="A109" t="s">
        <v>933</v>
      </c>
      <c r="B109" t="s">
        <v>353</v>
      </c>
      <c r="C109" t="s">
        <v>1447</v>
      </c>
      <c r="D109" t="s">
        <v>349</v>
      </c>
      <c r="E109">
        <v>6</v>
      </c>
      <c r="F109" t="s">
        <v>2540</v>
      </c>
      <c r="G109" t="s">
        <v>58</v>
      </c>
      <c r="H109" t="s">
        <v>3853</v>
      </c>
      <c r="I109">
        <v>30</v>
      </c>
      <c r="J109">
        <v>10</v>
      </c>
      <c r="K109">
        <v>30</v>
      </c>
      <c r="L109" t="s">
        <v>6383</v>
      </c>
      <c r="M109" t="s">
        <v>5095</v>
      </c>
    </row>
    <row r="110" spans="1:13" x14ac:dyDescent="0.25">
      <c r="A110" t="s">
        <v>58</v>
      </c>
      <c r="B110" t="s">
        <v>354</v>
      </c>
      <c r="C110" t="s">
        <v>58</v>
      </c>
      <c r="D110" t="s">
        <v>350</v>
      </c>
      <c r="E110">
        <v>5</v>
      </c>
      <c r="F110" t="s">
        <v>2541</v>
      </c>
      <c r="G110" t="s">
        <v>72</v>
      </c>
      <c r="H110" t="s">
        <v>3854</v>
      </c>
      <c r="I110">
        <v>27</v>
      </c>
      <c r="J110">
        <v>9</v>
      </c>
      <c r="K110">
        <v>27</v>
      </c>
      <c r="L110" t="s">
        <v>6384</v>
      </c>
      <c r="M110" t="s">
        <v>2537</v>
      </c>
    </row>
    <row r="111" spans="1:13" x14ac:dyDescent="0.25">
      <c r="A111" t="s">
        <v>330</v>
      </c>
      <c r="B111" t="s">
        <v>355</v>
      </c>
      <c r="C111" t="s">
        <v>330</v>
      </c>
      <c r="D111" t="s">
        <v>1748</v>
      </c>
      <c r="E111">
        <v>4</v>
      </c>
      <c r="F111" t="s">
        <v>58</v>
      </c>
      <c r="G111" t="s">
        <v>3167</v>
      </c>
      <c r="H111" t="s">
        <v>3855</v>
      </c>
      <c r="I111" t="s">
        <v>4456</v>
      </c>
      <c r="J111">
        <v>8</v>
      </c>
      <c r="K111">
        <v>24</v>
      </c>
      <c r="L111" t="s">
        <v>6385</v>
      </c>
      <c r="M111" t="s">
        <v>2538</v>
      </c>
    </row>
    <row r="112" spans="1:13" x14ac:dyDescent="0.25">
      <c r="A112" t="s">
        <v>911</v>
      </c>
      <c r="C112" t="s">
        <v>1425</v>
      </c>
      <c r="E112">
        <v>3</v>
      </c>
      <c r="F112" t="s">
        <v>72</v>
      </c>
      <c r="I112" t="s">
        <v>1856</v>
      </c>
      <c r="J112">
        <v>7</v>
      </c>
      <c r="K112" t="s">
        <v>5744</v>
      </c>
      <c r="L112" t="s">
        <v>6386</v>
      </c>
      <c r="M112" t="s">
        <v>7031</v>
      </c>
    </row>
    <row r="113" spans="1:13" x14ac:dyDescent="0.25">
      <c r="B113" t="s">
        <v>57</v>
      </c>
      <c r="D113" t="s">
        <v>57</v>
      </c>
      <c r="E113">
        <v>2</v>
      </c>
      <c r="F113" t="s">
        <v>2518</v>
      </c>
      <c r="G113" t="s">
        <v>76</v>
      </c>
      <c r="H113" t="s">
        <v>57</v>
      </c>
      <c r="I113" t="s">
        <v>4457</v>
      </c>
      <c r="J113">
        <v>6</v>
      </c>
      <c r="K113" t="s">
        <v>5745</v>
      </c>
      <c r="L113" t="s">
        <v>6387</v>
      </c>
      <c r="M113" t="s">
        <v>7032</v>
      </c>
    </row>
    <row r="114" spans="1:13" x14ac:dyDescent="0.25">
      <c r="A114" t="s">
        <v>76</v>
      </c>
      <c r="B114">
        <v>10</v>
      </c>
      <c r="C114" t="s">
        <v>76</v>
      </c>
      <c r="D114">
        <v>10</v>
      </c>
      <c r="E114" t="s">
        <v>1852</v>
      </c>
      <c r="G114" t="s">
        <v>122</v>
      </c>
      <c r="H114">
        <v>30</v>
      </c>
      <c r="I114" t="s">
        <v>4458</v>
      </c>
      <c r="J114">
        <v>5</v>
      </c>
      <c r="K114" t="s">
        <v>1858</v>
      </c>
      <c r="L114" t="s">
        <v>6388</v>
      </c>
      <c r="M114" t="s">
        <v>7033</v>
      </c>
    </row>
    <row r="115" spans="1:13" x14ac:dyDescent="0.25">
      <c r="A115" t="s">
        <v>138</v>
      </c>
      <c r="B115">
        <v>9</v>
      </c>
      <c r="C115" t="s">
        <v>125</v>
      </c>
      <c r="D115">
        <v>9</v>
      </c>
      <c r="E115" t="s">
        <v>58</v>
      </c>
      <c r="F115" t="s">
        <v>76</v>
      </c>
      <c r="G115" t="s">
        <v>3185</v>
      </c>
      <c r="H115" t="s">
        <v>3856</v>
      </c>
      <c r="I115" t="s">
        <v>4459</v>
      </c>
      <c r="J115">
        <v>4</v>
      </c>
      <c r="K115" t="s">
        <v>1859</v>
      </c>
      <c r="L115" t="s">
        <v>6389</v>
      </c>
      <c r="M115" t="s">
        <v>7034</v>
      </c>
    </row>
    <row r="116" spans="1:13" x14ac:dyDescent="0.25">
      <c r="A116" t="s">
        <v>139</v>
      </c>
      <c r="B116">
        <v>8</v>
      </c>
      <c r="C116" t="s">
        <v>1448</v>
      </c>
      <c r="D116">
        <v>8</v>
      </c>
      <c r="E116" t="s">
        <v>72</v>
      </c>
      <c r="F116" t="s">
        <v>123</v>
      </c>
      <c r="G116" t="s">
        <v>2533</v>
      </c>
      <c r="H116" t="s">
        <v>3857</v>
      </c>
      <c r="I116" t="s">
        <v>4460</v>
      </c>
      <c r="J116">
        <v>3</v>
      </c>
      <c r="K116" t="s">
        <v>2539</v>
      </c>
      <c r="L116" t="s">
        <v>6390</v>
      </c>
      <c r="M116" t="s">
        <v>58</v>
      </c>
    </row>
    <row r="117" spans="1:13" x14ac:dyDescent="0.25">
      <c r="A117" t="s">
        <v>140</v>
      </c>
      <c r="B117">
        <v>7</v>
      </c>
      <c r="C117" t="s">
        <v>1449</v>
      </c>
      <c r="D117">
        <v>7</v>
      </c>
      <c r="E117" t="s">
        <v>1833</v>
      </c>
      <c r="F117" t="s">
        <v>2542</v>
      </c>
      <c r="G117" t="s">
        <v>3186</v>
      </c>
      <c r="H117" t="s">
        <v>3858</v>
      </c>
      <c r="I117" t="s">
        <v>4461</v>
      </c>
      <c r="J117">
        <v>2</v>
      </c>
      <c r="K117" t="s">
        <v>5746</v>
      </c>
      <c r="L117" t="s">
        <v>58</v>
      </c>
      <c r="M117" t="s">
        <v>72</v>
      </c>
    </row>
    <row r="118" spans="1:13" x14ac:dyDescent="0.25">
      <c r="A118" t="s">
        <v>934</v>
      </c>
      <c r="B118">
        <v>6</v>
      </c>
      <c r="C118" t="s">
        <v>1450</v>
      </c>
      <c r="D118">
        <v>6</v>
      </c>
      <c r="F118" t="s">
        <v>2543</v>
      </c>
      <c r="H118" t="s">
        <v>3859</v>
      </c>
      <c r="I118" t="s">
        <v>4462</v>
      </c>
      <c r="J118" t="s">
        <v>5092</v>
      </c>
      <c r="K118" t="s">
        <v>5747</v>
      </c>
      <c r="L118" t="s">
        <v>72</v>
      </c>
      <c r="M118" t="s">
        <v>7016</v>
      </c>
    </row>
    <row r="119" spans="1:13" x14ac:dyDescent="0.25">
      <c r="B119">
        <v>5</v>
      </c>
      <c r="D119">
        <v>5</v>
      </c>
      <c r="E119" t="s">
        <v>76</v>
      </c>
      <c r="F119" t="s">
        <v>2544</v>
      </c>
      <c r="G119" t="s">
        <v>57</v>
      </c>
      <c r="H119" t="s">
        <v>3860</v>
      </c>
      <c r="I119" t="s">
        <v>58</v>
      </c>
      <c r="J119" t="s">
        <v>58</v>
      </c>
      <c r="K119" t="s">
        <v>58</v>
      </c>
      <c r="L119" t="s">
        <v>6367</v>
      </c>
    </row>
    <row r="120" spans="1:13" x14ac:dyDescent="0.25">
      <c r="A120" t="s">
        <v>57</v>
      </c>
      <c r="B120">
        <v>4</v>
      </c>
      <c r="C120" t="s">
        <v>57</v>
      </c>
      <c r="D120">
        <v>4</v>
      </c>
      <c r="E120" t="s">
        <v>122</v>
      </c>
      <c r="G120">
        <v>30</v>
      </c>
      <c r="H120" t="s">
        <v>3861</v>
      </c>
      <c r="I120" t="s">
        <v>72</v>
      </c>
      <c r="J120" t="s">
        <v>72</v>
      </c>
      <c r="K120" t="s">
        <v>72</v>
      </c>
      <c r="M120" t="s">
        <v>76</v>
      </c>
    </row>
    <row r="121" spans="1:13" x14ac:dyDescent="0.25">
      <c r="A121">
        <v>33</v>
      </c>
      <c r="B121">
        <v>3</v>
      </c>
      <c r="C121">
        <v>10</v>
      </c>
      <c r="D121">
        <v>3</v>
      </c>
      <c r="E121" t="s">
        <v>1853</v>
      </c>
      <c r="F121" t="s">
        <v>57</v>
      </c>
      <c r="G121">
        <v>27</v>
      </c>
      <c r="H121" t="s">
        <v>3862</v>
      </c>
      <c r="I121" t="s">
        <v>4440</v>
      </c>
      <c r="J121" t="s">
        <v>5077</v>
      </c>
      <c r="K121" t="s">
        <v>5727</v>
      </c>
      <c r="L121" t="s">
        <v>76</v>
      </c>
      <c r="M121" t="s">
        <v>123</v>
      </c>
    </row>
    <row r="122" spans="1:13" x14ac:dyDescent="0.25">
      <c r="A122" t="s">
        <v>935</v>
      </c>
      <c r="B122" t="s">
        <v>356</v>
      </c>
      <c r="C122">
        <v>9</v>
      </c>
      <c r="D122">
        <v>2</v>
      </c>
      <c r="E122" t="s">
        <v>1854</v>
      </c>
      <c r="F122">
        <v>22</v>
      </c>
      <c r="G122" t="s">
        <v>3187</v>
      </c>
      <c r="H122" t="s">
        <v>3863</v>
      </c>
      <c r="L122" t="s">
        <v>123</v>
      </c>
      <c r="M122" t="s">
        <v>7035</v>
      </c>
    </row>
    <row r="123" spans="1:13" x14ac:dyDescent="0.25">
      <c r="A123" t="s">
        <v>936</v>
      </c>
      <c r="B123" t="s">
        <v>357</v>
      </c>
      <c r="C123">
        <v>8</v>
      </c>
      <c r="D123" t="s">
        <v>1749</v>
      </c>
      <c r="E123" t="s">
        <v>1855</v>
      </c>
      <c r="F123" t="s">
        <v>2545</v>
      </c>
      <c r="G123" t="s">
        <v>2536</v>
      </c>
      <c r="H123" t="s">
        <v>3864</v>
      </c>
      <c r="I123" t="s">
        <v>76</v>
      </c>
      <c r="J123" t="s">
        <v>76</v>
      </c>
      <c r="K123" t="s">
        <v>76</v>
      </c>
      <c r="L123" t="s">
        <v>6391</v>
      </c>
      <c r="M123" t="s">
        <v>7036</v>
      </c>
    </row>
    <row r="124" spans="1:13" x14ac:dyDescent="0.25">
      <c r="A124" t="s">
        <v>937</v>
      </c>
      <c r="B124" t="s">
        <v>58</v>
      </c>
      <c r="C124">
        <v>7</v>
      </c>
      <c r="D124" t="s">
        <v>58</v>
      </c>
      <c r="F124" t="s">
        <v>2546</v>
      </c>
      <c r="G124" t="s">
        <v>2537</v>
      </c>
      <c r="H124" t="s">
        <v>58</v>
      </c>
      <c r="I124" t="s">
        <v>123</v>
      </c>
      <c r="J124" t="s">
        <v>122</v>
      </c>
      <c r="K124" t="s">
        <v>123</v>
      </c>
      <c r="L124" t="s">
        <v>6392</v>
      </c>
      <c r="M124" t="s">
        <v>7037</v>
      </c>
    </row>
    <row r="125" spans="1:13" x14ac:dyDescent="0.25">
      <c r="A125" t="s">
        <v>938</v>
      </c>
      <c r="B125" t="s">
        <v>330</v>
      </c>
      <c r="C125">
        <v>6</v>
      </c>
      <c r="D125" t="s">
        <v>330</v>
      </c>
      <c r="E125" t="s">
        <v>57</v>
      </c>
      <c r="F125" t="s">
        <v>2547</v>
      </c>
      <c r="G125" t="s">
        <v>1858</v>
      </c>
      <c r="H125" t="s">
        <v>330</v>
      </c>
      <c r="I125" t="s">
        <v>4463</v>
      </c>
      <c r="J125" t="s">
        <v>5093</v>
      </c>
      <c r="K125" t="s">
        <v>5748</v>
      </c>
      <c r="L125" t="s">
        <v>6393</v>
      </c>
    </row>
    <row r="126" spans="1:13" x14ac:dyDescent="0.25">
      <c r="A126" t="s">
        <v>939</v>
      </c>
      <c r="B126" t="s">
        <v>331</v>
      </c>
      <c r="C126">
        <v>5</v>
      </c>
      <c r="D126" t="s">
        <v>1731</v>
      </c>
      <c r="E126">
        <v>30</v>
      </c>
      <c r="F126" t="s">
        <v>2548</v>
      </c>
      <c r="G126" t="s">
        <v>3188</v>
      </c>
      <c r="H126" t="s">
        <v>3830</v>
      </c>
      <c r="I126" t="s">
        <v>4464</v>
      </c>
      <c r="J126" t="s">
        <v>3620</v>
      </c>
      <c r="K126" t="s">
        <v>5749</v>
      </c>
      <c r="M126" t="s">
        <v>57</v>
      </c>
    </row>
    <row r="127" spans="1:13" x14ac:dyDescent="0.25">
      <c r="A127" t="s">
        <v>940</v>
      </c>
      <c r="C127">
        <v>4</v>
      </c>
      <c r="E127">
        <v>27</v>
      </c>
      <c r="F127" t="s">
        <v>2549</v>
      </c>
      <c r="G127" t="s">
        <v>3189</v>
      </c>
      <c r="I127" t="s">
        <v>4465</v>
      </c>
      <c r="J127" t="s">
        <v>5094</v>
      </c>
      <c r="K127" t="s">
        <v>5750</v>
      </c>
      <c r="L127" t="s">
        <v>57</v>
      </c>
      <c r="M127">
        <v>20</v>
      </c>
    </row>
    <row r="128" spans="1:13" x14ac:dyDescent="0.25">
      <c r="A128" t="s">
        <v>941</v>
      </c>
      <c r="B128" t="s">
        <v>76</v>
      </c>
      <c r="C128" t="s">
        <v>1451</v>
      </c>
      <c r="D128" t="s">
        <v>76</v>
      </c>
      <c r="E128">
        <v>24</v>
      </c>
      <c r="F128" t="s">
        <v>2550</v>
      </c>
      <c r="G128" s="3" t="s">
        <v>3190</v>
      </c>
      <c r="H128" t="s">
        <v>76</v>
      </c>
      <c r="L128">
        <v>40</v>
      </c>
      <c r="M128">
        <v>18</v>
      </c>
    </row>
    <row r="129" spans="1:13" x14ac:dyDescent="0.25">
      <c r="A129" t="s">
        <v>942</v>
      </c>
      <c r="B129" t="s">
        <v>123</v>
      </c>
      <c r="C129" t="s">
        <v>1452</v>
      </c>
      <c r="D129" t="s">
        <v>133</v>
      </c>
      <c r="E129" t="s">
        <v>1856</v>
      </c>
      <c r="F129" t="s">
        <v>2551</v>
      </c>
      <c r="G129" t="s">
        <v>3191</v>
      </c>
      <c r="H129" t="s">
        <v>125</v>
      </c>
      <c r="I129" t="s">
        <v>57</v>
      </c>
      <c r="J129" t="s">
        <v>57</v>
      </c>
      <c r="K129" t="s">
        <v>57</v>
      </c>
      <c r="L129">
        <v>36</v>
      </c>
      <c r="M129" t="s">
        <v>7038</v>
      </c>
    </row>
    <row r="130" spans="1:13" x14ac:dyDescent="0.25">
      <c r="A130" t="s">
        <v>943</v>
      </c>
      <c r="B130" t="s">
        <v>358</v>
      </c>
      <c r="C130" t="s">
        <v>1453</v>
      </c>
      <c r="D130" t="s">
        <v>1750</v>
      </c>
      <c r="E130" t="s">
        <v>1857</v>
      </c>
      <c r="F130" t="s">
        <v>2552</v>
      </c>
      <c r="G130" t="s">
        <v>58</v>
      </c>
      <c r="H130" t="s">
        <v>3865</v>
      </c>
      <c r="I130">
        <v>40</v>
      </c>
      <c r="J130">
        <v>30</v>
      </c>
      <c r="K130">
        <v>40</v>
      </c>
      <c r="L130">
        <v>32</v>
      </c>
      <c r="M130" t="s">
        <v>7039</v>
      </c>
    </row>
    <row r="131" spans="1:13" x14ac:dyDescent="0.25">
      <c r="A131" t="s">
        <v>944</v>
      </c>
      <c r="B131" t="s">
        <v>359</v>
      </c>
      <c r="C131" t="s">
        <v>58</v>
      </c>
      <c r="D131" t="s">
        <v>350</v>
      </c>
      <c r="E131" t="s">
        <v>1858</v>
      </c>
      <c r="F131" t="s">
        <v>2553</v>
      </c>
      <c r="G131" t="s">
        <v>72</v>
      </c>
      <c r="H131" t="s">
        <v>368</v>
      </c>
      <c r="I131">
        <v>36</v>
      </c>
      <c r="J131">
        <v>27</v>
      </c>
      <c r="K131">
        <v>36</v>
      </c>
      <c r="L131" t="s">
        <v>6394</v>
      </c>
      <c r="M131" t="s">
        <v>7040</v>
      </c>
    </row>
    <row r="132" spans="1:13" x14ac:dyDescent="0.25">
      <c r="A132" t="s">
        <v>58</v>
      </c>
      <c r="B132" t="s">
        <v>360</v>
      </c>
      <c r="C132" t="s">
        <v>330</v>
      </c>
      <c r="D132" t="s">
        <v>1751</v>
      </c>
      <c r="E132" t="s">
        <v>1859</v>
      </c>
      <c r="F132" t="s">
        <v>2554</v>
      </c>
      <c r="G132" t="s">
        <v>3167</v>
      </c>
      <c r="H132" t="s">
        <v>3866</v>
      </c>
      <c r="I132" t="s">
        <v>4466</v>
      </c>
      <c r="J132">
        <v>24</v>
      </c>
      <c r="K132" t="s">
        <v>5751</v>
      </c>
      <c r="L132" t="s">
        <v>6395</v>
      </c>
      <c r="M132" t="s">
        <v>7041</v>
      </c>
    </row>
    <row r="133" spans="1:13" x14ac:dyDescent="0.25">
      <c r="A133" t="s">
        <v>330</v>
      </c>
      <c r="C133" t="s">
        <v>1425</v>
      </c>
      <c r="E133" t="s">
        <v>1860</v>
      </c>
      <c r="F133" t="s">
        <v>58</v>
      </c>
      <c r="I133" t="s">
        <v>4467</v>
      </c>
      <c r="J133" t="s">
        <v>5095</v>
      </c>
      <c r="K133" t="s">
        <v>5752</v>
      </c>
      <c r="L133" t="s">
        <v>6396</v>
      </c>
      <c r="M133" t="s">
        <v>7042</v>
      </c>
    </row>
    <row r="134" spans="1:13" x14ac:dyDescent="0.25">
      <c r="A134" t="s">
        <v>911</v>
      </c>
      <c r="B134" t="s">
        <v>57</v>
      </c>
      <c r="D134" t="s">
        <v>57</v>
      </c>
      <c r="E134" t="s">
        <v>1861</v>
      </c>
      <c r="F134" t="s">
        <v>72</v>
      </c>
      <c r="G134" t="s">
        <v>76</v>
      </c>
      <c r="H134" t="s">
        <v>57</v>
      </c>
      <c r="I134" t="s">
        <v>4468</v>
      </c>
      <c r="J134" t="s">
        <v>5096</v>
      </c>
      <c r="K134" t="s">
        <v>5753</v>
      </c>
      <c r="L134" t="s">
        <v>6397</v>
      </c>
      <c r="M134" t="s">
        <v>7043</v>
      </c>
    </row>
    <row r="135" spans="1:13" x14ac:dyDescent="0.25">
      <c r="B135">
        <v>20</v>
      </c>
      <c r="C135" t="s">
        <v>76</v>
      </c>
      <c r="D135">
        <v>10</v>
      </c>
      <c r="E135" t="s">
        <v>1862</v>
      </c>
      <c r="F135" t="s">
        <v>2518</v>
      </c>
      <c r="G135" t="s">
        <v>123</v>
      </c>
      <c r="H135">
        <v>20</v>
      </c>
      <c r="I135" t="s">
        <v>4469</v>
      </c>
      <c r="J135" t="s">
        <v>1858</v>
      </c>
      <c r="K135" t="s">
        <v>5754</v>
      </c>
      <c r="L135" t="s">
        <v>6398</v>
      </c>
      <c r="M135" t="s">
        <v>7044</v>
      </c>
    </row>
    <row r="136" spans="1:13" x14ac:dyDescent="0.25">
      <c r="A136" t="s">
        <v>76</v>
      </c>
      <c r="B136">
        <v>18</v>
      </c>
      <c r="C136" t="s">
        <v>126</v>
      </c>
      <c r="D136">
        <v>9</v>
      </c>
      <c r="E136" t="s">
        <v>58</v>
      </c>
      <c r="G136" t="s">
        <v>3192</v>
      </c>
      <c r="H136" t="s">
        <v>3867</v>
      </c>
      <c r="I136" t="s">
        <v>4470</v>
      </c>
      <c r="J136" t="s">
        <v>1859</v>
      </c>
      <c r="K136" t="s">
        <v>5755</v>
      </c>
      <c r="L136" t="s">
        <v>6399</v>
      </c>
      <c r="M136" t="s">
        <v>7045</v>
      </c>
    </row>
    <row r="137" spans="1:13" x14ac:dyDescent="0.25">
      <c r="A137" t="s">
        <v>141</v>
      </c>
      <c r="B137">
        <v>16</v>
      </c>
      <c r="C137" t="s">
        <v>1454</v>
      </c>
      <c r="D137">
        <v>8</v>
      </c>
      <c r="E137" t="s">
        <v>72</v>
      </c>
      <c r="F137" t="s">
        <v>76</v>
      </c>
      <c r="G137" t="s">
        <v>3193</v>
      </c>
      <c r="H137" t="s">
        <v>3868</v>
      </c>
      <c r="I137" t="s">
        <v>4471</v>
      </c>
      <c r="J137" t="s">
        <v>2539</v>
      </c>
      <c r="K137" t="s">
        <v>5756</v>
      </c>
      <c r="L137" t="s">
        <v>6400</v>
      </c>
      <c r="M137" t="s">
        <v>58</v>
      </c>
    </row>
    <row r="138" spans="1:13" x14ac:dyDescent="0.25">
      <c r="A138" t="s">
        <v>142</v>
      </c>
      <c r="B138">
        <v>14</v>
      </c>
      <c r="C138" t="s">
        <v>1455</v>
      </c>
      <c r="D138">
        <v>7</v>
      </c>
      <c r="E138" t="s">
        <v>1833</v>
      </c>
      <c r="F138" t="s">
        <v>125</v>
      </c>
      <c r="G138" t="s">
        <v>3194</v>
      </c>
      <c r="H138" t="s">
        <v>3869</v>
      </c>
      <c r="I138" t="s">
        <v>4472</v>
      </c>
      <c r="J138" t="s">
        <v>5097</v>
      </c>
      <c r="K138" t="s">
        <v>5757</v>
      </c>
      <c r="L138" t="s">
        <v>58</v>
      </c>
      <c r="M138" t="s">
        <v>72</v>
      </c>
    </row>
    <row r="139" spans="1:13" x14ac:dyDescent="0.25">
      <c r="A139" t="s">
        <v>143</v>
      </c>
      <c r="B139" t="s">
        <v>361</v>
      </c>
      <c r="C139" t="s">
        <v>1456</v>
      </c>
      <c r="D139">
        <v>6</v>
      </c>
      <c r="F139" t="s">
        <v>2555</v>
      </c>
      <c r="H139" t="s">
        <v>3870</v>
      </c>
      <c r="I139" t="s">
        <v>4473</v>
      </c>
      <c r="J139" t="s">
        <v>5098</v>
      </c>
      <c r="K139" t="s">
        <v>5758</v>
      </c>
      <c r="L139" t="s">
        <v>72</v>
      </c>
      <c r="M139" t="s">
        <v>7016</v>
      </c>
    </row>
    <row r="140" spans="1:13" x14ac:dyDescent="0.25">
      <c r="A140" t="s">
        <v>945</v>
      </c>
      <c r="B140" t="s">
        <v>362</v>
      </c>
      <c r="D140">
        <v>5</v>
      </c>
      <c r="E140" t="s">
        <v>76</v>
      </c>
      <c r="F140" t="s">
        <v>1875</v>
      </c>
      <c r="G140" t="s">
        <v>57</v>
      </c>
      <c r="H140" t="s">
        <v>3871</v>
      </c>
      <c r="I140" t="s">
        <v>58</v>
      </c>
      <c r="J140" t="s">
        <v>58</v>
      </c>
      <c r="K140" t="s">
        <v>58</v>
      </c>
      <c r="L140" t="s">
        <v>6367</v>
      </c>
    </row>
    <row r="141" spans="1:13" x14ac:dyDescent="0.25">
      <c r="B141" t="s">
        <v>363</v>
      </c>
      <c r="C141" t="s">
        <v>57</v>
      </c>
      <c r="D141">
        <v>4</v>
      </c>
      <c r="E141" t="s">
        <v>123</v>
      </c>
      <c r="F141" t="s">
        <v>2556</v>
      </c>
      <c r="G141">
        <v>40</v>
      </c>
      <c r="H141" t="s">
        <v>3872</v>
      </c>
      <c r="I141" t="s">
        <v>72</v>
      </c>
      <c r="J141" t="s">
        <v>72</v>
      </c>
      <c r="K141" t="s">
        <v>72</v>
      </c>
      <c r="M141" t="s">
        <v>76</v>
      </c>
    </row>
    <row r="142" spans="1:13" x14ac:dyDescent="0.25">
      <c r="A142" t="s">
        <v>57</v>
      </c>
      <c r="B142" t="s">
        <v>364</v>
      </c>
      <c r="C142">
        <v>10</v>
      </c>
      <c r="D142">
        <v>3</v>
      </c>
      <c r="E142" t="s">
        <v>1863</v>
      </c>
      <c r="G142">
        <v>36</v>
      </c>
      <c r="H142" t="s">
        <v>3873</v>
      </c>
      <c r="I142" t="s">
        <v>4440</v>
      </c>
      <c r="J142" t="s">
        <v>5077</v>
      </c>
      <c r="K142" t="s">
        <v>5727</v>
      </c>
      <c r="L142" t="s">
        <v>76</v>
      </c>
      <c r="M142" t="s">
        <v>125</v>
      </c>
    </row>
    <row r="143" spans="1:13" x14ac:dyDescent="0.25">
      <c r="A143">
        <v>10</v>
      </c>
      <c r="B143" t="s">
        <v>365</v>
      </c>
      <c r="C143">
        <v>9</v>
      </c>
      <c r="D143">
        <v>2</v>
      </c>
      <c r="E143" t="s">
        <v>1864</v>
      </c>
      <c r="F143" t="s">
        <v>57</v>
      </c>
      <c r="G143" t="s">
        <v>3195</v>
      </c>
      <c r="H143" t="s">
        <v>3874</v>
      </c>
      <c r="L143" t="s">
        <v>125</v>
      </c>
      <c r="M143" t="s">
        <v>7046</v>
      </c>
    </row>
    <row r="144" spans="1:13" x14ac:dyDescent="0.25">
      <c r="A144">
        <v>9</v>
      </c>
      <c r="B144" t="s">
        <v>366</v>
      </c>
      <c r="C144">
        <v>8</v>
      </c>
      <c r="D144" t="s">
        <v>1752</v>
      </c>
      <c r="E144" t="s">
        <v>1865</v>
      </c>
      <c r="F144">
        <v>30</v>
      </c>
      <c r="G144" t="s">
        <v>3196</v>
      </c>
      <c r="H144" t="s">
        <v>3875</v>
      </c>
      <c r="I144" t="s">
        <v>76</v>
      </c>
      <c r="J144" t="s">
        <v>76</v>
      </c>
      <c r="K144" t="s">
        <v>76</v>
      </c>
      <c r="L144" t="s">
        <v>6401</v>
      </c>
      <c r="M144" t="s">
        <v>5315</v>
      </c>
    </row>
    <row r="145" spans="1:13" x14ac:dyDescent="0.25">
      <c r="A145">
        <v>8</v>
      </c>
      <c r="B145" t="s">
        <v>58</v>
      </c>
      <c r="C145">
        <v>7</v>
      </c>
      <c r="D145" t="s">
        <v>58</v>
      </c>
      <c r="F145">
        <v>27</v>
      </c>
      <c r="G145" t="s">
        <v>3197</v>
      </c>
      <c r="H145" t="s">
        <v>58</v>
      </c>
      <c r="I145" t="s">
        <v>125</v>
      </c>
      <c r="J145" t="s">
        <v>123</v>
      </c>
      <c r="K145" t="s">
        <v>125</v>
      </c>
      <c r="L145" t="s">
        <v>3204</v>
      </c>
      <c r="M145" t="s">
        <v>7047</v>
      </c>
    </row>
    <row r="146" spans="1:13" x14ac:dyDescent="0.25">
      <c r="A146">
        <v>7</v>
      </c>
      <c r="B146" t="s">
        <v>330</v>
      </c>
      <c r="C146" t="s">
        <v>1457</v>
      </c>
      <c r="D146" t="s">
        <v>330</v>
      </c>
      <c r="E146" t="s">
        <v>57</v>
      </c>
      <c r="F146">
        <v>24</v>
      </c>
      <c r="G146" t="s">
        <v>3198</v>
      </c>
      <c r="H146" t="s">
        <v>330</v>
      </c>
      <c r="I146" t="s">
        <v>4474</v>
      </c>
      <c r="J146" t="s">
        <v>5099</v>
      </c>
      <c r="K146" t="s">
        <v>5759</v>
      </c>
      <c r="L146" t="s">
        <v>6402</v>
      </c>
    </row>
    <row r="147" spans="1:13" x14ac:dyDescent="0.25">
      <c r="A147">
        <v>6</v>
      </c>
      <c r="B147" t="s">
        <v>331</v>
      </c>
      <c r="C147" t="s">
        <v>1458</v>
      </c>
      <c r="D147" t="s">
        <v>1731</v>
      </c>
      <c r="E147">
        <v>30</v>
      </c>
      <c r="F147" t="s">
        <v>2557</v>
      </c>
      <c r="G147" t="s">
        <v>3199</v>
      </c>
      <c r="H147" t="s">
        <v>3830</v>
      </c>
      <c r="I147" t="s">
        <v>1875</v>
      </c>
      <c r="J147" t="s">
        <v>5100</v>
      </c>
      <c r="K147" t="s">
        <v>3204</v>
      </c>
      <c r="M147" t="s">
        <v>57</v>
      </c>
    </row>
    <row r="148" spans="1:13" x14ac:dyDescent="0.25">
      <c r="A148">
        <v>5</v>
      </c>
      <c r="C148" t="s">
        <v>1459</v>
      </c>
      <c r="E148">
        <v>27</v>
      </c>
      <c r="F148" t="s">
        <v>2558</v>
      </c>
      <c r="G148" t="s">
        <v>3200</v>
      </c>
      <c r="I148" t="s">
        <v>4475</v>
      </c>
      <c r="J148" t="s">
        <v>5101</v>
      </c>
      <c r="K148" t="s">
        <v>5760</v>
      </c>
      <c r="L148" t="s">
        <v>57</v>
      </c>
      <c r="M148">
        <v>20</v>
      </c>
    </row>
    <row r="149" spans="1:13" x14ac:dyDescent="0.25">
      <c r="A149" t="s">
        <v>946</v>
      </c>
      <c r="B149" t="s">
        <v>76</v>
      </c>
      <c r="C149" t="s">
        <v>1460</v>
      </c>
      <c r="D149" t="s">
        <v>76</v>
      </c>
      <c r="E149" t="s">
        <v>1866</v>
      </c>
      <c r="F149" t="s">
        <v>2559</v>
      </c>
      <c r="G149" s="3" t="s">
        <v>3201</v>
      </c>
      <c r="H149" t="s">
        <v>76</v>
      </c>
      <c r="L149">
        <v>22</v>
      </c>
      <c r="M149" t="s">
        <v>7048</v>
      </c>
    </row>
    <row r="150" spans="1:13" x14ac:dyDescent="0.25">
      <c r="A150" t="s">
        <v>947</v>
      </c>
      <c r="B150" t="s">
        <v>125</v>
      </c>
      <c r="C150" t="s">
        <v>1461</v>
      </c>
      <c r="D150" t="s">
        <v>141</v>
      </c>
      <c r="E150" t="s">
        <v>1867</v>
      </c>
      <c r="F150" t="s">
        <v>2560</v>
      </c>
      <c r="G150" t="s">
        <v>3202</v>
      </c>
      <c r="H150" t="s">
        <v>126</v>
      </c>
      <c r="I150" t="s">
        <v>57</v>
      </c>
      <c r="J150" t="s">
        <v>57</v>
      </c>
      <c r="K150" t="s">
        <v>57</v>
      </c>
      <c r="L150" t="s">
        <v>1970</v>
      </c>
      <c r="M150" t="s">
        <v>7049</v>
      </c>
    </row>
    <row r="151" spans="1:13" x14ac:dyDescent="0.25">
      <c r="A151" t="s">
        <v>948</v>
      </c>
      <c r="B151" t="s">
        <v>367</v>
      </c>
      <c r="C151" t="s">
        <v>1462</v>
      </c>
      <c r="D151" t="s">
        <v>720</v>
      </c>
      <c r="E151" t="s">
        <v>1868</v>
      </c>
      <c r="F151" t="s">
        <v>2561</v>
      </c>
      <c r="G151" t="s">
        <v>58</v>
      </c>
      <c r="H151" t="s">
        <v>3876</v>
      </c>
      <c r="I151">
        <v>30</v>
      </c>
      <c r="J151">
        <v>22</v>
      </c>
      <c r="K151">
        <v>22</v>
      </c>
      <c r="L151" t="s">
        <v>6403</v>
      </c>
      <c r="M151" t="s">
        <v>7050</v>
      </c>
    </row>
    <row r="152" spans="1:13" x14ac:dyDescent="0.25">
      <c r="A152" t="s">
        <v>949</v>
      </c>
      <c r="B152" t="s">
        <v>368</v>
      </c>
      <c r="C152" t="s">
        <v>58</v>
      </c>
      <c r="D152" t="s">
        <v>550</v>
      </c>
      <c r="E152" t="s">
        <v>1869</v>
      </c>
      <c r="F152" t="s">
        <v>2562</v>
      </c>
      <c r="G152" t="s">
        <v>72</v>
      </c>
      <c r="H152" t="s">
        <v>1854</v>
      </c>
      <c r="I152">
        <v>27</v>
      </c>
      <c r="J152" t="s">
        <v>5102</v>
      </c>
      <c r="K152" t="s">
        <v>5761</v>
      </c>
      <c r="L152" t="s">
        <v>6404</v>
      </c>
      <c r="M152" t="s">
        <v>7051</v>
      </c>
    </row>
    <row r="153" spans="1:13" x14ac:dyDescent="0.25">
      <c r="A153" t="s">
        <v>58</v>
      </c>
      <c r="B153" t="s">
        <v>369</v>
      </c>
      <c r="C153" t="s">
        <v>330</v>
      </c>
      <c r="D153" t="s">
        <v>1753</v>
      </c>
      <c r="E153" t="s">
        <v>1870</v>
      </c>
      <c r="F153" t="s">
        <v>2563</v>
      </c>
      <c r="G153" t="s">
        <v>3167</v>
      </c>
      <c r="H153" t="s">
        <v>3877</v>
      </c>
      <c r="I153">
        <v>24</v>
      </c>
      <c r="J153" t="s">
        <v>5103</v>
      </c>
      <c r="K153" t="s">
        <v>5762</v>
      </c>
      <c r="L153" t="s">
        <v>6405</v>
      </c>
      <c r="M153" t="s">
        <v>7052</v>
      </c>
    </row>
    <row r="154" spans="1:13" x14ac:dyDescent="0.25">
      <c r="A154" t="s">
        <v>330</v>
      </c>
      <c r="C154" t="s">
        <v>1425</v>
      </c>
      <c r="E154" t="s">
        <v>1871</v>
      </c>
      <c r="F154" t="s">
        <v>58</v>
      </c>
      <c r="I154" t="s">
        <v>4476</v>
      </c>
      <c r="J154" t="s">
        <v>5104</v>
      </c>
      <c r="K154" t="s">
        <v>5763</v>
      </c>
      <c r="L154" t="s">
        <v>6406</v>
      </c>
      <c r="M154" t="s">
        <v>7053</v>
      </c>
    </row>
    <row r="155" spans="1:13" x14ac:dyDescent="0.25">
      <c r="A155" t="s">
        <v>911</v>
      </c>
      <c r="B155" t="s">
        <v>57</v>
      </c>
      <c r="D155" t="s">
        <v>57</v>
      </c>
      <c r="E155" t="s">
        <v>1872</v>
      </c>
      <c r="F155" t="s">
        <v>72</v>
      </c>
      <c r="G155" t="s">
        <v>76</v>
      </c>
      <c r="H155" t="s">
        <v>57</v>
      </c>
      <c r="I155" t="s">
        <v>4477</v>
      </c>
      <c r="J155" t="s">
        <v>5105</v>
      </c>
      <c r="K155" t="s">
        <v>5764</v>
      </c>
      <c r="L155" t="s">
        <v>6407</v>
      </c>
      <c r="M155" t="s">
        <v>7054</v>
      </c>
    </row>
    <row r="156" spans="1:13" x14ac:dyDescent="0.25">
      <c r="B156">
        <v>20</v>
      </c>
      <c r="C156" t="s">
        <v>76</v>
      </c>
      <c r="D156">
        <v>10</v>
      </c>
      <c r="E156" t="s">
        <v>1873</v>
      </c>
      <c r="F156" t="s">
        <v>2518</v>
      </c>
      <c r="G156" t="s">
        <v>125</v>
      </c>
      <c r="H156">
        <v>30</v>
      </c>
      <c r="I156" t="s">
        <v>4478</v>
      </c>
      <c r="J156" t="s">
        <v>5106</v>
      </c>
      <c r="K156" t="s">
        <v>5765</v>
      </c>
      <c r="L156" t="s">
        <v>6408</v>
      </c>
      <c r="M156" t="s">
        <v>7055</v>
      </c>
    </row>
    <row r="157" spans="1:13" x14ac:dyDescent="0.25">
      <c r="A157" t="s">
        <v>76</v>
      </c>
      <c r="B157" t="s">
        <v>370</v>
      </c>
      <c r="C157" t="s">
        <v>128</v>
      </c>
      <c r="D157">
        <v>9</v>
      </c>
      <c r="E157" t="s">
        <v>58</v>
      </c>
      <c r="G157" t="s">
        <v>3203</v>
      </c>
      <c r="H157">
        <v>27</v>
      </c>
      <c r="I157" t="s">
        <v>4479</v>
      </c>
      <c r="J157" t="s">
        <v>5107</v>
      </c>
      <c r="K157" t="s">
        <v>5766</v>
      </c>
      <c r="L157" t="s">
        <v>6409</v>
      </c>
      <c r="M157" t="s">
        <v>7056</v>
      </c>
    </row>
    <row r="158" spans="1:13" x14ac:dyDescent="0.25">
      <c r="A158" t="s">
        <v>144</v>
      </c>
      <c r="B158" t="s">
        <v>371</v>
      </c>
      <c r="C158" t="s">
        <v>85</v>
      </c>
      <c r="D158">
        <v>8</v>
      </c>
      <c r="E158" t="s">
        <v>72</v>
      </c>
      <c r="F158" t="s">
        <v>76</v>
      </c>
      <c r="G158" t="s">
        <v>3204</v>
      </c>
      <c r="H158">
        <v>24</v>
      </c>
      <c r="I158" t="s">
        <v>4480</v>
      </c>
      <c r="J158" t="s">
        <v>5108</v>
      </c>
      <c r="K158" t="s">
        <v>5767</v>
      </c>
      <c r="L158" t="s">
        <v>6410</v>
      </c>
      <c r="M158" t="s">
        <v>58</v>
      </c>
    </row>
    <row r="159" spans="1:13" x14ac:dyDescent="0.25">
      <c r="A159" t="s">
        <v>145</v>
      </c>
      <c r="B159" t="s">
        <v>372</v>
      </c>
      <c r="C159" t="s">
        <v>354</v>
      </c>
      <c r="D159">
        <v>7</v>
      </c>
      <c r="E159" t="s">
        <v>1833</v>
      </c>
      <c r="F159" t="s">
        <v>126</v>
      </c>
      <c r="G159" t="s">
        <v>3205</v>
      </c>
      <c r="H159" t="s">
        <v>3878</v>
      </c>
      <c r="I159" t="s">
        <v>4481</v>
      </c>
      <c r="J159" t="s">
        <v>5109</v>
      </c>
      <c r="K159" t="s">
        <v>5768</v>
      </c>
      <c r="L159" t="s">
        <v>6411</v>
      </c>
      <c r="M159" t="s">
        <v>72</v>
      </c>
    </row>
    <row r="160" spans="1:13" x14ac:dyDescent="0.25">
      <c r="A160" t="s">
        <v>146</v>
      </c>
      <c r="B160" t="s">
        <v>373</v>
      </c>
      <c r="C160" t="s">
        <v>1463</v>
      </c>
      <c r="D160">
        <v>6</v>
      </c>
      <c r="F160" t="s">
        <v>2564</v>
      </c>
      <c r="H160" t="s">
        <v>3879</v>
      </c>
      <c r="I160" t="s">
        <v>4482</v>
      </c>
      <c r="J160" t="s">
        <v>5110</v>
      </c>
      <c r="K160" t="s">
        <v>5769</v>
      </c>
      <c r="L160" t="s">
        <v>58</v>
      </c>
      <c r="M160" t="s">
        <v>7016</v>
      </c>
    </row>
    <row r="161" spans="1:13" x14ac:dyDescent="0.25">
      <c r="A161" t="s">
        <v>950</v>
      </c>
      <c r="B161" t="s">
        <v>374</v>
      </c>
      <c r="D161">
        <v>5</v>
      </c>
      <c r="E161" t="s">
        <v>76</v>
      </c>
      <c r="F161" t="s">
        <v>380</v>
      </c>
      <c r="G161" t="s">
        <v>57</v>
      </c>
      <c r="H161" t="s">
        <v>3880</v>
      </c>
      <c r="I161" t="s">
        <v>58</v>
      </c>
      <c r="J161" t="s">
        <v>5111</v>
      </c>
      <c r="K161" t="s">
        <v>5770</v>
      </c>
      <c r="L161" t="s">
        <v>72</v>
      </c>
    </row>
    <row r="162" spans="1:13" x14ac:dyDescent="0.25">
      <c r="B162" t="s">
        <v>375</v>
      </c>
      <c r="C162" t="s">
        <v>57</v>
      </c>
      <c r="D162">
        <v>4</v>
      </c>
      <c r="E162" t="s">
        <v>125</v>
      </c>
      <c r="F162" t="s">
        <v>2565</v>
      </c>
      <c r="G162">
        <v>22</v>
      </c>
      <c r="H162" t="s">
        <v>3881</v>
      </c>
      <c r="I162" t="s">
        <v>72</v>
      </c>
      <c r="J162" t="s">
        <v>58</v>
      </c>
      <c r="K162" t="s">
        <v>58</v>
      </c>
      <c r="L162" t="s">
        <v>6367</v>
      </c>
      <c r="M162" t="s">
        <v>76</v>
      </c>
    </row>
    <row r="163" spans="1:13" x14ac:dyDescent="0.25">
      <c r="A163" t="s">
        <v>57</v>
      </c>
      <c r="B163" t="s">
        <v>376</v>
      </c>
      <c r="C163">
        <v>10</v>
      </c>
      <c r="D163">
        <v>3</v>
      </c>
      <c r="E163" t="s">
        <v>1874</v>
      </c>
      <c r="G163" t="s">
        <v>3206</v>
      </c>
      <c r="H163" t="s">
        <v>3882</v>
      </c>
      <c r="I163" t="s">
        <v>4440</v>
      </c>
      <c r="J163" t="s">
        <v>72</v>
      </c>
      <c r="K163" t="s">
        <v>72</v>
      </c>
      <c r="M163" t="s">
        <v>126</v>
      </c>
    </row>
    <row r="164" spans="1:13" x14ac:dyDescent="0.25">
      <c r="A164">
        <v>10</v>
      </c>
      <c r="B164" t="s">
        <v>377</v>
      </c>
      <c r="C164">
        <v>9</v>
      </c>
      <c r="D164">
        <v>2</v>
      </c>
      <c r="E164" t="s">
        <v>1875</v>
      </c>
      <c r="F164" t="s">
        <v>57</v>
      </c>
      <c r="G164" t="s">
        <v>3207</v>
      </c>
      <c r="H164" t="s">
        <v>3883</v>
      </c>
      <c r="J164" t="s">
        <v>5077</v>
      </c>
      <c r="K164" t="s">
        <v>5727</v>
      </c>
      <c r="L164" t="s">
        <v>76</v>
      </c>
      <c r="M164" t="s">
        <v>7057</v>
      </c>
    </row>
    <row r="165" spans="1:13" x14ac:dyDescent="0.25">
      <c r="A165">
        <v>9</v>
      </c>
      <c r="B165" t="s">
        <v>378</v>
      </c>
      <c r="C165">
        <v>8</v>
      </c>
      <c r="D165" t="s">
        <v>1754</v>
      </c>
      <c r="E165" t="s">
        <v>1876</v>
      </c>
      <c r="F165">
        <v>30</v>
      </c>
      <c r="G165" t="s">
        <v>3208</v>
      </c>
      <c r="H165" t="s">
        <v>3884</v>
      </c>
      <c r="I165" t="s">
        <v>76</v>
      </c>
      <c r="L165" t="s">
        <v>126</v>
      </c>
      <c r="M165" t="s">
        <v>7058</v>
      </c>
    </row>
    <row r="166" spans="1:13" x14ac:dyDescent="0.25">
      <c r="A166">
        <v>8</v>
      </c>
      <c r="B166" t="s">
        <v>58</v>
      </c>
      <c r="C166">
        <v>7</v>
      </c>
      <c r="D166" t="s">
        <v>58</v>
      </c>
      <c r="F166">
        <v>27</v>
      </c>
      <c r="G166" t="s">
        <v>3209</v>
      </c>
      <c r="H166" t="s">
        <v>58</v>
      </c>
      <c r="I166" t="s">
        <v>126</v>
      </c>
      <c r="J166" t="s">
        <v>76</v>
      </c>
      <c r="K166" t="s">
        <v>76</v>
      </c>
      <c r="L166" t="s">
        <v>6412</v>
      </c>
      <c r="M166" t="s">
        <v>7059</v>
      </c>
    </row>
    <row r="167" spans="1:13" x14ac:dyDescent="0.25">
      <c r="A167">
        <v>7</v>
      </c>
      <c r="B167" t="s">
        <v>330</v>
      </c>
      <c r="C167">
        <v>6</v>
      </c>
      <c r="D167" t="s">
        <v>330</v>
      </c>
      <c r="E167" t="s">
        <v>57</v>
      </c>
      <c r="F167" t="s">
        <v>2566</v>
      </c>
      <c r="G167" t="s">
        <v>3210</v>
      </c>
      <c r="H167" t="s">
        <v>330</v>
      </c>
      <c r="I167" t="s">
        <v>4483</v>
      </c>
      <c r="J167" t="s">
        <v>125</v>
      </c>
      <c r="K167" t="s">
        <v>126</v>
      </c>
      <c r="L167" t="s">
        <v>380</v>
      </c>
    </row>
    <row r="168" spans="1:13" x14ac:dyDescent="0.25">
      <c r="A168">
        <v>6</v>
      </c>
      <c r="B168" t="s">
        <v>331</v>
      </c>
      <c r="C168">
        <v>5</v>
      </c>
      <c r="D168" t="s">
        <v>1731</v>
      </c>
      <c r="E168">
        <v>30</v>
      </c>
      <c r="F168" t="s">
        <v>2567</v>
      </c>
      <c r="G168" t="s">
        <v>3211</v>
      </c>
      <c r="H168" t="s">
        <v>3830</v>
      </c>
      <c r="I168" t="s">
        <v>4484</v>
      </c>
      <c r="J168" t="s">
        <v>5112</v>
      </c>
      <c r="K168" t="s">
        <v>5771</v>
      </c>
      <c r="L168" t="s">
        <v>6413</v>
      </c>
      <c r="M168" t="s">
        <v>57</v>
      </c>
    </row>
    <row r="169" spans="1:13" x14ac:dyDescent="0.25">
      <c r="A169" t="s">
        <v>951</v>
      </c>
      <c r="C169">
        <v>4</v>
      </c>
      <c r="E169">
        <v>27</v>
      </c>
      <c r="F169" t="s">
        <v>2568</v>
      </c>
      <c r="G169" t="s">
        <v>3212</v>
      </c>
      <c r="I169" t="s">
        <v>4485</v>
      </c>
      <c r="J169" t="s">
        <v>3204</v>
      </c>
      <c r="K169" t="s">
        <v>5772</v>
      </c>
      <c r="M169">
        <v>30</v>
      </c>
    </row>
    <row r="170" spans="1:13" x14ac:dyDescent="0.25">
      <c r="A170" t="s">
        <v>952</v>
      </c>
      <c r="B170" t="s">
        <v>76</v>
      </c>
      <c r="C170">
        <v>3</v>
      </c>
      <c r="D170" t="s">
        <v>76</v>
      </c>
      <c r="E170">
        <v>24</v>
      </c>
      <c r="F170" t="s">
        <v>2569</v>
      </c>
      <c r="G170" s="3" t="s">
        <v>3213</v>
      </c>
      <c r="H170" t="s">
        <v>76</v>
      </c>
      <c r="J170" t="s">
        <v>5113</v>
      </c>
      <c r="K170" t="s">
        <v>5773</v>
      </c>
      <c r="L170" t="s">
        <v>57</v>
      </c>
      <c r="M170">
        <v>27</v>
      </c>
    </row>
    <row r="171" spans="1:13" x14ac:dyDescent="0.25">
      <c r="A171" t="s">
        <v>953</v>
      </c>
      <c r="B171" t="s">
        <v>126</v>
      </c>
      <c r="C171" t="s">
        <v>1464</v>
      </c>
      <c r="D171" t="s">
        <v>147</v>
      </c>
      <c r="E171" t="s">
        <v>1877</v>
      </c>
      <c r="F171" t="s">
        <v>2570</v>
      </c>
      <c r="G171" t="s">
        <v>3214</v>
      </c>
      <c r="H171" t="s">
        <v>128</v>
      </c>
      <c r="I171" t="s">
        <v>57</v>
      </c>
      <c r="L171">
        <v>30</v>
      </c>
      <c r="M171">
        <v>24</v>
      </c>
    </row>
    <row r="172" spans="1:13" x14ac:dyDescent="0.25">
      <c r="A172" t="s">
        <v>954</v>
      </c>
      <c r="B172" t="s">
        <v>379</v>
      </c>
      <c r="C172" t="s">
        <v>1465</v>
      </c>
      <c r="D172" t="s">
        <v>349</v>
      </c>
      <c r="E172" t="s">
        <v>1878</v>
      </c>
      <c r="F172" t="s">
        <v>2571</v>
      </c>
      <c r="G172" t="s">
        <v>3215</v>
      </c>
      <c r="H172" t="s">
        <v>3885</v>
      </c>
      <c r="I172">
        <v>30</v>
      </c>
      <c r="J172" t="s">
        <v>57</v>
      </c>
      <c r="K172" t="s">
        <v>57</v>
      </c>
      <c r="L172">
        <v>27</v>
      </c>
      <c r="M172" t="s">
        <v>7060</v>
      </c>
    </row>
    <row r="173" spans="1:13" x14ac:dyDescent="0.25">
      <c r="A173" t="s">
        <v>955</v>
      </c>
      <c r="B173" t="s">
        <v>380</v>
      </c>
      <c r="C173" t="s">
        <v>58</v>
      </c>
      <c r="D173" t="s">
        <v>350</v>
      </c>
      <c r="E173" t="s">
        <v>1879</v>
      </c>
      <c r="F173" t="s">
        <v>2572</v>
      </c>
      <c r="G173" t="s">
        <v>58</v>
      </c>
      <c r="H173" t="s">
        <v>3886</v>
      </c>
      <c r="I173">
        <v>27</v>
      </c>
      <c r="J173">
        <v>22</v>
      </c>
      <c r="K173">
        <v>30</v>
      </c>
      <c r="L173" t="s">
        <v>6414</v>
      </c>
      <c r="M173" t="s">
        <v>7061</v>
      </c>
    </row>
    <row r="174" spans="1:13" x14ac:dyDescent="0.25">
      <c r="A174" t="s">
        <v>58</v>
      </c>
      <c r="B174" t="s">
        <v>381</v>
      </c>
      <c r="C174" t="s">
        <v>330</v>
      </c>
      <c r="D174" t="s">
        <v>1755</v>
      </c>
      <c r="E174" t="s">
        <v>1880</v>
      </c>
      <c r="F174" t="s">
        <v>2573</v>
      </c>
      <c r="G174" t="s">
        <v>72</v>
      </c>
      <c r="H174" t="s">
        <v>3887</v>
      </c>
      <c r="I174">
        <v>24</v>
      </c>
      <c r="J174" t="s">
        <v>5114</v>
      </c>
      <c r="K174">
        <v>27</v>
      </c>
      <c r="L174" t="s">
        <v>6415</v>
      </c>
      <c r="M174" t="s">
        <v>7062</v>
      </c>
    </row>
    <row r="175" spans="1:13" x14ac:dyDescent="0.25">
      <c r="A175" t="s">
        <v>330</v>
      </c>
      <c r="C175" t="s">
        <v>1425</v>
      </c>
      <c r="E175" t="s">
        <v>1881</v>
      </c>
      <c r="F175" t="s">
        <v>58</v>
      </c>
      <c r="G175" t="s">
        <v>3167</v>
      </c>
      <c r="I175" t="s">
        <v>4486</v>
      </c>
      <c r="J175" t="s">
        <v>5115</v>
      </c>
      <c r="K175" t="s">
        <v>5774</v>
      </c>
      <c r="L175" t="s">
        <v>6416</v>
      </c>
      <c r="M175" t="s">
        <v>7063</v>
      </c>
    </row>
    <row r="176" spans="1:13" x14ac:dyDescent="0.25">
      <c r="A176" t="s">
        <v>911</v>
      </c>
      <c r="B176" t="s">
        <v>57</v>
      </c>
      <c r="D176" t="s">
        <v>57</v>
      </c>
      <c r="E176" t="s">
        <v>1882</v>
      </c>
      <c r="F176" t="s">
        <v>72</v>
      </c>
      <c r="H176" t="s">
        <v>57</v>
      </c>
      <c r="I176" t="s">
        <v>4487</v>
      </c>
      <c r="J176" t="s">
        <v>5116</v>
      </c>
      <c r="K176" t="s">
        <v>5775</v>
      </c>
      <c r="L176" t="s">
        <v>6417</v>
      </c>
      <c r="M176" t="s">
        <v>7064</v>
      </c>
    </row>
    <row r="177" spans="1:13" x14ac:dyDescent="0.25">
      <c r="B177">
        <v>30</v>
      </c>
      <c r="C177" t="s">
        <v>76</v>
      </c>
      <c r="D177">
        <v>10</v>
      </c>
      <c r="E177" t="s">
        <v>1883</v>
      </c>
      <c r="F177" t="s">
        <v>2518</v>
      </c>
      <c r="G177" t="s">
        <v>76</v>
      </c>
      <c r="H177">
        <v>30</v>
      </c>
      <c r="I177" t="s">
        <v>4488</v>
      </c>
      <c r="J177" t="s">
        <v>5117</v>
      </c>
      <c r="K177" t="s">
        <v>5776</v>
      </c>
      <c r="L177" t="s">
        <v>6418</v>
      </c>
      <c r="M177" t="s">
        <v>7065</v>
      </c>
    </row>
    <row r="178" spans="1:13" x14ac:dyDescent="0.25">
      <c r="A178" t="s">
        <v>76</v>
      </c>
      <c r="B178">
        <v>27</v>
      </c>
      <c r="C178" t="s">
        <v>59</v>
      </c>
      <c r="D178">
        <v>9</v>
      </c>
      <c r="E178" t="s">
        <v>58</v>
      </c>
      <c r="G178" t="s">
        <v>126</v>
      </c>
      <c r="H178">
        <v>27</v>
      </c>
      <c r="I178" t="s">
        <v>4489</v>
      </c>
      <c r="J178" t="s">
        <v>5118</v>
      </c>
      <c r="K178" t="s">
        <v>5777</v>
      </c>
      <c r="L178" t="s">
        <v>6419</v>
      </c>
      <c r="M178" t="s">
        <v>7066</v>
      </c>
    </row>
    <row r="179" spans="1:13" x14ac:dyDescent="0.25">
      <c r="A179" t="s">
        <v>147</v>
      </c>
      <c r="B179" t="s">
        <v>382</v>
      </c>
      <c r="C179" t="s">
        <v>1466</v>
      </c>
      <c r="D179">
        <v>8</v>
      </c>
      <c r="E179" t="s">
        <v>72</v>
      </c>
      <c r="F179" t="s">
        <v>76</v>
      </c>
      <c r="G179" t="s">
        <v>3216</v>
      </c>
      <c r="H179" t="s">
        <v>3888</v>
      </c>
      <c r="I179" t="s">
        <v>4490</v>
      </c>
      <c r="J179" t="s">
        <v>5119</v>
      </c>
      <c r="K179" t="s">
        <v>5778</v>
      </c>
      <c r="L179" t="s">
        <v>6420</v>
      </c>
      <c r="M179" t="s">
        <v>58</v>
      </c>
    </row>
    <row r="180" spans="1:13" x14ac:dyDescent="0.25">
      <c r="A180" t="s">
        <v>148</v>
      </c>
      <c r="B180" t="s">
        <v>383</v>
      </c>
      <c r="C180" t="s">
        <v>1467</v>
      </c>
      <c r="D180">
        <v>7</v>
      </c>
      <c r="E180" t="s">
        <v>1833</v>
      </c>
      <c r="F180" t="s">
        <v>128</v>
      </c>
      <c r="G180" t="s">
        <v>127</v>
      </c>
      <c r="H180" t="s">
        <v>3889</v>
      </c>
      <c r="I180" t="s">
        <v>4491</v>
      </c>
      <c r="J180" t="s">
        <v>5120</v>
      </c>
      <c r="K180" t="s">
        <v>5779</v>
      </c>
      <c r="L180" t="s">
        <v>6421</v>
      </c>
      <c r="M180" t="s">
        <v>72</v>
      </c>
    </row>
    <row r="181" spans="1:13" x14ac:dyDescent="0.25">
      <c r="A181" t="s">
        <v>149</v>
      </c>
      <c r="B181" t="s">
        <v>384</v>
      </c>
      <c r="C181" t="s">
        <v>1468</v>
      </c>
      <c r="D181">
        <v>6</v>
      </c>
      <c r="F181" t="s">
        <v>2574</v>
      </c>
      <c r="G181" t="s">
        <v>3217</v>
      </c>
      <c r="H181" t="s">
        <v>3890</v>
      </c>
      <c r="I181" t="s">
        <v>4492</v>
      </c>
      <c r="J181" t="s">
        <v>5121</v>
      </c>
      <c r="K181" t="s">
        <v>5780</v>
      </c>
      <c r="L181" t="s">
        <v>58</v>
      </c>
      <c r="M181" t="s">
        <v>7016</v>
      </c>
    </row>
    <row r="182" spans="1:13" x14ac:dyDescent="0.25">
      <c r="A182" t="s">
        <v>956</v>
      </c>
      <c r="B182" t="s">
        <v>385</v>
      </c>
      <c r="D182">
        <v>5</v>
      </c>
      <c r="E182" t="s">
        <v>76</v>
      </c>
      <c r="F182" t="s">
        <v>2575</v>
      </c>
      <c r="H182" t="s">
        <v>3891</v>
      </c>
      <c r="I182" t="s">
        <v>58</v>
      </c>
      <c r="J182" t="s">
        <v>5122</v>
      </c>
      <c r="K182" t="s">
        <v>5781</v>
      </c>
      <c r="L182" t="s">
        <v>72</v>
      </c>
    </row>
    <row r="183" spans="1:13" x14ac:dyDescent="0.25">
      <c r="B183" t="s">
        <v>386</v>
      </c>
      <c r="C183" t="s">
        <v>57</v>
      </c>
      <c r="D183">
        <v>4</v>
      </c>
      <c r="E183" t="s">
        <v>126</v>
      </c>
      <c r="F183" t="s">
        <v>2576</v>
      </c>
      <c r="G183" t="s">
        <v>57</v>
      </c>
      <c r="H183" t="s">
        <v>3892</v>
      </c>
      <c r="I183" t="s">
        <v>72</v>
      </c>
      <c r="J183" t="s">
        <v>5123</v>
      </c>
      <c r="K183" t="s">
        <v>58</v>
      </c>
      <c r="L183" t="s">
        <v>6367</v>
      </c>
      <c r="M183" t="s">
        <v>76</v>
      </c>
    </row>
    <row r="184" spans="1:13" x14ac:dyDescent="0.25">
      <c r="A184" t="s">
        <v>57</v>
      </c>
      <c r="B184" t="s">
        <v>387</v>
      </c>
      <c r="C184">
        <v>20</v>
      </c>
      <c r="D184">
        <v>3</v>
      </c>
      <c r="E184" t="s">
        <v>1884</v>
      </c>
      <c r="G184">
        <v>30</v>
      </c>
      <c r="H184" t="s">
        <v>3893</v>
      </c>
      <c r="I184" t="s">
        <v>4440</v>
      </c>
      <c r="J184" t="s">
        <v>58</v>
      </c>
      <c r="K184" t="s">
        <v>72</v>
      </c>
      <c r="M184" t="s">
        <v>128</v>
      </c>
    </row>
    <row r="185" spans="1:13" x14ac:dyDescent="0.25">
      <c r="A185">
        <v>20</v>
      </c>
      <c r="B185" t="s">
        <v>388</v>
      </c>
      <c r="C185">
        <v>18</v>
      </c>
      <c r="D185">
        <v>2</v>
      </c>
      <c r="E185" t="s">
        <v>1885</v>
      </c>
      <c r="F185" t="s">
        <v>57</v>
      </c>
      <c r="G185" t="s">
        <v>3218</v>
      </c>
      <c r="H185" t="s">
        <v>3894</v>
      </c>
      <c r="J185" t="s">
        <v>72</v>
      </c>
      <c r="K185" t="s">
        <v>5727</v>
      </c>
      <c r="L185" t="s">
        <v>76</v>
      </c>
      <c r="M185" t="s">
        <v>7067</v>
      </c>
    </row>
    <row r="186" spans="1:13" x14ac:dyDescent="0.25">
      <c r="A186" t="s">
        <v>957</v>
      </c>
      <c r="B186" t="s">
        <v>389</v>
      </c>
      <c r="C186">
        <v>16</v>
      </c>
      <c r="D186" t="s">
        <v>1756</v>
      </c>
      <c r="E186" t="s">
        <v>1886</v>
      </c>
      <c r="F186">
        <v>40</v>
      </c>
      <c r="G186" t="s">
        <v>2566</v>
      </c>
      <c r="H186" t="s">
        <v>3895</v>
      </c>
      <c r="I186" t="s">
        <v>76</v>
      </c>
      <c r="J186" t="s">
        <v>5077</v>
      </c>
      <c r="L186" t="s">
        <v>128</v>
      </c>
      <c r="M186" t="s">
        <v>1897</v>
      </c>
    </row>
    <row r="187" spans="1:13" x14ac:dyDescent="0.25">
      <c r="A187" t="s">
        <v>958</v>
      </c>
      <c r="B187" t="s">
        <v>58</v>
      </c>
      <c r="C187" t="s">
        <v>1469</v>
      </c>
      <c r="D187" t="s">
        <v>58</v>
      </c>
      <c r="F187" t="s">
        <v>2577</v>
      </c>
      <c r="G187" t="s">
        <v>3219</v>
      </c>
      <c r="H187" t="s">
        <v>58</v>
      </c>
      <c r="I187" t="s">
        <v>128</v>
      </c>
      <c r="K187" t="s">
        <v>76</v>
      </c>
      <c r="L187" t="s">
        <v>6422</v>
      </c>
      <c r="M187" t="s">
        <v>7068</v>
      </c>
    </row>
    <row r="188" spans="1:13" x14ac:dyDescent="0.25">
      <c r="A188" t="s">
        <v>959</v>
      </c>
      <c r="B188" t="s">
        <v>330</v>
      </c>
      <c r="C188" t="s">
        <v>1470</v>
      </c>
      <c r="D188" t="s">
        <v>330</v>
      </c>
      <c r="E188" t="s">
        <v>57</v>
      </c>
      <c r="F188" t="s">
        <v>2578</v>
      </c>
      <c r="G188" t="s">
        <v>3220</v>
      </c>
      <c r="H188" t="s">
        <v>330</v>
      </c>
      <c r="I188" t="s">
        <v>4493</v>
      </c>
      <c r="J188" t="s">
        <v>76</v>
      </c>
      <c r="K188" t="s">
        <v>128</v>
      </c>
      <c r="L188" t="s">
        <v>6423</v>
      </c>
    </row>
    <row r="189" spans="1:13" x14ac:dyDescent="0.25">
      <c r="A189" t="s">
        <v>960</v>
      </c>
      <c r="B189" t="s">
        <v>331</v>
      </c>
      <c r="C189" t="s">
        <v>1471</v>
      </c>
      <c r="D189" t="s">
        <v>1731</v>
      </c>
      <c r="E189">
        <v>30</v>
      </c>
      <c r="F189" t="s">
        <v>2579</v>
      </c>
      <c r="G189" t="s">
        <v>3221</v>
      </c>
      <c r="H189" t="s">
        <v>3830</v>
      </c>
      <c r="I189" t="s">
        <v>124</v>
      </c>
      <c r="J189" t="s">
        <v>126</v>
      </c>
      <c r="K189" t="s">
        <v>5782</v>
      </c>
      <c r="L189" t="s">
        <v>6424</v>
      </c>
      <c r="M189" t="s">
        <v>57</v>
      </c>
    </row>
    <row r="190" spans="1:13" x14ac:dyDescent="0.25">
      <c r="A190" t="s">
        <v>961</v>
      </c>
      <c r="C190" t="s">
        <v>1472</v>
      </c>
      <c r="E190" t="s">
        <v>1887</v>
      </c>
      <c r="F190" t="s">
        <v>2580</v>
      </c>
      <c r="G190" t="s">
        <v>3222</v>
      </c>
      <c r="I190" t="s">
        <v>4494</v>
      </c>
      <c r="J190" t="s">
        <v>5124</v>
      </c>
      <c r="K190" t="s">
        <v>124</v>
      </c>
      <c r="M190">
        <v>40</v>
      </c>
    </row>
    <row r="191" spans="1:13" x14ac:dyDescent="0.25">
      <c r="A191" t="s">
        <v>962</v>
      </c>
      <c r="B191" t="s">
        <v>76</v>
      </c>
      <c r="C191" t="s">
        <v>1473</v>
      </c>
      <c r="D191" t="s">
        <v>76</v>
      </c>
      <c r="E191" t="s">
        <v>1888</v>
      </c>
      <c r="F191" t="s">
        <v>2581</v>
      </c>
      <c r="G191" s="3" t="s">
        <v>3223</v>
      </c>
      <c r="H191" t="s">
        <v>76</v>
      </c>
      <c r="J191" t="s">
        <v>5125</v>
      </c>
      <c r="K191" t="s">
        <v>5783</v>
      </c>
      <c r="L191" t="s">
        <v>57</v>
      </c>
      <c r="M191" t="s">
        <v>7069</v>
      </c>
    </row>
    <row r="192" spans="1:13" x14ac:dyDescent="0.25">
      <c r="A192" t="s">
        <v>963</v>
      </c>
      <c r="B192" t="s">
        <v>128</v>
      </c>
      <c r="C192" t="s">
        <v>1474</v>
      </c>
      <c r="D192" t="s">
        <v>150</v>
      </c>
      <c r="E192" t="s">
        <v>1889</v>
      </c>
      <c r="F192" t="s">
        <v>2582</v>
      </c>
      <c r="G192" t="s">
        <v>3224</v>
      </c>
      <c r="H192" t="s">
        <v>3241</v>
      </c>
      <c r="I192" t="s">
        <v>57</v>
      </c>
      <c r="J192" t="s">
        <v>5126</v>
      </c>
      <c r="L192">
        <v>40</v>
      </c>
      <c r="M192" t="s">
        <v>7070</v>
      </c>
    </row>
    <row r="193" spans="1:13" x14ac:dyDescent="0.25">
      <c r="A193" t="s">
        <v>964</v>
      </c>
      <c r="B193" t="s">
        <v>390</v>
      </c>
      <c r="C193" t="s">
        <v>1475</v>
      </c>
      <c r="D193" t="s">
        <v>83</v>
      </c>
      <c r="E193" t="s">
        <v>1890</v>
      </c>
      <c r="F193" t="s">
        <v>2583</v>
      </c>
      <c r="G193" t="s">
        <v>3225</v>
      </c>
      <c r="H193" t="s">
        <v>83</v>
      </c>
      <c r="I193">
        <v>40</v>
      </c>
      <c r="K193" t="s">
        <v>57</v>
      </c>
      <c r="L193">
        <v>36</v>
      </c>
      <c r="M193" t="s">
        <v>7071</v>
      </c>
    </row>
    <row r="194" spans="1:13" x14ac:dyDescent="0.25">
      <c r="A194" t="s">
        <v>965</v>
      </c>
      <c r="B194" t="s">
        <v>391</v>
      </c>
      <c r="C194" t="s">
        <v>58</v>
      </c>
      <c r="D194" t="s">
        <v>79</v>
      </c>
      <c r="E194" t="s">
        <v>1891</v>
      </c>
      <c r="F194" t="s">
        <v>2584</v>
      </c>
      <c r="G194" t="s">
        <v>58</v>
      </c>
      <c r="H194" t="s">
        <v>79</v>
      </c>
      <c r="I194" t="s">
        <v>4495</v>
      </c>
      <c r="J194" t="s">
        <v>57</v>
      </c>
      <c r="K194">
        <v>40</v>
      </c>
      <c r="L194" t="s">
        <v>6425</v>
      </c>
      <c r="M194" t="s">
        <v>7072</v>
      </c>
    </row>
    <row r="195" spans="1:13" x14ac:dyDescent="0.25">
      <c r="A195" t="s">
        <v>58</v>
      </c>
      <c r="B195" t="s">
        <v>392</v>
      </c>
      <c r="C195" t="s">
        <v>330</v>
      </c>
      <c r="D195" t="s">
        <v>1401</v>
      </c>
      <c r="E195" t="s">
        <v>1892</v>
      </c>
      <c r="F195" t="s">
        <v>2585</v>
      </c>
      <c r="G195" t="s">
        <v>72</v>
      </c>
      <c r="H195" t="s">
        <v>3896</v>
      </c>
      <c r="I195" t="s">
        <v>4496</v>
      </c>
      <c r="J195">
        <v>30</v>
      </c>
      <c r="K195" t="s">
        <v>5784</v>
      </c>
      <c r="L195" t="s">
        <v>6426</v>
      </c>
      <c r="M195" t="s">
        <v>7073</v>
      </c>
    </row>
    <row r="196" spans="1:13" x14ac:dyDescent="0.25">
      <c r="A196" t="s">
        <v>330</v>
      </c>
      <c r="C196" t="s">
        <v>1425</v>
      </c>
      <c r="E196" t="s">
        <v>1893</v>
      </c>
      <c r="F196" t="s">
        <v>58</v>
      </c>
      <c r="G196" t="s">
        <v>3167</v>
      </c>
      <c r="I196" t="s">
        <v>4497</v>
      </c>
      <c r="J196" t="s">
        <v>5127</v>
      </c>
      <c r="K196" t="s">
        <v>5785</v>
      </c>
      <c r="L196" t="s">
        <v>6427</v>
      </c>
      <c r="M196" t="s">
        <v>7074</v>
      </c>
    </row>
    <row r="197" spans="1:13" x14ac:dyDescent="0.25">
      <c r="A197" t="s">
        <v>911</v>
      </c>
      <c r="B197" t="s">
        <v>57</v>
      </c>
      <c r="D197" t="s">
        <v>57</v>
      </c>
      <c r="E197" t="s">
        <v>1894</v>
      </c>
      <c r="F197" t="s">
        <v>72</v>
      </c>
      <c r="H197" t="s">
        <v>57</v>
      </c>
      <c r="I197" t="s">
        <v>4498</v>
      </c>
      <c r="J197" t="s">
        <v>5128</v>
      </c>
      <c r="K197" t="s">
        <v>5786</v>
      </c>
      <c r="L197" t="s">
        <v>6428</v>
      </c>
      <c r="M197" t="s">
        <v>7075</v>
      </c>
    </row>
    <row r="198" spans="1:13" x14ac:dyDescent="0.25">
      <c r="B198">
        <v>20</v>
      </c>
      <c r="C198" t="s">
        <v>76</v>
      </c>
      <c r="D198">
        <v>10</v>
      </c>
      <c r="E198" t="s">
        <v>1895</v>
      </c>
      <c r="F198" t="s">
        <v>2518</v>
      </c>
      <c r="G198" t="s">
        <v>76</v>
      </c>
      <c r="H198">
        <v>10</v>
      </c>
      <c r="I198" t="s">
        <v>4499</v>
      </c>
      <c r="J198" t="s">
        <v>5129</v>
      </c>
      <c r="K198" t="s">
        <v>5787</v>
      </c>
      <c r="L198" t="s">
        <v>6429</v>
      </c>
      <c r="M198" t="s">
        <v>7076</v>
      </c>
    </row>
    <row r="199" spans="1:13" x14ac:dyDescent="0.25">
      <c r="A199" t="s">
        <v>76</v>
      </c>
      <c r="B199" t="s">
        <v>393</v>
      </c>
      <c r="C199" t="s">
        <v>133</v>
      </c>
      <c r="D199">
        <v>9</v>
      </c>
      <c r="E199" t="s">
        <v>58</v>
      </c>
      <c r="G199" t="s">
        <v>128</v>
      </c>
      <c r="H199">
        <v>9</v>
      </c>
      <c r="I199" t="s">
        <v>4500</v>
      </c>
      <c r="J199" t="s">
        <v>5130</v>
      </c>
      <c r="K199" t="s">
        <v>5788</v>
      </c>
      <c r="L199" t="s">
        <v>6430</v>
      </c>
      <c r="M199" t="s">
        <v>7077</v>
      </c>
    </row>
    <row r="200" spans="1:13" x14ac:dyDescent="0.25">
      <c r="A200" t="s">
        <v>150</v>
      </c>
      <c r="B200" t="s">
        <v>394</v>
      </c>
      <c r="C200" t="s">
        <v>1476</v>
      </c>
      <c r="D200">
        <v>8</v>
      </c>
      <c r="E200" t="s">
        <v>72</v>
      </c>
      <c r="F200" t="s">
        <v>76</v>
      </c>
      <c r="G200" t="s">
        <v>3226</v>
      </c>
      <c r="H200">
        <v>8</v>
      </c>
      <c r="I200" t="s">
        <v>4501</v>
      </c>
      <c r="J200" t="s">
        <v>5131</v>
      </c>
      <c r="K200" t="s">
        <v>5789</v>
      </c>
      <c r="L200" t="s">
        <v>6431</v>
      </c>
      <c r="M200" t="s">
        <v>58</v>
      </c>
    </row>
    <row r="201" spans="1:13" x14ac:dyDescent="0.25">
      <c r="A201" t="s">
        <v>151</v>
      </c>
      <c r="B201" t="s">
        <v>395</v>
      </c>
      <c r="C201" t="s">
        <v>106</v>
      </c>
      <c r="D201">
        <v>7</v>
      </c>
      <c r="E201" t="s">
        <v>1833</v>
      </c>
      <c r="F201" t="s">
        <v>1908</v>
      </c>
      <c r="G201" t="s">
        <v>1897</v>
      </c>
      <c r="H201">
        <v>7</v>
      </c>
      <c r="I201" t="s">
        <v>4502</v>
      </c>
      <c r="J201" t="s">
        <v>5132</v>
      </c>
      <c r="K201" t="s">
        <v>5790</v>
      </c>
      <c r="L201" t="s">
        <v>6432</v>
      </c>
      <c r="M201" t="s">
        <v>72</v>
      </c>
    </row>
    <row r="202" spans="1:13" x14ac:dyDescent="0.25">
      <c r="A202" t="s">
        <v>152</v>
      </c>
      <c r="B202" t="s">
        <v>396</v>
      </c>
      <c r="C202" t="s">
        <v>1477</v>
      </c>
      <c r="D202">
        <v>6</v>
      </c>
      <c r="F202" t="s">
        <v>83</v>
      </c>
      <c r="G202" t="s">
        <v>3227</v>
      </c>
      <c r="H202">
        <v>6</v>
      </c>
      <c r="I202" t="s">
        <v>4503</v>
      </c>
      <c r="J202" t="s">
        <v>5133</v>
      </c>
      <c r="K202" t="s">
        <v>5791</v>
      </c>
      <c r="L202" t="s">
        <v>58</v>
      </c>
      <c r="M202" t="s">
        <v>7016</v>
      </c>
    </row>
    <row r="203" spans="1:13" x14ac:dyDescent="0.25">
      <c r="A203" t="s">
        <v>966</v>
      </c>
      <c r="B203" t="s">
        <v>397</v>
      </c>
      <c r="D203">
        <v>5</v>
      </c>
      <c r="E203" t="s">
        <v>76</v>
      </c>
      <c r="F203" t="s">
        <v>79</v>
      </c>
      <c r="H203">
        <v>5</v>
      </c>
      <c r="I203" t="s">
        <v>58</v>
      </c>
      <c r="J203" t="s">
        <v>5134</v>
      </c>
      <c r="K203" t="s">
        <v>5792</v>
      </c>
      <c r="L203" t="s">
        <v>72</v>
      </c>
    </row>
    <row r="204" spans="1:13" x14ac:dyDescent="0.25">
      <c r="B204" t="s">
        <v>398</v>
      </c>
      <c r="C204" t="s">
        <v>57</v>
      </c>
      <c r="D204">
        <v>4</v>
      </c>
      <c r="E204" t="s">
        <v>128</v>
      </c>
      <c r="F204" t="s">
        <v>2586</v>
      </c>
      <c r="G204" t="s">
        <v>57</v>
      </c>
      <c r="H204">
        <v>4</v>
      </c>
      <c r="I204" t="s">
        <v>72</v>
      </c>
      <c r="J204" t="s">
        <v>5135</v>
      </c>
      <c r="K204" t="s">
        <v>58</v>
      </c>
      <c r="L204" t="s">
        <v>6367</v>
      </c>
      <c r="M204" t="s">
        <v>76</v>
      </c>
    </row>
    <row r="205" spans="1:13" x14ac:dyDescent="0.25">
      <c r="A205" t="s">
        <v>57</v>
      </c>
      <c r="B205" t="s">
        <v>399</v>
      </c>
      <c r="C205">
        <v>10</v>
      </c>
      <c r="D205">
        <v>3</v>
      </c>
      <c r="E205" t="s">
        <v>1896</v>
      </c>
      <c r="G205">
        <v>40</v>
      </c>
      <c r="H205">
        <v>3</v>
      </c>
      <c r="I205" t="s">
        <v>4440</v>
      </c>
      <c r="J205" t="s">
        <v>58</v>
      </c>
      <c r="K205" t="s">
        <v>72</v>
      </c>
      <c r="M205" t="s">
        <v>130</v>
      </c>
    </row>
    <row r="206" spans="1:13" x14ac:dyDescent="0.25">
      <c r="A206">
        <v>50</v>
      </c>
      <c r="B206" t="s">
        <v>400</v>
      </c>
      <c r="C206">
        <v>9</v>
      </c>
      <c r="D206">
        <v>2</v>
      </c>
      <c r="E206" t="s">
        <v>1897</v>
      </c>
      <c r="F206" t="s">
        <v>57</v>
      </c>
      <c r="G206" t="s">
        <v>3228</v>
      </c>
      <c r="H206">
        <v>2</v>
      </c>
      <c r="J206" t="s">
        <v>72</v>
      </c>
      <c r="K206" t="s">
        <v>5727</v>
      </c>
      <c r="L206" t="s">
        <v>76</v>
      </c>
      <c r="M206" t="s">
        <v>83</v>
      </c>
    </row>
    <row r="207" spans="1:13" x14ac:dyDescent="0.25">
      <c r="A207">
        <v>45</v>
      </c>
      <c r="B207" t="s">
        <v>401</v>
      </c>
      <c r="C207">
        <v>8</v>
      </c>
      <c r="D207" t="s">
        <v>1757</v>
      </c>
      <c r="E207" t="s">
        <v>1898</v>
      </c>
      <c r="F207">
        <v>10</v>
      </c>
      <c r="G207" t="s">
        <v>3229</v>
      </c>
      <c r="H207" t="s">
        <v>3897</v>
      </c>
      <c r="I207" t="s">
        <v>76</v>
      </c>
      <c r="J207" t="s">
        <v>5077</v>
      </c>
      <c r="L207" t="s">
        <v>1908</v>
      </c>
      <c r="M207" t="s">
        <v>79</v>
      </c>
    </row>
    <row r="208" spans="1:13" x14ac:dyDescent="0.25">
      <c r="A208" t="s">
        <v>967</v>
      </c>
      <c r="B208" t="s">
        <v>58</v>
      </c>
      <c r="C208">
        <v>7</v>
      </c>
      <c r="D208" t="s">
        <v>58</v>
      </c>
      <c r="F208">
        <v>9</v>
      </c>
      <c r="G208" t="s">
        <v>3230</v>
      </c>
      <c r="H208" t="s">
        <v>58</v>
      </c>
      <c r="I208" t="s">
        <v>59</v>
      </c>
      <c r="K208" t="s">
        <v>76</v>
      </c>
      <c r="L208" t="s">
        <v>83</v>
      </c>
      <c r="M208" t="s">
        <v>91</v>
      </c>
    </row>
    <row r="209" spans="1:13" x14ac:dyDescent="0.25">
      <c r="A209" t="s">
        <v>968</v>
      </c>
      <c r="B209" t="s">
        <v>330</v>
      </c>
      <c r="C209">
        <v>6</v>
      </c>
      <c r="D209" t="s">
        <v>330</v>
      </c>
      <c r="E209" t="s">
        <v>57</v>
      </c>
      <c r="F209">
        <v>8</v>
      </c>
      <c r="G209" t="s">
        <v>3231</v>
      </c>
      <c r="H209" t="s">
        <v>330</v>
      </c>
      <c r="I209" t="s">
        <v>4504</v>
      </c>
      <c r="J209" t="s">
        <v>76</v>
      </c>
      <c r="K209" t="s">
        <v>1908</v>
      </c>
      <c r="L209" t="s">
        <v>79</v>
      </c>
    </row>
    <row r="210" spans="1:13" x14ac:dyDescent="0.25">
      <c r="A210" t="s">
        <v>969</v>
      </c>
      <c r="B210" t="s">
        <v>331</v>
      </c>
      <c r="C210">
        <v>5</v>
      </c>
      <c r="D210" t="s">
        <v>1731</v>
      </c>
      <c r="E210">
        <v>40</v>
      </c>
      <c r="F210">
        <v>7</v>
      </c>
      <c r="G210" t="s">
        <v>3232</v>
      </c>
      <c r="H210" t="s">
        <v>3830</v>
      </c>
      <c r="I210" t="s">
        <v>4505</v>
      </c>
      <c r="J210" t="s">
        <v>128</v>
      </c>
      <c r="K210" t="s">
        <v>83</v>
      </c>
      <c r="L210" t="s">
        <v>1605</v>
      </c>
      <c r="M210" t="s">
        <v>57</v>
      </c>
    </row>
    <row r="211" spans="1:13" x14ac:dyDescent="0.25">
      <c r="A211" t="s">
        <v>970</v>
      </c>
      <c r="C211">
        <v>4</v>
      </c>
      <c r="E211" t="s">
        <v>1899</v>
      </c>
      <c r="F211">
        <v>6</v>
      </c>
      <c r="G211" t="s">
        <v>3233</v>
      </c>
      <c r="I211" t="s">
        <v>4506</v>
      </c>
      <c r="J211" t="s">
        <v>5136</v>
      </c>
      <c r="K211" t="s">
        <v>79</v>
      </c>
      <c r="M211">
        <v>10</v>
      </c>
    </row>
    <row r="212" spans="1:13" x14ac:dyDescent="0.25">
      <c r="A212" t="s">
        <v>971</v>
      </c>
      <c r="B212" t="s">
        <v>76</v>
      </c>
      <c r="C212" t="s">
        <v>1478</v>
      </c>
      <c r="D212" t="s">
        <v>76</v>
      </c>
      <c r="E212" t="s">
        <v>1900</v>
      </c>
      <c r="F212">
        <v>5</v>
      </c>
      <c r="G212" s="3" t="s">
        <v>3234</v>
      </c>
      <c r="H212" t="s">
        <v>76</v>
      </c>
      <c r="J212" t="s">
        <v>2575</v>
      </c>
      <c r="K212" t="s">
        <v>5793</v>
      </c>
      <c r="L212" t="s">
        <v>57</v>
      </c>
      <c r="M212">
        <v>9</v>
      </c>
    </row>
    <row r="213" spans="1:13" x14ac:dyDescent="0.25">
      <c r="A213" t="s">
        <v>972</v>
      </c>
      <c r="B213" t="s">
        <v>59</v>
      </c>
      <c r="C213" t="s">
        <v>1479</v>
      </c>
      <c r="D213" t="s">
        <v>158</v>
      </c>
      <c r="E213" t="s">
        <v>1901</v>
      </c>
      <c r="F213">
        <v>4</v>
      </c>
      <c r="G213" t="s">
        <v>3235</v>
      </c>
      <c r="H213" t="s">
        <v>59</v>
      </c>
      <c r="I213" t="s">
        <v>57</v>
      </c>
      <c r="J213" t="s">
        <v>5137</v>
      </c>
      <c r="L213">
        <v>10</v>
      </c>
      <c r="M213">
        <v>8</v>
      </c>
    </row>
    <row r="214" spans="1:13" x14ac:dyDescent="0.25">
      <c r="A214" t="s">
        <v>973</v>
      </c>
      <c r="B214" t="s">
        <v>402</v>
      </c>
      <c r="C214" t="s">
        <v>1480</v>
      </c>
      <c r="D214" t="s">
        <v>85</v>
      </c>
      <c r="E214" t="s">
        <v>1902</v>
      </c>
      <c r="F214">
        <v>3</v>
      </c>
      <c r="G214" t="s">
        <v>3236</v>
      </c>
      <c r="H214" t="s">
        <v>3898</v>
      </c>
      <c r="I214">
        <v>60</v>
      </c>
      <c r="K214" t="s">
        <v>57</v>
      </c>
      <c r="L214">
        <v>9</v>
      </c>
      <c r="M214">
        <v>7</v>
      </c>
    </row>
    <row r="215" spans="1:13" x14ac:dyDescent="0.25">
      <c r="A215" t="s">
        <v>974</v>
      </c>
      <c r="B215" t="s">
        <v>403</v>
      </c>
      <c r="C215" t="s">
        <v>58</v>
      </c>
      <c r="D215" t="s">
        <v>1486</v>
      </c>
      <c r="E215" t="s">
        <v>1903</v>
      </c>
      <c r="F215">
        <v>2</v>
      </c>
      <c r="G215" t="s">
        <v>58</v>
      </c>
      <c r="H215" t="s">
        <v>3899</v>
      </c>
      <c r="I215" t="s">
        <v>4507</v>
      </c>
      <c r="J215" t="s">
        <v>57</v>
      </c>
      <c r="K215">
        <v>10</v>
      </c>
      <c r="L215">
        <v>8</v>
      </c>
      <c r="M215">
        <v>6</v>
      </c>
    </row>
    <row r="216" spans="1:13" x14ac:dyDescent="0.25">
      <c r="A216" t="s">
        <v>58</v>
      </c>
      <c r="B216" t="s">
        <v>404</v>
      </c>
      <c r="C216" t="s">
        <v>330</v>
      </c>
      <c r="D216" t="s">
        <v>1758</v>
      </c>
      <c r="E216" t="s">
        <v>1904</v>
      </c>
      <c r="F216" t="s">
        <v>2587</v>
      </c>
      <c r="G216" t="s">
        <v>72</v>
      </c>
      <c r="H216" t="s">
        <v>3900</v>
      </c>
      <c r="I216" t="s">
        <v>4508</v>
      </c>
      <c r="J216">
        <v>40</v>
      </c>
      <c r="K216">
        <v>9</v>
      </c>
      <c r="L216">
        <v>7</v>
      </c>
      <c r="M216">
        <v>5</v>
      </c>
    </row>
    <row r="217" spans="1:13" x14ac:dyDescent="0.25">
      <c r="A217" t="s">
        <v>330</v>
      </c>
      <c r="C217" t="s">
        <v>1425</v>
      </c>
      <c r="E217" t="s">
        <v>1905</v>
      </c>
      <c r="F217" t="s">
        <v>58</v>
      </c>
      <c r="G217" t="s">
        <v>3167</v>
      </c>
      <c r="I217" t="s">
        <v>4509</v>
      </c>
      <c r="J217" t="s">
        <v>5138</v>
      </c>
      <c r="K217">
        <v>8</v>
      </c>
      <c r="L217">
        <v>6</v>
      </c>
      <c r="M217">
        <v>4</v>
      </c>
    </row>
    <row r="218" spans="1:13" x14ac:dyDescent="0.25">
      <c r="A218" t="s">
        <v>911</v>
      </c>
      <c r="B218" t="s">
        <v>57</v>
      </c>
      <c r="D218" t="s">
        <v>57</v>
      </c>
      <c r="E218" t="s">
        <v>1906</v>
      </c>
      <c r="F218" t="s">
        <v>72</v>
      </c>
      <c r="H218" t="s">
        <v>57</v>
      </c>
      <c r="I218" t="s">
        <v>4510</v>
      </c>
      <c r="J218" t="s">
        <v>5139</v>
      </c>
      <c r="K218">
        <v>7</v>
      </c>
      <c r="L218">
        <v>5</v>
      </c>
      <c r="M218">
        <v>3</v>
      </c>
    </row>
    <row r="219" spans="1:13" x14ac:dyDescent="0.25">
      <c r="B219">
        <v>65</v>
      </c>
      <c r="C219" t="s">
        <v>76</v>
      </c>
      <c r="D219">
        <v>10</v>
      </c>
      <c r="E219" t="s">
        <v>1907</v>
      </c>
      <c r="F219" t="s">
        <v>2518</v>
      </c>
      <c r="G219" t="s">
        <v>76</v>
      </c>
      <c r="H219">
        <v>55</v>
      </c>
      <c r="I219" t="s">
        <v>4511</v>
      </c>
      <c r="J219" t="s">
        <v>5140</v>
      </c>
      <c r="K219">
        <v>6</v>
      </c>
      <c r="L219">
        <v>4</v>
      </c>
      <c r="M219">
        <v>2</v>
      </c>
    </row>
    <row r="220" spans="1:13" x14ac:dyDescent="0.25">
      <c r="A220" t="s">
        <v>76</v>
      </c>
      <c r="B220" t="s">
        <v>405</v>
      </c>
      <c r="C220" t="s">
        <v>138</v>
      </c>
      <c r="D220">
        <v>9</v>
      </c>
      <c r="E220" t="s">
        <v>58</v>
      </c>
      <c r="G220" t="s">
        <v>129</v>
      </c>
      <c r="H220" t="s">
        <v>3901</v>
      </c>
      <c r="I220" t="s">
        <v>4512</v>
      </c>
      <c r="J220" t="s">
        <v>5141</v>
      </c>
      <c r="K220">
        <v>5</v>
      </c>
      <c r="L220">
        <v>3</v>
      </c>
      <c r="M220" t="s">
        <v>5147</v>
      </c>
    </row>
    <row r="221" spans="1:13" x14ac:dyDescent="0.25">
      <c r="A221" t="s">
        <v>153</v>
      </c>
      <c r="B221" t="s">
        <v>406</v>
      </c>
      <c r="C221" t="s">
        <v>231</v>
      </c>
      <c r="D221">
        <v>8</v>
      </c>
      <c r="E221" t="s">
        <v>72</v>
      </c>
      <c r="F221" t="s">
        <v>76</v>
      </c>
      <c r="G221" t="s">
        <v>263</v>
      </c>
      <c r="H221" t="s">
        <v>3902</v>
      </c>
      <c r="I221" t="s">
        <v>4513</v>
      </c>
      <c r="J221" t="s">
        <v>5142</v>
      </c>
      <c r="K221">
        <v>4</v>
      </c>
      <c r="L221">
        <v>2</v>
      </c>
      <c r="M221" t="s">
        <v>58</v>
      </c>
    </row>
    <row r="222" spans="1:13" x14ac:dyDescent="0.25">
      <c r="A222" t="s">
        <v>83</v>
      </c>
      <c r="B222" t="s">
        <v>407</v>
      </c>
      <c r="C222" t="s">
        <v>79</v>
      </c>
      <c r="D222">
        <v>7</v>
      </c>
      <c r="E222" t="s">
        <v>1833</v>
      </c>
      <c r="F222" t="s">
        <v>129</v>
      </c>
      <c r="G222" t="s">
        <v>79</v>
      </c>
      <c r="H222" t="s">
        <v>3903</v>
      </c>
      <c r="I222" t="s">
        <v>4514</v>
      </c>
      <c r="J222" t="s">
        <v>5143</v>
      </c>
      <c r="K222">
        <v>3</v>
      </c>
      <c r="L222" t="s">
        <v>6433</v>
      </c>
      <c r="M222" t="s">
        <v>72</v>
      </c>
    </row>
    <row r="223" spans="1:13" x14ac:dyDescent="0.25">
      <c r="A223" t="s">
        <v>79</v>
      </c>
      <c r="B223" t="s">
        <v>408</v>
      </c>
      <c r="C223" t="s">
        <v>1481</v>
      </c>
      <c r="D223">
        <v>6</v>
      </c>
      <c r="F223" t="s">
        <v>78</v>
      </c>
      <c r="G223" t="s">
        <v>3237</v>
      </c>
      <c r="H223" t="s">
        <v>3904</v>
      </c>
      <c r="I223" t="s">
        <v>4515</v>
      </c>
      <c r="J223" t="s">
        <v>5144</v>
      </c>
      <c r="K223">
        <v>2</v>
      </c>
      <c r="L223" t="s">
        <v>58</v>
      </c>
      <c r="M223" t="s">
        <v>7016</v>
      </c>
    </row>
    <row r="224" spans="1:13" x14ac:dyDescent="0.25">
      <c r="A224" t="s">
        <v>975</v>
      </c>
      <c r="B224" t="s">
        <v>409</v>
      </c>
      <c r="D224">
        <v>5</v>
      </c>
      <c r="E224" t="s">
        <v>76</v>
      </c>
      <c r="F224" t="s">
        <v>79</v>
      </c>
      <c r="H224" t="s">
        <v>3905</v>
      </c>
      <c r="I224" t="s">
        <v>4516</v>
      </c>
      <c r="J224" t="s">
        <v>5145</v>
      </c>
      <c r="K224" t="s">
        <v>5794</v>
      </c>
      <c r="L224" t="s">
        <v>72</v>
      </c>
    </row>
    <row r="225" spans="1:13" x14ac:dyDescent="0.25">
      <c r="B225" t="s">
        <v>410</v>
      </c>
      <c r="C225" t="s">
        <v>57</v>
      </c>
      <c r="D225">
        <v>4</v>
      </c>
      <c r="E225" t="s">
        <v>1908</v>
      </c>
      <c r="F225" t="s">
        <v>2588</v>
      </c>
      <c r="G225" t="s">
        <v>57</v>
      </c>
      <c r="H225" t="s">
        <v>3906</v>
      </c>
      <c r="I225" t="s">
        <v>4517</v>
      </c>
      <c r="J225" t="s">
        <v>5146</v>
      </c>
      <c r="K225" t="s">
        <v>58</v>
      </c>
      <c r="L225" t="s">
        <v>6367</v>
      </c>
      <c r="M225" t="s">
        <v>76</v>
      </c>
    </row>
    <row r="226" spans="1:13" x14ac:dyDescent="0.25">
      <c r="A226" t="s">
        <v>57</v>
      </c>
      <c r="B226" t="s">
        <v>411</v>
      </c>
      <c r="C226">
        <v>10</v>
      </c>
      <c r="D226">
        <v>3</v>
      </c>
      <c r="E226" t="s">
        <v>78</v>
      </c>
      <c r="G226">
        <v>10</v>
      </c>
      <c r="H226" t="s">
        <v>3907</v>
      </c>
      <c r="I226" t="s">
        <v>58</v>
      </c>
      <c r="J226" t="s">
        <v>58</v>
      </c>
      <c r="K226" t="s">
        <v>72</v>
      </c>
      <c r="M226" t="s">
        <v>59</v>
      </c>
    </row>
    <row r="227" spans="1:13" x14ac:dyDescent="0.25">
      <c r="A227">
        <v>10</v>
      </c>
      <c r="B227" t="s">
        <v>412</v>
      </c>
      <c r="C227">
        <v>9</v>
      </c>
      <c r="D227" t="s">
        <v>1759</v>
      </c>
      <c r="E227" t="s">
        <v>79</v>
      </c>
      <c r="F227" t="s">
        <v>57</v>
      </c>
      <c r="G227">
        <v>9</v>
      </c>
      <c r="H227" t="s">
        <v>3908</v>
      </c>
      <c r="I227" t="s">
        <v>72</v>
      </c>
      <c r="J227" t="s">
        <v>72</v>
      </c>
      <c r="K227" t="s">
        <v>5727</v>
      </c>
      <c r="L227" t="s">
        <v>76</v>
      </c>
      <c r="M227" t="s">
        <v>60</v>
      </c>
    </row>
    <row r="228" spans="1:13" x14ac:dyDescent="0.25">
      <c r="A228">
        <v>9</v>
      </c>
      <c r="B228" t="s">
        <v>413</v>
      </c>
      <c r="C228">
        <v>8</v>
      </c>
      <c r="D228" t="s">
        <v>1760</v>
      </c>
      <c r="E228" t="s">
        <v>1909</v>
      </c>
      <c r="F228">
        <v>10</v>
      </c>
      <c r="G228">
        <v>8</v>
      </c>
      <c r="H228" t="s">
        <v>3909</v>
      </c>
      <c r="I228" t="s">
        <v>4440</v>
      </c>
      <c r="J228" t="s">
        <v>5077</v>
      </c>
      <c r="L228" t="s">
        <v>129</v>
      </c>
      <c r="M228" t="s">
        <v>61</v>
      </c>
    </row>
    <row r="229" spans="1:13" x14ac:dyDescent="0.25">
      <c r="A229">
        <v>8</v>
      </c>
      <c r="B229" t="s">
        <v>414</v>
      </c>
      <c r="C229">
        <v>7</v>
      </c>
      <c r="D229" t="s">
        <v>58</v>
      </c>
      <c r="F229">
        <v>9</v>
      </c>
      <c r="G229">
        <v>7</v>
      </c>
      <c r="H229" t="s">
        <v>3910</v>
      </c>
      <c r="K229" t="s">
        <v>76</v>
      </c>
      <c r="L229" t="s">
        <v>83</v>
      </c>
      <c r="M229" t="s">
        <v>62</v>
      </c>
    </row>
    <row r="230" spans="1:13" x14ac:dyDescent="0.25">
      <c r="A230">
        <v>7</v>
      </c>
      <c r="B230" t="s">
        <v>415</v>
      </c>
      <c r="C230">
        <v>6</v>
      </c>
      <c r="D230" t="s">
        <v>330</v>
      </c>
      <c r="E230" t="s">
        <v>57</v>
      </c>
      <c r="F230">
        <v>8</v>
      </c>
      <c r="G230">
        <v>6</v>
      </c>
      <c r="H230" t="s">
        <v>58</v>
      </c>
      <c r="I230" t="s">
        <v>76</v>
      </c>
      <c r="J230" t="s">
        <v>76</v>
      </c>
      <c r="K230" t="s">
        <v>129</v>
      </c>
      <c r="L230" t="s">
        <v>79</v>
      </c>
    </row>
    <row r="231" spans="1:13" x14ac:dyDescent="0.25">
      <c r="A231">
        <v>6</v>
      </c>
      <c r="B231" t="s">
        <v>416</v>
      </c>
      <c r="C231">
        <v>5</v>
      </c>
      <c r="D231" t="s">
        <v>1731</v>
      </c>
      <c r="E231">
        <v>10</v>
      </c>
      <c r="F231">
        <v>7</v>
      </c>
      <c r="G231">
        <v>5</v>
      </c>
      <c r="H231" t="s">
        <v>330</v>
      </c>
      <c r="I231" t="s">
        <v>133</v>
      </c>
      <c r="J231" t="s">
        <v>130</v>
      </c>
      <c r="K231" t="s">
        <v>83</v>
      </c>
      <c r="L231" t="s">
        <v>84</v>
      </c>
      <c r="M231" t="s">
        <v>57</v>
      </c>
    </row>
    <row r="232" spans="1:13" x14ac:dyDescent="0.25">
      <c r="A232">
        <v>5</v>
      </c>
      <c r="B232" t="s">
        <v>58</v>
      </c>
      <c r="C232">
        <v>4</v>
      </c>
      <c r="E232">
        <v>9</v>
      </c>
      <c r="F232">
        <v>6</v>
      </c>
      <c r="G232">
        <v>4</v>
      </c>
      <c r="H232" t="s">
        <v>3830</v>
      </c>
      <c r="I232" t="s">
        <v>4518</v>
      </c>
      <c r="J232" t="s">
        <v>83</v>
      </c>
      <c r="K232" t="s">
        <v>79</v>
      </c>
      <c r="M232">
        <v>50</v>
      </c>
    </row>
    <row r="233" spans="1:13" x14ac:dyDescent="0.25">
      <c r="A233">
        <v>4</v>
      </c>
      <c r="B233" t="s">
        <v>330</v>
      </c>
      <c r="C233">
        <v>3</v>
      </c>
      <c r="D233" t="s">
        <v>76</v>
      </c>
      <c r="E233">
        <v>8</v>
      </c>
      <c r="F233">
        <v>5</v>
      </c>
      <c r="G233" s="3">
        <v>3</v>
      </c>
      <c r="I233" t="s">
        <v>135</v>
      </c>
      <c r="J233" t="s">
        <v>79</v>
      </c>
      <c r="K233" t="s">
        <v>5795</v>
      </c>
      <c r="L233" t="s">
        <v>57</v>
      </c>
      <c r="M233" t="s">
        <v>63</v>
      </c>
    </row>
    <row r="234" spans="1:13" x14ac:dyDescent="0.25">
      <c r="A234">
        <v>3</v>
      </c>
      <c r="B234" t="s">
        <v>331</v>
      </c>
      <c r="C234">
        <v>2</v>
      </c>
      <c r="D234" t="s">
        <v>161</v>
      </c>
      <c r="E234">
        <v>7</v>
      </c>
      <c r="F234">
        <v>4</v>
      </c>
      <c r="G234">
        <v>2</v>
      </c>
      <c r="H234" t="s">
        <v>76</v>
      </c>
      <c r="I234" t="s">
        <v>4519</v>
      </c>
      <c r="J234" t="s">
        <v>1605</v>
      </c>
      <c r="L234">
        <v>10</v>
      </c>
      <c r="M234" t="s">
        <v>64</v>
      </c>
    </row>
    <row r="235" spans="1:13" x14ac:dyDescent="0.25">
      <c r="A235">
        <v>2</v>
      </c>
      <c r="C235" t="s">
        <v>1482</v>
      </c>
      <c r="D235" t="s">
        <v>1761</v>
      </c>
      <c r="E235">
        <v>6</v>
      </c>
      <c r="F235">
        <v>3</v>
      </c>
      <c r="G235" t="s">
        <v>3238</v>
      </c>
      <c r="H235" t="s">
        <v>133</v>
      </c>
      <c r="K235" t="s">
        <v>57</v>
      </c>
      <c r="L235">
        <v>9</v>
      </c>
      <c r="M235" t="s">
        <v>65</v>
      </c>
    </row>
    <row r="236" spans="1:13" x14ac:dyDescent="0.25">
      <c r="A236" t="s">
        <v>976</v>
      </c>
      <c r="B236" t="s">
        <v>76</v>
      </c>
      <c r="C236" t="s">
        <v>58</v>
      </c>
      <c r="D236" t="s">
        <v>86</v>
      </c>
      <c r="E236">
        <v>5</v>
      </c>
      <c r="F236">
        <v>2</v>
      </c>
      <c r="G236" t="s">
        <v>58</v>
      </c>
      <c r="H236" t="s">
        <v>3911</v>
      </c>
      <c r="I236" t="s">
        <v>57</v>
      </c>
      <c r="J236" t="s">
        <v>57</v>
      </c>
      <c r="K236">
        <v>10</v>
      </c>
      <c r="L236">
        <v>8</v>
      </c>
      <c r="M236" t="s">
        <v>66</v>
      </c>
    </row>
    <row r="237" spans="1:13" x14ac:dyDescent="0.25">
      <c r="A237" t="s">
        <v>58</v>
      </c>
      <c r="B237" t="s">
        <v>133</v>
      </c>
      <c r="C237" t="s">
        <v>330</v>
      </c>
      <c r="D237" t="s">
        <v>1762</v>
      </c>
      <c r="E237">
        <v>4</v>
      </c>
      <c r="F237" t="s">
        <v>2589</v>
      </c>
      <c r="G237" t="s">
        <v>72</v>
      </c>
      <c r="H237" t="s">
        <v>135</v>
      </c>
      <c r="I237">
        <v>10</v>
      </c>
      <c r="J237">
        <v>10</v>
      </c>
      <c r="K237">
        <v>9</v>
      </c>
      <c r="L237">
        <v>7</v>
      </c>
      <c r="M237" t="s">
        <v>67</v>
      </c>
    </row>
    <row r="238" spans="1:13" x14ac:dyDescent="0.25">
      <c r="A238" t="s">
        <v>330</v>
      </c>
      <c r="B238" t="s">
        <v>417</v>
      </c>
      <c r="C238" t="s">
        <v>1425</v>
      </c>
      <c r="E238">
        <v>3</v>
      </c>
      <c r="F238" t="s">
        <v>58</v>
      </c>
      <c r="G238" t="s">
        <v>3167</v>
      </c>
      <c r="H238" t="s">
        <v>3912</v>
      </c>
      <c r="I238">
        <v>9</v>
      </c>
      <c r="J238">
        <v>9</v>
      </c>
      <c r="K238">
        <v>8</v>
      </c>
      <c r="L238">
        <v>6</v>
      </c>
      <c r="M238" t="s">
        <v>68</v>
      </c>
    </row>
    <row r="239" spans="1:13" x14ac:dyDescent="0.25">
      <c r="A239" t="s">
        <v>911</v>
      </c>
      <c r="B239" t="s">
        <v>135</v>
      </c>
      <c r="D239" t="s">
        <v>57</v>
      </c>
      <c r="E239">
        <v>2</v>
      </c>
      <c r="F239" t="s">
        <v>72</v>
      </c>
      <c r="I239">
        <v>8</v>
      </c>
      <c r="J239">
        <v>8</v>
      </c>
      <c r="K239">
        <v>7</v>
      </c>
      <c r="L239">
        <v>5</v>
      </c>
      <c r="M239" t="s">
        <v>69</v>
      </c>
    </row>
    <row r="240" spans="1:13" x14ac:dyDescent="0.25">
      <c r="B240" t="s">
        <v>418</v>
      </c>
      <c r="C240" t="s">
        <v>76</v>
      </c>
      <c r="D240">
        <v>10</v>
      </c>
      <c r="E240" t="s">
        <v>1910</v>
      </c>
      <c r="F240" t="s">
        <v>2518</v>
      </c>
      <c r="G240" t="s">
        <v>76</v>
      </c>
      <c r="H240" t="s">
        <v>57</v>
      </c>
      <c r="I240">
        <v>7</v>
      </c>
      <c r="J240">
        <v>7</v>
      </c>
      <c r="K240">
        <v>6</v>
      </c>
      <c r="L240">
        <v>4</v>
      </c>
      <c r="M240" t="s">
        <v>70</v>
      </c>
    </row>
    <row r="241" spans="1:13" x14ac:dyDescent="0.25">
      <c r="A241" t="s">
        <v>76</v>
      </c>
      <c r="C241" t="s">
        <v>141</v>
      </c>
      <c r="D241">
        <v>9</v>
      </c>
      <c r="E241" t="s">
        <v>58</v>
      </c>
      <c r="G241" t="s">
        <v>130</v>
      </c>
      <c r="H241">
        <v>10</v>
      </c>
      <c r="I241">
        <v>6</v>
      </c>
      <c r="J241">
        <v>6</v>
      </c>
      <c r="K241">
        <v>5</v>
      </c>
      <c r="L241">
        <v>3</v>
      </c>
      <c r="M241" t="s">
        <v>71</v>
      </c>
    </row>
    <row r="242" spans="1:13" x14ac:dyDescent="0.25">
      <c r="A242" t="s">
        <v>154</v>
      </c>
      <c r="B242" t="s">
        <v>57</v>
      </c>
      <c r="C242" t="s">
        <v>549</v>
      </c>
      <c r="D242">
        <v>8</v>
      </c>
      <c r="E242" t="s">
        <v>72</v>
      </c>
      <c r="F242" t="s">
        <v>76</v>
      </c>
      <c r="G242" t="s">
        <v>679</v>
      </c>
      <c r="H242">
        <v>9</v>
      </c>
      <c r="I242">
        <v>5</v>
      </c>
      <c r="J242">
        <v>5</v>
      </c>
      <c r="K242">
        <v>4</v>
      </c>
      <c r="L242">
        <v>2</v>
      </c>
      <c r="M242" t="s">
        <v>58</v>
      </c>
    </row>
    <row r="243" spans="1:13" x14ac:dyDescent="0.25">
      <c r="A243" t="s">
        <v>155</v>
      </c>
      <c r="B243">
        <v>10</v>
      </c>
      <c r="C243" t="s">
        <v>550</v>
      </c>
      <c r="D243">
        <v>7</v>
      </c>
      <c r="E243" t="s">
        <v>1833</v>
      </c>
      <c r="F243" t="s">
        <v>59</v>
      </c>
      <c r="G243" t="s">
        <v>79</v>
      </c>
      <c r="H243">
        <v>8</v>
      </c>
      <c r="I243" t="s">
        <v>4520</v>
      </c>
      <c r="J243">
        <v>4</v>
      </c>
      <c r="K243">
        <v>3</v>
      </c>
      <c r="L243" t="s">
        <v>6434</v>
      </c>
      <c r="M243" t="s">
        <v>72</v>
      </c>
    </row>
    <row r="244" spans="1:13" x14ac:dyDescent="0.25">
      <c r="A244" t="s">
        <v>113</v>
      </c>
      <c r="B244">
        <v>9</v>
      </c>
      <c r="C244" t="s">
        <v>1483</v>
      </c>
      <c r="D244">
        <v>6</v>
      </c>
      <c r="F244" t="s">
        <v>2590</v>
      </c>
      <c r="G244" t="s">
        <v>3239</v>
      </c>
      <c r="H244">
        <v>7</v>
      </c>
      <c r="I244" t="s">
        <v>4521</v>
      </c>
      <c r="J244">
        <v>3</v>
      </c>
      <c r="K244">
        <v>2</v>
      </c>
      <c r="L244" t="s">
        <v>58</v>
      </c>
      <c r="M244" t="s">
        <v>7016</v>
      </c>
    </row>
    <row r="245" spans="1:13" x14ac:dyDescent="0.25">
      <c r="A245" t="s">
        <v>977</v>
      </c>
      <c r="B245">
        <v>8</v>
      </c>
      <c r="D245">
        <v>5</v>
      </c>
      <c r="E245" t="s">
        <v>76</v>
      </c>
      <c r="F245" t="s">
        <v>2591</v>
      </c>
      <c r="H245">
        <v>6</v>
      </c>
      <c r="I245" t="s">
        <v>4522</v>
      </c>
      <c r="J245">
        <v>2</v>
      </c>
      <c r="K245" t="s">
        <v>5796</v>
      </c>
      <c r="L245" t="s">
        <v>72</v>
      </c>
    </row>
    <row r="246" spans="1:13" x14ac:dyDescent="0.25">
      <c r="B246">
        <v>7</v>
      </c>
      <c r="C246" t="s">
        <v>57</v>
      </c>
      <c r="D246">
        <v>4</v>
      </c>
      <c r="E246" t="s">
        <v>130</v>
      </c>
      <c r="F246" t="s">
        <v>2592</v>
      </c>
      <c r="G246" t="s">
        <v>57</v>
      </c>
      <c r="H246">
        <v>5</v>
      </c>
      <c r="I246" t="s">
        <v>4523</v>
      </c>
      <c r="J246" t="s">
        <v>5147</v>
      </c>
      <c r="K246" t="s">
        <v>58</v>
      </c>
      <c r="L246" t="s">
        <v>6367</v>
      </c>
      <c r="M246" t="s">
        <v>76</v>
      </c>
    </row>
    <row r="247" spans="1:13" x14ac:dyDescent="0.25">
      <c r="A247" t="s">
        <v>57</v>
      </c>
      <c r="B247">
        <v>6</v>
      </c>
      <c r="C247">
        <v>10</v>
      </c>
      <c r="D247">
        <v>3</v>
      </c>
      <c r="E247" t="s">
        <v>78</v>
      </c>
      <c r="G247">
        <v>10</v>
      </c>
      <c r="H247" t="s">
        <v>3913</v>
      </c>
      <c r="I247" t="s">
        <v>58</v>
      </c>
      <c r="J247" t="s">
        <v>58</v>
      </c>
      <c r="K247" t="s">
        <v>72</v>
      </c>
      <c r="M247" t="s">
        <v>133</v>
      </c>
    </row>
    <row r="248" spans="1:13" x14ac:dyDescent="0.25">
      <c r="A248">
        <v>10</v>
      </c>
      <c r="B248">
        <v>5</v>
      </c>
      <c r="C248">
        <v>9</v>
      </c>
      <c r="D248" t="s">
        <v>1763</v>
      </c>
      <c r="E248" t="s">
        <v>79</v>
      </c>
      <c r="F248" t="s">
        <v>57</v>
      </c>
      <c r="G248">
        <v>9</v>
      </c>
      <c r="H248" t="s">
        <v>3914</v>
      </c>
      <c r="I248" t="s">
        <v>72</v>
      </c>
      <c r="J248" t="s">
        <v>72</v>
      </c>
      <c r="K248" t="s">
        <v>5727</v>
      </c>
      <c r="L248" t="s">
        <v>76</v>
      </c>
      <c r="M248" t="s">
        <v>7078</v>
      </c>
    </row>
    <row r="249" spans="1:13" x14ac:dyDescent="0.25">
      <c r="A249">
        <v>9</v>
      </c>
      <c r="B249" t="s">
        <v>419</v>
      </c>
      <c r="C249">
        <v>8</v>
      </c>
      <c r="D249" t="s">
        <v>1764</v>
      </c>
      <c r="E249" t="s">
        <v>1911</v>
      </c>
      <c r="F249">
        <v>55</v>
      </c>
      <c r="G249">
        <v>8</v>
      </c>
      <c r="H249" t="s">
        <v>3915</v>
      </c>
      <c r="I249" t="s">
        <v>4440</v>
      </c>
      <c r="J249" t="s">
        <v>5077</v>
      </c>
      <c r="L249" t="s">
        <v>130</v>
      </c>
      <c r="M249" t="s">
        <v>135</v>
      </c>
    </row>
    <row r="250" spans="1:13" x14ac:dyDescent="0.25">
      <c r="A250">
        <v>8</v>
      </c>
      <c r="B250" t="s">
        <v>420</v>
      </c>
      <c r="C250">
        <v>7</v>
      </c>
      <c r="D250" t="s">
        <v>58</v>
      </c>
      <c r="F250" t="s">
        <v>2593</v>
      </c>
      <c r="G250">
        <v>7</v>
      </c>
      <c r="H250" t="s">
        <v>3916</v>
      </c>
      <c r="K250" t="s">
        <v>76</v>
      </c>
      <c r="L250" t="s">
        <v>83</v>
      </c>
      <c r="M250" t="s">
        <v>7079</v>
      </c>
    </row>
    <row r="251" spans="1:13" x14ac:dyDescent="0.25">
      <c r="A251">
        <v>7</v>
      </c>
      <c r="B251" t="s">
        <v>421</v>
      </c>
      <c r="C251">
        <v>6</v>
      </c>
      <c r="D251" t="s">
        <v>330</v>
      </c>
      <c r="E251" t="s">
        <v>57</v>
      </c>
      <c r="F251" t="s">
        <v>2594</v>
      </c>
      <c r="G251">
        <v>6</v>
      </c>
      <c r="H251" t="s">
        <v>58</v>
      </c>
      <c r="I251" t="s">
        <v>76</v>
      </c>
      <c r="J251" t="s">
        <v>76</v>
      </c>
      <c r="K251" t="s">
        <v>130</v>
      </c>
      <c r="L251" t="s">
        <v>79</v>
      </c>
    </row>
    <row r="252" spans="1:13" x14ac:dyDescent="0.25">
      <c r="A252">
        <v>6</v>
      </c>
      <c r="B252" t="s">
        <v>422</v>
      </c>
      <c r="C252">
        <v>5</v>
      </c>
      <c r="D252" t="s">
        <v>1731</v>
      </c>
      <c r="E252">
        <v>10</v>
      </c>
      <c r="F252" t="s">
        <v>2595</v>
      </c>
      <c r="G252">
        <v>5</v>
      </c>
      <c r="H252" t="s">
        <v>330</v>
      </c>
      <c r="I252" t="s">
        <v>136</v>
      </c>
      <c r="J252" t="s">
        <v>59</v>
      </c>
      <c r="K252" t="s">
        <v>349</v>
      </c>
      <c r="L252" t="s">
        <v>91</v>
      </c>
      <c r="M252" t="s">
        <v>57</v>
      </c>
    </row>
    <row r="253" spans="1:13" x14ac:dyDescent="0.25">
      <c r="A253">
        <v>5</v>
      </c>
      <c r="B253" t="s">
        <v>58</v>
      </c>
      <c r="C253">
        <v>4</v>
      </c>
      <c r="E253">
        <v>9</v>
      </c>
      <c r="F253" t="s">
        <v>2596</v>
      </c>
      <c r="G253">
        <v>4</v>
      </c>
      <c r="H253" t="s">
        <v>3830</v>
      </c>
      <c r="I253" t="s">
        <v>4524</v>
      </c>
      <c r="J253" t="s">
        <v>5148</v>
      </c>
      <c r="K253" t="s">
        <v>79</v>
      </c>
      <c r="M253">
        <v>10</v>
      </c>
    </row>
    <row r="254" spans="1:13" x14ac:dyDescent="0.25">
      <c r="A254">
        <v>4</v>
      </c>
      <c r="B254" t="s">
        <v>330</v>
      </c>
      <c r="C254">
        <v>3</v>
      </c>
      <c r="D254" t="s">
        <v>76</v>
      </c>
      <c r="E254">
        <v>8</v>
      </c>
      <c r="F254" t="s">
        <v>2597</v>
      </c>
      <c r="G254">
        <v>3</v>
      </c>
      <c r="I254" t="s">
        <v>86</v>
      </c>
      <c r="J254" t="s">
        <v>5149</v>
      </c>
      <c r="K254" t="s">
        <v>5797</v>
      </c>
      <c r="L254" t="s">
        <v>57</v>
      </c>
      <c r="M254">
        <v>9</v>
      </c>
    </row>
    <row r="255" spans="1:13" x14ac:dyDescent="0.25">
      <c r="A255">
        <v>3</v>
      </c>
      <c r="B255" t="s">
        <v>331</v>
      </c>
      <c r="C255">
        <v>2</v>
      </c>
      <c r="D255" t="s">
        <v>164</v>
      </c>
      <c r="E255">
        <v>7</v>
      </c>
      <c r="F255" t="s">
        <v>2598</v>
      </c>
      <c r="G255">
        <v>2</v>
      </c>
      <c r="H255" t="s">
        <v>76</v>
      </c>
      <c r="I255" t="s">
        <v>4525</v>
      </c>
      <c r="J255" t="s">
        <v>5150</v>
      </c>
      <c r="L255">
        <v>10</v>
      </c>
      <c r="M255">
        <v>8</v>
      </c>
    </row>
    <row r="256" spans="1:13" x14ac:dyDescent="0.25">
      <c r="A256" t="s">
        <v>978</v>
      </c>
      <c r="C256" t="s">
        <v>1484</v>
      </c>
      <c r="D256" t="s">
        <v>78</v>
      </c>
      <c r="E256">
        <v>6</v>
      </c>
      <c r="F256" t="s">
        <v>2599</v>
      </c>
      <c r="G256" s="3" t="s">
        <v>3240</v>
      </c>
      <c r="H256" t="s">
        <v>136</v>
      </c>
      <c r="K256" t="s">
        <v>57</v>
      </c>
      <c r="L256">
        <v>9</v>
      </c>
      <c r="M256">
        <v>7</v>
      </c>
    </row>
    <row r="257" spans="1:13" x14ac:dyDescent="0.25">
      <c r="A257" t="s">
        <v>979</v>
      </c>
      <c r="B257" t="s">
        <v>76</v>
      </c>
      <c r="C257" t="s">
        <v>58</v>
      </c>
      <c r="D257" t="s">
        <v>350</v>
      </c>
      <c r="E257">
        <v>5</v>
      </c>
      <c r="F257" t="s">
        <v>2600</v>
      </c>
      <c r="G257" t="s">
        <v>58</v>
      </c>
      <c r="H257" t="s">
        <v>3917</v>
      </c>
      <c r="I257" t="s">
        <v>57</v>
      </c>
      <c r="J257" t="s">
        <v>57</v>
      </c>
      <c r="K257">
        <v>10</v>
      </c>
      <c r="L257">
        <v>8</v>
      </c>
      <c r="M257">
        <v>6</v>
      </c>
    </row>
    <row r="258" spans="1:13" x14ac:dyDescent="0.25">
      <c r="A258" t="s">
        <v>58</v>
      </c>
      <c r="B258" t="s">
        <v>136</v>
      </c>
      <c r="C258" t="s">
        <v>330</v>
      </c>
      <c r="D258" t="s">
        <v>84</v>
      </c>
      <c r="E258">
        <v>4</v>
      </c>
      <c r="F258" t="s">
        <v>2601</v>
      </c>
      <c r="G258" t="s">
        <v>72</v>
      </c>
      <c r="H258" t="s">
        <v>108</v>
      </c>
      <c r="I258">
        <v>10</v>
      </c>
      <c r="J258">
        <v>60</v>
      </c>
      <c r="K258">
        <v>9</v>
      </c>
      <c r="L258">
        <v>7</v>
      </c>
      <c r="M258">
        <v>5</v>
      </c>
    </row>
    <row r="259" spans="1:13" x14ac:dyDescent="0.25">
      <c r="A259" t="s">
        <v>330</v>
      </c>
      <c r="B259" t="s">
        <v>423</v>
      </c>
      <c r="C259" t="s">
        <v>1425</v>
      </c>
      <c r="E259">
        <v>3</v>
      </c>
      <c r="F259" t="s">
        <v>2602</v>
      </c>
      <c r="G259" t="s">
        <v>3167</v>
      </c>
      <c r="H259" t="s">
        <v>3918</v>
      </c>
      <c r="I259">
        <v>9</v>
      </c>
      <c r="J259" t="s">
        <v>5151</v>
      </c>
      <c r="K259">
        <v>8</v>
      </c>
      <c r="L259">
        <v>6</v>
      </c>
      <c r="M259" t="s">
        <v>7080</v>
      </c>
    </row>
    <row r="260" spans="1:13" x14ac:dyDescent="0.25">
      <c r="A260" t="s">
        <v>911</v>
      </c>
      <c r="B260" t="s">
        <v>108</v>
      </c>
      <c r="D260" t="s">
        <v>57</v>
      </c>
      <c r="E260">
        <v>2</v>
      </c>
      <c r="F260" t="s">
        <v>58</v>
      </c>
      <c r="I260">
        <v>8</v>
      </c>
      <c r="J260" t="s">
        <v>5152</v>
      </c>
      <c r="K260">
        <v>7</v>
      </c>
      <c r="L260">
        <v>5</v>
      </c>
      <c r="M260" t="s">
        <v>7081</v>
      </c>
    </row>
    <row r="261" spans="1:13" x14ac:dyDescent="0.25">
      <c r="B261" t="s">
        <v>424</v>
      </c>
      <c r="C261" t="s">
        <v>76</v>
      </c>
      <c r="D261">
        <v>10</v>
      </c>
      <c r="E261" t="s">
        <v>1912</v>
      </c>
      <c r="F261" t="s">
        <v>72</v>
      </c>
      <c r="G261" t="s">
        <v>76</v>
      </c>
      <c r="H261" t="s">
        <v>57</v>
      </c>
      <c r="I261">
        <v>7</v>
      </c>
      <c r="J261" t="s">
        <v>5153</v>
      </c>
      <c r="K261">
        <v>6</v>
      </c>
      <c r="L261">
        <v>4</v>
      </c>
      <c r="M261" t="s">
        <v>7082</v>
      </c>
    </row>
    <row r="262" spans="1:13" x14ac:dyDescent="0.25">
      <c r="A262" t="s">
        <v>76</v>
      </c>
      <c r="C262" t="s">
        <v>144</v>
      </c>
      <c r="D262">
        <v>9</v>
      </c>
      <c r="E262" t="s">
        <v>58</v>
      </c>
      <c r="F262" t="s">
        <v>2518</v>
      </c>
      <c r="G262" t="s">
        <v>3241</v>
      </c>
      <c r="H262">
        <v>10</v>
      </c>
      <c r="I262">
        <v>6</v>
      </c>
      <c r="J262" t="s">
        <v>5154</v>
      </c>
      <c r="K262">
        <v>5</v>
      </c>
      <c r="L262">
        <v>3</v>
      </c>
      <c r="M262" t="s">
        <v>7083</v>
      </c>
    </row>
    <row r="263" spans="1:13" x14ac:dyDescent="0.25">
      <c r="A263" t="s">
        <v>156</v>
      </c>
      <c r="B263" t="s">
        <v>57</v>
      </c>
      <c r="C263" t="s">
        <v>1485</v>
      </c>
      <c r="D263">
        <v>8</v>
      </c>
      <c r="E263" t="s">
        <v>72</v>
      </c>
      <c r="G263" t="s">
        <v>679</v>
      </c>
      <c r="H263">
        <v>9</v>
      </c>
      <c r="I263">
        <v>5</v>
      </c>
      <c r="J263" t="s">
        <v>5155</v>
      </c>
      <c r="K263">
        <v>4</v>
      </c>
      <c r="L263">
        <v>2</v>
      </c>
      <c r="M263" t="s">
        <v>58</v>
      </c>
    </row>
    <row r="264" spans="1:13" x14ac:dyDescent="0.25">
      <c r="A264" t="s">
        <v>157</v>
      </c>
      <c r="B264">
        <v>10</v>
      </c>
      <c r="C264" t="s">
        <v>1486</v>
      </c>
      <c r="D264">
        <v>7</v>
      </c>
      <c r="E264" t="s">
        <v>1833</v>
      </c>
      <c r="F264" t="s">
        <v>76</v>
      </c>
      <c r="G264" t="s">
        <v>79</v>
      </c>
      <c r="H264">
        <v>8</v>
      </c>
      <c r="I264">
        <v>4</v>
      </c>
      <c r="J264" t="s">
        <v>5156</v>
      </c>
      <c r="K264">
        <v>3</v>
      </c>
      <c r="L264" t="s">
        <v>6435</v>
      </c>
      <c r="M264" t="s">
        <v>72</v>
      </c>
    </row>
    <row r="265" spans="1:13" x14ac:dyDescent="0.25">
      <c r="A265" t="s">
        <v>113</v>
      </c>
      <c r="B265">
        <v>9</v>
      </c>
      <c r="C265" t="s">
        <v>1487</v>
      </c>
      <c r="D265">
        <v>6</v>
      </c>
      <c r="F265" t="s">
        <v>133</v>
      </c>
      <c r="G265" t="s">
        <v>3242</v>
      </c>
      <c r="H265">
        <v>7</v>
      </c>
      <c r="I265">
        <v>3</v>
      </c>
      <c r="J265" t="s">
        <v>5157</v>
      </c>
      <c r="K265">
        <v>2</v>
      </c>
      <c r="L265" t="s">
        <v>58</v>
      </c>
      <c r="M265" t="s">
        <v>7016</v>
      </c>
    </row>
    <row r="266" spans="1:13" x14ac:dyDescent="0.25">
      <c r="A266" t="s">
        <v>980</v>
      </c>
      <c r="B266">
        <v>8</v>
      </c>
      <c r="D266">
        <v>5</v>
      </c>
      <c r="E266" t="s">
        <v>76</v>
      </c>
      <c r="F266" t="s">
        <v>2603</v>
      </c>
      <c r="H266">
        <v>6</v>
      </c>
      <c r="I266" t="s">
        <v>4526</v>
      </c>
      <c r="J266" t="s">
        <v>5158</v>
      </c>
      <c r="K266" t="s">
        <v>5798</v>
      </c>
      <c r="L266" t="s">
        <v>72</v>
      </c>
    </row>
    <row r="267" spans="1:13" x14ac:dyDescent="0.25">
      <c r="B267">
        <v>7</v>
      </c>
      <c r="C267" t="s">
        <v>57</v>
      </c>
      <c r="D267">
        <v>4</v>
      </c>
      <c r="E267" t="s">
        <v>59</v>
      </c>
      <c r="F267" t="s">
        <v>135</v>
      </c>
      <c r="G267" t="s">
        <v>57</v>
      </c>
      <c r="H267">
        <v>5</v>
      </c>
      <c r="I267" t="s">
        <v>4527</v>
      </c>
      <c r="J267" t="s">
        <v>5159</v>
      </c>
      <c r="K267" t="s">
        <v>58</v>
      </c>
      <c r="L267" t="s">
        <v>6367</v>
      </c>
      <c r="M267" t="s">
        <v>76</v>
      </c>
    </row>
    <row r="268" spans="1:13" x14ac:dyDescent="0.25">
      <c r="A268" t="s">
        <v>57</v>
      </c>
      <c r="B268">
        <v>6</v>
      </c>
      <c r="C268">
        <v>10</v>
      </c>
      <c r="D268">
        <v>3</v>
      </c>
      <c r="E268" t="s">
        <v>1913</v>
      </c>
      <c r="F268" t="s">
        <v>2604</v>
      </c>
      <c r="G268">
        <v>10</v>
      </c>
      <c r="H268">
        <v>4</v>
      </c>
      <c r="I268" t="s">
        <v>58</v>
      </c>
      <c r="J268" t="s">
        <v>5160</v>
      </c>
      <c r="K268" t="s">
        <v>72</v>
      </c>
      <c r="M268" t="s">
        <v>136</v>
      </c>
    </row>
    <row r="269" spans="1:13" x14ac:dyDescent="0.25">
      <c r="A269">
        <v>10</v>
      </c>
      <c r="B269">
        <v>5</v>
      </c>
      <c r="C269">
        <v>9</v>
      </c>
      <c r="D269">
        <v>2</v>
      </c>
      <c r="E269" t="s">
        <v>1914</v>
      </c>
      <c r="G269">
        <v>9</v>
      </c>
      <c r="H269" t="s">
        <v>3919</v>
      </c>
      <c r="I269" t="s">
        <v>72</v>
      </c>
      <c r="J269" t="s">
        <v>5161</v>
      </c>
      <c r="K269" t="s">
        <v>5727</v>
      </c>
      <c r="L269" t="s">
        <v>76</v>
      </c>
      <c r="M269" t="s">
        <v>7084</v>
      </c>
    </row>
    <row r="270" spans="1:13" x14ac:dyDescent="0.25">
      <c r="A270">
        <v>9</v>
      </c>
      <c r="B270">
        <v>4</v>
      </c>
      <c r="C270">
        <v>8</v>
      </c>
      <c r="D270" t="s">
        <v>1765</v>
      </c>
      <c r="E270" t="s">
        <v>1915</v>
      </c>
      <c r="F270" t="s">
        <v>57</v>
      </c>
      <c r="G270">
        <v>8</v>
      </c>
      <c r="H270" t="s">
        <v>3920</v>
      </c>
      <c r="I270" t="s">
        <v>4440</v>
      </c>
      <c r="J270" t="s">
        <v>58</v>
      </c>
      <c r="L270" t="s">
        <v>59</v>
      </c>
      <c r="M270" t="s">
        <v>108</v>
      </c>
    </row>
    <row r="271" spans="1:13" x14ac:dyDescent="0.25">
      <c r="A271">
        <v>8</v>
      </c>
      <c r="B271" t="s">
        <v>425</v>
      </c>
      <c r="C271">
        <v>7</v>
      </c>
      <c r="D271" t="s">
        <v>58</v>
      </c>
      <c r="F271">
        <v>10</v>
      </c>
      <c r="G271">
        <v>7</v>
      </c>
      <c r="H271" t="s">
        <v>3921</v>
      </c>
      <c r="J271" t="s">
        <v>72</v>
      </c>
      <c r="K271" t="s">
        <v>76</v>
      </c>
      <c r="L271" t="s">
        <v>6436</v>
      </c>
      <c r="M271" t="s">
        <v>7085</v>
      </c>
    </row>
    <row r="272" spans="1:13" x14ac:dyDescent="0.25">
      <c r="A272">
        <v>7</v>
      </c>
      <c r="B272" t="s">
        <v>426</v>
      </c>
      <c r="C272">
        <v>6</v>
      </c>
      <c r="D272" t="s">
        <v>330</v>
      </c>
      <c r="E272" t="s">
        <v>57</v>
      </c>
      <c r="F272">
        <v>9</v>
      </c>
      <c r="G272">
        <v>6</v>
      </c>
      <c r="H272" t="s">
        <v>58</v>
      </c>
      <c r="I272" t="s">
        <v>76</v>
      </c>
      <c r="J272" t="s">
        <v>5077</v>
      </c>
      <c r="K272" t="s">
        <v>59</v>
      </c>
      <c r="L272" t="s">
        <v>5149</v>
      </c>
    </row>
    <row r="273" spans="1:13" x14ac:dyDescent="0.25">
      <c r="A273">
        <v>6</v>
      </c>
      <c r="B273" t="s">
        <v>427</v>
      </c>
      <c r="C273">
        <v>5</v>
      </c>
      <c r="D273" t="s">
        <v>1731</v>
      </c>
      <c r="E273">
        <v>60</v>
      </c>
      <c r="F273">
        <v>8</v>
      </c>
      <c r="G273">
        <v>5</v>
      </c>
      <c r="H273" t="s">
        <v>330</v>
      </c>
      <c r="I273" t="s">
        <v>138</v>
      </c>
      <c r="K273" t="s">
        <v>5799</v>
      </c>
      <c r="L273" t="s">
        <v>6437</v>
      </c>
      <c r="M273" t="s">
        <v>57</v>
      </c>
    </row>
    <row r="274" spans="1:13" x14ac:dyDescent="0.25">
      <c r="A274">
        <v>5</v>
      </c>
      <c r="B274" t="s">
        <v>58</v>
      </c>
      <c r="C274">
        <v>4</v>
      </c>
      <c r="E274" t="s">
        <v>1916</v>
      </c>
      <c r="F274">
        <v>7</v>
      </c>
      <c r="G274">
        <v>4</v>
      </c>
      <c r="H274" t="s">
        <v>3830</v>
      </c>
      <c r="I274" t="s">
        <v>4528</v>
      </c>
      <c r="J274" t="s">
        <v>76</v>
      </c>
      <c r="K274" t="s">
        <v>5800</v>
      </c>
      <c r="M274">
        <v>10</v>
      </c>
    </row>
    <row r="275" spans="1:13" x14ac:dyDescent="0.25">
      <c r="A275">
        <v>4</v>
      </c>
      <c r="B275" t="s">
        <v>330</v>
      </c>
      <c r="C275">
        <v>3</v>
      </c>
      <c r="D275" t="s">
        <v>76</v>
      </c>
      <c r="E275" t="s">
        <v>1917</v>
      </c>
      <c r="F275">
        <v>6</v>
      </c>
      <c r="G275">
        <v>3</v>
      </c>
      <c r="I275" t="s">
        <v>3420</v>
      </c>
      <c r="J275" t="s">
        <v>133</v>
      </c>
      <c r="K275" t="s">
        <v>5801</v>
      </c>
      <c r="L275" t="s">
        <v>57</v>
      </c>
      <c r="M275">
        <v>9</v>
      </c>
    </row>
    <row r="276" spans="1:13" x14ac:dyDescent="0.25">
      <c r="A276">
        <v>3</v>
      </c>
      <c r="B276" t="s">
        <v>331</v>
      </c>
      <c r="C276" t="s">
        <v>1488</v>
      </c>
      <c r="D276" t="s">
        <v>183</v>
      </c>
      <c r="E276" t="s">
        <v>1918</v>
      </c>
      <c r="F276">
        <v>5</v>
      </c>
      <c r="G276">
        <v>2</v>
      </c>
      <c r="H276" t="s">
        <v>76</v>
      </c>
      <c r="I276" t="s">
        <v>4529</v>
      </c>
      <c r="J276" t="s">
        <v>5162</v>
      </c>
      <c r="L276">
        <v>60</v>
      </c>
      <c r="M276">
        <v>8</v>
      </c>
    </row>
    <row r="277" spans="1:13" x14ac:dyDescent="0.25">
      <c r="A277" t="s">
        <v>981</v>
      </c>
      <c r="C277" t="s">
        <v>1489</v>
      </c>
      <c r="D277" t="s">
        <v>1766</v>
      </c>
      <c r="E277" t="s">
        <v>1919</v>
      </c>
      <c r="F277" t="s">
        <v>2605</v>
      </c>
      <c r="G277" s="3" t="s">
        <v>3243</v>
      </c>
      <c r="H277" t="s">
        <v>138</v>
      </c>
      <c r="J277" t="s">
        <v>135</v>
      </c>
      <c r="K277" t="s">
        <v>57</v>
      </c>
      <c r="L277" t="s">
        <v>6438</v>
      </c>
      <c r="M277">
        <v>7</v>
      </c>
    </row>
    <row r="278" spans="1:13" x14ac:dyDescent="0.25">
      <c r="A278" t="s">
        <v>982</v>
      </c>
      <c r="B278" t="s">
        <v>76</v>
      </c>
      <c r="C278" t="s">
        <v>58</v>
      </c>
      <c r="D278" t="s">
        <v>354</v>
      </c>
      <c r="E278" t="s">
        <v>1920</v>
      </c>
      <c r="F278" t="s">
        <v>2606</v>
      </c>
      <c r="G278" t="s">
        <v>58</v>
      </c>
      <c r="H278" t="s">
        <v>3922</v>
      </c>
      <c r="I278" t="s">
        <v>57</v>
      </c>
      <c r="J278" t="s">
        <v>5163</v>
      </c>
      <c r="K278">
        <v>60</v>
      </c>
      <c r="L278" t="s">
        <v>6439</v>
      </c>
      <c r="M278">
        <v>6</v>
      </c>
    </row>
    <row r="279" spans="1:13" x14ac:dyDescent="0.25">
      <c r="A279" t="s">
        <v>58</v>
      </c>
      <c r="B279" t="s">
        <v>138</v>
      </c>
      <c r="C279" t="s">
        <v>330</v>
      </c>
      <c r="D279" t="s">
        <v>1767</v>
      </c>
      <c r="E279" t="s">
        <v>1921</v>
      </c>
      <c r="F279" t="s">
        <v>2607</v>
      </c>
      <c r="G279" t="s">
        <v>72</v>
      </c>
      <c r="H279" t="s">
        <v>3923</v>
      </c>
      <c r="I279">
        <v>30</v>
      </c>
      <c r="K279" t="s">
        <v>5151</v>
      </c>
      <c r="L279" t="s">
        <v>6440</v>
      </c>
      <c r="M279">
        <v>5</v>
      </c>
    </row>
    <row r="280" spans="1:13" x14ac:dyDescent="0.25">
      <c r="A280" t="s">
        <v>330</v>
      </c>
      <c r="B280" t="s">
        <v>428</v>
      </c>
      <c r="C280" t="s">
        <v>1425</v>
      </c>
      <c r="E280" t="s">
        <v>1922</v>
      </c>
      <c r="F280" t="s">
        <v>2608</v>
      </c>
      <c r="G280" t="s">
        <v>3167</v>
      </c>
      <c r="H280" t="s">
        <v>3924</v>
      </c>
      <c r="I280" t="s">
        <v>4530</v>
      </c>
      <c r="J280" t="s">
        <v>57</v>
      </c>
      <c r="K280" t="s">
        <v>5802</v>
      </c>
      <c r="L280" t="s">
        <v>6441</v>
      </c>
      <c r="M280">
        <v>4</v>
      </c>
    </row>
    <row r="281" spans="1:13" x14ac:dyDescent="0.25">
      <c r="A281" t="s">
        <v>911</v>
      </c>
      <c r="B281" t="s">
        <v>429</v>
      </c>
      <c r="D281" t="s">
        <v>57</v>
      </c>
      <c r="E281" t="s">
        <v>1923</v>
      </c>
      <c r="F281" t="s">
        <v>58</v>
      </c>
      <c r="I281" t="s">
        <v>4531</v>
      </c>
      <c r="J281">
        <v>10</v>
      </c>
      <c r="K281" t="s">
        <v>5803</v>
      </c>
      <c r="L281" t="s">
        <v>6442</v>
      </c>
      <c r="M281" t="s">
        <v>7086</v>
      </c>
    </row>
    <row r="282" spans="1:13" x14ac:dyDescent="0.25">
      <c r="B282" t="s">
        <v>430</v>
      </c>
      <c r="C282" t="s">
        <v>76</v>
      </c>
      <c r="D282">
        <v>10</v>
      </c>
      <c r="E282" t="s">
        <v>1924</v>
      </c>
      <c r="F282" t="s">
        <v>72</v>
      </c>
      <c r="G282" t="s">
        <v>76</v>
      </c>
      <c r="H282" t="s">
        <v>57</v>
      </c>
      <c r="I282" t="s">
        <v>1942</v>
      </c>
      <c r="J282">
        <v>9</v>
      </c>
      <c r="K282" t="s">
        <v>5804</v>
      </c>
      <c r="L282" t="s">
        <v>6443</v>
      </c>
      <c r="M282" t="s">
        <v>7087</v>
      </c>
    </row>
    <row r="283" spans="1:13" x14ac:dyDescent="0.25">
      <c r="A283" t="s">
        <v>76</v>
      </c>
      <c r="C283" t="s">
        <v>147</v>
      </c>
      <c r="D283">
        <v>9</v>
      </c>
      <c r="E283" t="s">
        <v>1925</v>
      </c>
      <c r="F283" t="s">
        <v>2518</v>
      </c>
      <c r="G283" t="s">
        <v>59</v>
      </c>
      <c r="H283">
        <v>30</v>
      </c>
      <c r="I283" t="s">
        <v>4532</v>
      </c>
      <c r="J283">
        <v>8</v>
      </c>
      <c r="K283" t="s">
        <v>5805</v>
      </c>
      <c r="L283" t="s">
        <v>6444</v>
      </c>
      <c r="M283" t="s">
        <v>7088</v>
      </c>
    </row>
    <row r="284" spans="1:13" x14ac:dyDescent="0.25">
      <c r="A284" t="s">
        <v>158</v>
      </c>
      <c r="B284" t="s">
        <v>57</v>
      </c>
      <c r="C284" t="s">
        <v>1490</v>
      </c>
      <c r="D284">
        <v>8</v>
      </c>
      <c r="E284" t="s">
        <v>1926</v>
      </c>
      <c r="G284" t="s">
        <v>3244</v>
      </c>
      <c r="H284">
        <v>27</v>
      </c>
      <c r="I284" t="s">
        <v>4533</v>
      </c>
      <c r="J284">
        <v>7</v>
      </c>
      <c r="K284" t="s">
        <v>5806</v>
      </c>
      <c r="L284" t="s">
        <v>6445</v>
      </c>
      <c r="M284" t="s">
        <v>58</v>
      </c>
    </row>
    <row r="285" spans="1:13" x14ac:dyDescent="0.25">
      <c r="A285" t="s">
        <v>159</v>
      </c>
      <c r="B285">
        <v>20</v>
      </c>
      <c r="C285" t="s">
        <v>1491</v>
      </c>
      <c r="D285">
        <v>7</v>
      </c>
      <c r="E285" t="s">
        <v>58</v>
      </c>
      <c r="F285" t="s">
        <v>76</v>
      </c>
      <c r="G285" t="s">
        <v>3245</v>
      </c>
      <c r="H285">
        <v>24</v>
      </c>
      <c r="I285" t="s">
        <v>4534</v>
      </c>
      <c r="J285">
        <v>6</v>
      </c>
      <c r="K285" t="s">
        <v>5807</v>
      </c>
      <c r="L285" t="s">
        <v>6446</v>
      </c>
      <c r="M285" t="s">
        <v>72</v>
      </c>
    </row>
    <row r="286" spans="1:13" x14ac:dyDescent="0.25">
      <c r="A286" t="s">
        <v>160</v>
      </c>
      <c r="B286">
        <v>18</v>
      </c>
      <c r="C286" t="s">
        <v>1492</v>
      </c>
      <c r="D286">
        <v>6</v>
      </c>
      <c r="E286" t="s">
        <v>72</v>
      </c>
      <c r="F286" t="s">
        <v>136</v>
      </c>
      <c r="G286" t="s">
        <v>3246</v>
      </c>
      <c r="H286" t="s">
        <v>3925</v>
      </c>
      <c r="I286" t="s">
        <v>4535</v>
      </c>
      <c r="J286">
        <v>5</v>
      </c>
      <c r="K286" t="s">
        <v>5808</v>
      </c>
      <c r="L286" t="s">
        <v>6447</v>
      </c>
      <c r="M286" t="s">
        <v>7016</v>
      </c>
    </row>
    <row r="287" spans="1:13" x14ac:dyDescent="0.25">
      <c r="A287" t="s">
        <v>983</v>
      </c>
      <c r="B287">
        <v>16</v>
      </c>
      <c r="D287">
        <v>5</v>
      </c>
      <c r="E287" t="s">
        <v>1833</v>
      </c>
      <c r="F287" t="s">
        <v>2609</v>
      </c>
      <c r="H287" t="s">
        <v>3926</v>
      </c>
      <c r="I287" t="s">
        <v>4536</v>
      </c>
      <c r="J287" t="s">
        <v>5164</v>
      </c>
      <c r="K287" t="s">
        <v>5809</v>
      </c>
      <c r="L287" t="s">
        <v>6448</v>
      </c>
    </row>
    <row r="288" spans="1:13" x14ac:dyDescent="0.25">
      <c r="B288" t="s">
        <v>431</v>
      </c>
      <c r="C288" t="s">
        <v>57</v>
      </c>
      <c r="D288">
        <v>4</v>
      </c>
      <c r="F288" t="s">
        <v>108</v>
      </c>
      <c r="G288" t="s">
        <v>57</v>
      </c>
      <c r="H288" t="s">
        <v>3927</v>
      </c>
      <c r="I288" t="s">
        <v>4537</v>
      </c>
      <c r="J288" t="s">
        <v>5165</v>
      </c>
      <c r="K288" t="s">
        <v>5810</v>
      </c>
      <c r="L288" t="s">
        <v>58</v>
      </c>
      <c r="M288" t="s">
        <v>76</v>
      </c>
    </row>
    <row r="289" spans="1:13" x14ac:dyDescent="0.25">
      <c r="A289" t="s">
        <v>57</v>
      </c>
      <c r="B289" t="s">
        <v>432</v>
      </c>
      <c r="C289">
        <v>44</v>
      </c>
      <c r="D289">
        <v>3</v>
      </c>
      <c r="E289" t="s">
        <v>76</v>
      </c>
      <c r="F289" t="s">
        <v>2610</v>
      </c>
      <c r="G289">
        <v>55</v>
      </c>
      <c r="H289" t="s">
        <v>3928</v>
      </c>
      <c r="I289" t="s">
        <v>58</v>
      </c>
      <c r="J289" t="s">
        <v>5166</v>
      </c>
      <c r="K289" t="s">
        <v>5811</v>
      </c>
      <c r="L289" t="s">
        <v>72</v>
      </c>
      <c r="M289" t="s">
        <v>138</v>
      </c>
    </row>
    <row r="290" spans="1:13" x14ac:dyDescent="0.25">
      <c r="A290">
        <v>40</v>
      </c>
      <c r="B290" t="s">
        <v>433</v>
      </c>
      <c r="C290" t="s">
        <v>1493</v>
      </c>
      <c r="D290" t="s">
        <v>1206</v>
      </c>
      <c r="E290" t="s">
        <v>133</v>
      </c>
      <c r="G290" t="s">
        <v>3247</v>
      </c>
      <c r="H290" t="s">
        <v>3929</v>
      </c>
      <c r="I290" t="s">
        <v>72</v>
      </c>
      <c r="J290" t="s">
        <v>5167</v>
      </c>
      <c r="K290" t="s">
        <v>58</v>
      </c>
      <c r="L290" t="s">
        <v>6367</v>
      </c>
      <c r="M290" t="s">
        <v>7089</v>
      </c>
    </row>
    <row r="291" spans="1:13" x14ac:dyDescent="0.25">
      <c r="A291">
        <v>36</v>
      </c>
      <c r="B291" t="s">
        <v>434</v>
      </c>
      <c r="C291" t="s">
        <v>1494</v>
      </c>
      <c r="D291" t="s">
        <v>1768</v>
      </c>
      <c r="E291" t="s">
        <v>1927</v>
      </c>
      <c r="F291" t="s">
        <v>57</v>
      </c>
      <c r="G291" t="s">
        <v>3248</v>
      </c>
      <c r="H291" t="s">
        <v>3930</v>
      </c>
      <c r="I291" t="s">
        <v>4440</v>
      </c>
      <c r="J291" t="s">
        <v>58</v>
      </c>
      <c r="K291" t="s">
        <v>72</v>
      </c>
      <c r="M291" t="s">
        <v>140</v>
      </c>
    </row>
    <row r="292" spans="1:13" x14ac:dyDescent="0.25">
      <c r="A292">
        <v>32</v>
      </c>
      <c r="B292" t="s">
        <v>435</v>
      </c>
      <c r="C292" t="s">
        <v>1495</v>
      </c>
      <c r="D292" t="s">
        <v>58</v>
      </c>
      <c r="E292" t="s">
        <v>135</v>
      </c>
      <c r="F292">
        <v>10</v>
      </c>
      <c r="G292" t="s">
        <v>3249</v>
      </c>
      <c r="H292" t="s">
        <v>3931</v>
      </c>
      <c r="J292" t="s">
        <v>72</v>
      </c>
      <c r="K292" t="s">
        <v>5727</v>
      </c>
      <c r="L292" t="s">
        <v>76</v>
      </c>
      <c r="M292" t="s">
        <v>7090</v>
      </c>
    </row>
    <row r="293" spans="1:13" x14ac:dyDescent="0.25">
      <c r="A293" t="s">
        <v>984</v>
      </c>
      <c r="B293" t="s">
        <v>436</v>
      </c>
      <c r="C293" t="s">
        <v>1496</v>
      </c>
      <c r="D293" t="s">
        <v>330</v>
      </c>
      <c r="E293" t="s">
        <v>1928</v>
      </c>
      <c r="F293">
        <v>9</v>
      </c>
      <c r="G293" t="s">
        <v>3250</v>
      </c>
      <c r="H293" t="s">
        <v>58</v>
      </c>
      <c r="I293" t="s">
        <v>76</v>
      </c>
      <c r="J293" t="s">
        <v>5077</v>
      </c>
      <c r="L293" t="s">
        <v>133</v>
      </c>
    </row>
    <row r="294" spans="1:13" x14ac:dyDescent="0.25">
      <c r="A294" t="s">
        <v>985</v>
      </c>
      <c r="B294" t="s">
        <v>437</v>
      </c>
      <c r="C294" t="s">
        <v>1497</v>
      </c>
      <c r="D294" t="s">
        <v>1731</v>
      </c>
      <c r="F294">
        <v>8</v>
      </c>
      <c r="G294" t="s">
        <v>3251</v>
      </c>
      <c r="H294" t="s">
        <v>330</v>
      </c>
      <c r="I294" t="s">
        <v>141</v>
      </c>
      <c r="K294" t="s">
        <v>76</v>
      </c>
      <c r="L294" t="s">
        <v>6449</v>
      </c>
      <c r="M294" t="s">
        <v>57</v>
      </c>
    </row>
    <row r="295" spans="1:13" x14ac:dyDescent="0.25">
      <c r="A295" t="s">
        <v>986</v>
      </c>
      <c r="B295" t="s">
        <v>58</v>
      </c>
      <c r="C295" t="s">
        <v>1498</v>
      </c>
      <c r="E295" t="s">
        <v>57</v>
      </c>
      <c r="F295">
        <v>7</v>
      </c>
      <c r="G295" t="s">
        <v>3252</v>
      </c>
      <c r="H295" t="s">
        <v>3830</v>
      </c>
      <c r="I295" t="s">
        <v>4538</v>
      </c>
      <c r="J295" t="s">
        <v>76</v>
      </c>
      <c r="K295" t="s">
        <v>133</v>
      </c>
      <c r="L295" t="s">
        <v>135</v>
      </c>
      <c r="M295">
        <v>33</v>
      </c>
    </row>
    <row r="296" spans="1:13" x14ac:dyDescent="0.25">
      <c r="A296" t="s">
        <v>987</v>
      </c>
      <c r="B296" t="s">
        <v>330</v>
      </c>
      <c r="C296" t="s">
        <v>1499</v>
      </c>
      <c r="D296" t="s">
        <v>76</v>
      </c>
      <c r="E296">
        <v>10</v>
      </c>
      <c r="F296">
        <v>6</v>
      </c>
      <c r="G296" t="s">
        <v>3253</v>
      </c>
      <c r="I296" t="s">
        <v>439</v>
      </c>
      <c r="J296" t="s">
        <v>136</v>
      </c>
      <c r="K296" t="s">
        <v>5812</v>
      </c>
      <c r="L296" t="s">
        <v>6450</v>
      </c>
      <c r="M296" t="s">
        <v>7091</v>
      </c>
    </row>
    <row r="297" spans="1:13" x14ac:dyDescent="0.25">
      <c r="A297" t="s">
        <v>988</v>
      </c>
      <c r="B297" t="s">
        <v>331</v>
      </c>
      <c r="C297" t="s">
        <v>1500</v>
      </c>
      <c r="D297" t="s">
        <v>185</v>
      </c>
      <c r="E297">
        <v>9</v>
      </c>
      <c r="F297">
        <v>5</v>
      </c>
      <c r="G297" t="s">
        <v>3254</v>
      </c>
      <c r="H297" t="s">
        <v>76</v>
      </c>
      <c r="I297" t="s">
        <v>4539</v>
      </c>
      <c r="J297" t="s">
        <v>5168</v>
      </c>
      <c r="K297" t="s">
        <v>135</v>
      </c>
      <c r="M297" t="s">
        <v>7092</v>
      </c>
    </row>
    <row r="298" spans="1:13" x14ac:dyDescent="0.25">
      <c r="A298" t="s">
        <v>989</v>
      </c>
      <c r="C298" t="s">
        <v>1501</v>
      </c>
      <c r="D298" t="s">
        <v>1769</v>
      </c>
      <c r="E298">
        <v>8</v>
      </c>
      <c r="F298">
        <v>4</v>
      </c>
      <c r="G298" s="3" t="s">
        <v>3255</v>
      </c>
      <c r="H298" t="s">
        <v>141</v>
      </c>
      <c r="J298" t="s">
        <v>108</v>
      </c>
      <c r="K298" t="s">
        <v>5813</v>
      </c>
      <c r="L298" t="s">
        <v>57</v>
      </c>
      <c r="M298" t="s">
        <v>7093</v>
      </c>
    </row>
    <row r="299" spans="1:13" x14ac:dyDescent="0.25">
      <c r="A299" t="s">
        <v>990</v>
      </c>
      <c r="B299" t="s">
        <v>76</v>
      </c>
      <c r="C299" t="s">
        <v>1502</v>
      </c>
      <c r="D299" t="s">
        <v>1770</v>
      </c>
      <c r="E299">
        <v>7</v>
      </c>
      <c r="F299" t="s">
        <v>2611</v>
      </c>
      <c r="G299" t="s">
        <v>3256</v>
      </c>
      <c r="H299" t="s">
        <v>3932</v>
      </c>
      <c r="I299" t="s">
        <v>57</v>
      </c>
      <c r="J299" t="s">
        <v>5169</v>
      </c>
      <c r="L299">
        <v>10</v>
      </c>
      <c r="M299" t="s">
        <v>1942</v>
      </c>
    </row>
    <row r="300" spans="1:13" x14ac:dyDescent="0.25">
      <c r="A300" t="s">
        <v>58</v>
      </c>
      <c r="B300" t="s">
        <v>141</v>
      </c>
      <c r="C300" t="s">
        <v>58</v>
      </c>
      <c r="D300" t="s">
        <v>1698</v>
      </c>
      <c r="E300">
        <v>6</v>
      </c>
      <c r="F300" t="s">
        <v>2612</v>
      </c>
      <c r="G300" t="s">
        <v>58</v>
      </c>
      <c r="H300" t="s">
        <v>1647</v>
      </c>
      <c r="I300">
        <v>10</v>
      </c>
      <c r="K300" t="s">
        <v>57</v>
      </c>
      <c r="L300">
        <v>9</v>
      </c>
      <c r="M300" t="s">
        <v>4532</v>
      </c>
    </row>
    <row r="301" spans="1:13" x14ac:dyDescent="0.25">
      <c r="A301" t="s">
        <v>330</v>
      </c>
      <c r="B301" t="s">
        <v>438</v>
      </c>
      <c r="C301" t="s">
        <v>330</v>
      </c>
      <c r="E301">
        <v>5</v>
      </c>
      <c r="F301" t="s">
        <v>2613</v>
      </c>
      <c r="G301" t="s">
        <v>72</v>
      </c>
      <c r="H301" t="s">
        <v>3933</v>
      </c>
      <c r="I301">
        <v>9</v>
      </c>
      <c r="J301" t="s">
        <v>57</v>
      </c>
      <c r="K301">
        <v>10</v>
      </c>
      <c r="L301">
        <v>8</v>
      </c>
      <c r="M301" t="s">
        <v>7094</v>
      </c>
    </row>
    <row r="302" spans="1:13" x14ac:dyDescent="0.25">
      <c r="A302" t="s">
        <v>911</v>
      </c>
      <c r="B302" t="s">
        <v>439</v>
      </c>
      <c r="C302" t="s">
        <v>1425</v>
      </c>
      <c r="D302" t="s">
        <v>57</v>
      </c>
      <c r="E302" t="s">
        <v>1929</v>
      </c>
      <c r="F302" t="s">
        <v>58</v>
      </c>
      <c r="G302" t="s">
        <v>3167</v>
      </c>
      <c r="I302">
        <v>8</v>
      </c>
      <c r="J302">
        <v>10</v>
      </c>
      <c r="K302">
        <v>9</v>
      </c>
      <c r="L302">
        <v>7</v>
      </c>
      <c r="M302" t="s">
        <v>7095</v>
      </c>
    </row>
    <row r="303" spans="1:13" x14ac:dyDescent="0.25">
      <c r="B303" t="s">
        <v>440</v>
      </c>
      <c r="D303">
        <v>10</v>
      </c>
      <c r="E303" t="s">
        <v>1930</v>
      </c>
      <c r="F303" t="s">
        <v>72</v>
      </c>
      <c r="H303" t="s">
        <v>57</v>
      </c>
      <c r="I303">
        <v>7</v>
      </c>
      <c r="J303">
        <v>9</v>
      </c>
      <c r="K303">
        <v>8</v>
      </c>
      <c r="L303">
        <v>6</v>
      </c>
      <c r="M303" t="s">
        <v>7096</v>
      </c>
    </row>
    <row r="304" spans="1:13" x14ac:dyDescent="0.25">
      <c r="A304" t="s">
        <v>76</v>
      </c>
      <c r="C304" t="s">
        <v>76</v>
      </c>
      <c r="D304">
        <v>9</v>
      </c>
      <c r="E304" t="s">
        <v>1931</v>
      </c>
      <c r="F304" t="s">
        <v>2518</v>
      </c>
      <c r="G304" t="s">
        <v>76</v>
      </c>
      <c r="H304">
        <v>10</v>
      </c>
      <c r="I304">
        <v>6</v>
      </c>
      <c r="J304">
        <v>8</v>
      </c>
      <c r="K304">
        <v>7</v>
      </c>
      <c r="L304">
        <v>5</v>
      </c>
      <c r="M304" t="s">
        <v>7097</v>
      </c>
    </row>
    <row r="305" spans="1:13" x14ac:dyDescent="0.25">
      <c r="A305" t="s">
        <v>161</v>
      </c>
      <c r="B305" t="s">
        <v>57</v>
      </c>
      <c r="C305" t="s">
        <v>150</v>
      </c>
      <c r="D305">
        <v>8</v>
      </c>
      <c r="E305" t="s">
        <v>1932</v>
      </c>
      <c r="G305" t="s">
        <v>133</v>
      </c>
      <c r="H305">
        <v>9</v>
      </c>
      <c r="I305">
        <v>5</v>
      </c>
      <c r="J305">
        <v>7</v>
      </c>
      <c r="K305">
        <v>6</v>
      </c>
      <c r="L305" t="s">
        <v>6451</v>
      </c>
      <c r="M305" t="s">
        <v>7098</v>
      </c>
    </row>
    <row r="306" spans="1:13" x14ac:dyDescent="0.25">
      <c r="A306" t="s">
        <v>162</v>
      </c>
      <c r="B306">
        <v>10</v>
      </c>
      <c r="C306" t="s">
        <v>83</v>
      </c>
      <c r="D306">
        <v>7</v>
      </c>
      <c r="E306" t="s">
        <v>58</v>
      </c>
      <c r="F306" t="s">
        <v>76</v>
      </c>
      <c r="G306" t="s">
        <v>3257</v>
      </c>
      <c r="H306">
        <v>8</v>
      </c>
      <c r="I306" t="s">
        <v>4540</v>
      </c>
      <c r="J306">
        <v>6</v>
      </c>
      <c r="K306">
        <v>5</v>
      </c>
      <c r="L306" t="s">
        <v>6452</v>
      </c>
      <c r="M306" t="s">
        <v>58</v>
      </c>
    </row>
    <row r="307" spans="1:13" x14ac:dyDescent="0.25">
      <c r="A307" t="s">
        <v>163</v>
      </c>
      <c r="B307">
        <v>9</v>
      </c>
      <c r="C307" t="s">
        <v>79</v>
      </c>
      <c r="D307">
        <v>6</v>
      </c>
      <c r="E307" t="s">
        <v>72</v>
      </c>
      <c r="F307" t="s">
        <v>138</v>
      </c>
      <c r="G307" t="s">
        <v>135</v>
      </c>
      <c r="H307">
        <v>7</v>
      </c>
      <c r="I307" t="s">
        <v>4541</v>
      </c>
      <c r="J307">
        <v>5</v>
      </c>
      <c r="K307" t="s">
        <v>5814</v>
      </c>
      <c r="L307" t="s">
        <v>6453</v>
      </c>
      <c r="M307" t="s">
        <v>72</v>
      </c>
    </row>
    <row r="308" spans="1:13" x14ac:dyDescent="0.25">
      <c r="A308" t="s">
        <v>991</v>
      </c>
      <c r="B308">
        <v>8</v>
      </c>
      <c r="C308" t="s">
        <v>1503</v>
      </c>
      <c r="D308">
        <v>5</v>
      </c>
      <c r="E308" t="s">
        <v>1833</v>
      </c>
      <c r="F308" t="s">
        <v>2614</v>
      </c>
      <c r="G308" t="s">
        <v>3258</v>
      </c>
      <c r="H308">
        <v>6</v>
      </c>
      <c r="I308" t="s">
        <v>4542</v>
      </c>
      <c r="J308">
        <v>4</v>
      </c>
      <c r="K308" t="s">
        <v>5815</v>
      </c>
      <c r="L308" t="s">
        <v>6454</v>
      </c>
      <c r="M308" t="s">
        <v>7016</v>
      </c>
    </row>
    <row r="309" spans="1:13" x14ac:dyDescent="0.25">
      <c r="B309">
        <v>7</v>
      </c>
      <c r="D309">
        <v>4</v>
      </c>
      <c r="F309" t="s">
        <v>140</v>
      </c>
      <c r="H309">
        <v>5</v>
      </c>
      <c r="I309" t="s">
        <v>4543</v>
      </c>
      <c r="J309" t="s">
        <v>5170</v>
      </c>
      <c r="K309" t="s">
        <v>5816</v>
      </c>
      <c r="L309" t="s">
        <v>58</v>
      </c>
    </row>
    <row r="310" spans="1:13" x14ac:dyDescent="0.25">
      <c r="A310" t="s">
        <v>57</v>
      </c>
      <c r="B310">
        <v>6</v>
      </c>
      <c r="C310" t="s">
        <v>57</v>
      </c>
      <c r="D310">
        <v>3</v>
      </c>
      <c r="E310" t="s">
        <v>76</v>
      </c>
      <c r="F310" t="s">
        <v>2615</v>
      </c>
      <c r="G310" t="s">
        <v>57</v>
      </c>
      <c r="H310">
        <v>4</v>
      </c>
      <c r="I310" t="s">
        <v>58</v>
      </c>
      <c r="J310" t="s">
        <v>5171</v>
      </c>
      <c r="K310" t="s">
        <v>5817</v>
      </c>
      <c r="L310" t="s">
        <v>72</v>
      </c>
      <c r="M310" t="s">
        <v>76</v>
      </c>
    </row>
    <row r="311" spans="1:13" x14ac:dyDescent="0.25">
      <c r="A311">
        <v>30</v>
      </c>
      <c r="B311">
        <v>5</v>
      </c>
      <c r="C311">
        <v>10</v>
      </c>
      <c r="D311" t="s">
        <v>1771</v>
      </c>
      <c r="E311" t="s">
        <v>136</v>
      </c>
      <c r="G311">
        <v>10</v>
      </c>
      <c r="H311" t="s">
        <v>3934</v>
      </c>
      <c r="I311" t="s">
        <v>72</v>
      </c>
      <c r="J311" t="s">
        <v>5172</v>
      </c>
      <c r="K311" t="s">
        <v>58</v>
      </c>
      <c r="L311" t="s">
        <v>6367</v>
      </c>
      <c r="M311" t="s">
        <v>141</v>
      </c>
    </row>
    <row r="312" spans="1:13" x14ac:dyDescent="0.25">
      <c r="A312">
        <v>27</v>
      </c>
      <c r="B312" t="s">
        <v>441</v>
      </c>
      <c r="C312">
        <v>9</v>
      </c>
      <c r="D312" t="s">
        <v>1772</v>
      </c>
      <c r="E312" t="s">
        <v>1933</v>
      </c>
      <c r="F312" t="s">
        <v>57</v>
      </c>
      <c r="G312">
        <v>9</v>
      </c>
      <c r="H312" t="s">
        <v>3935</v>
      </c>
      <c r="I312" t="s">
        <v>4440</v>
      </c>
      <c r="J312" t="s">
        <v>58</v>
      </c>
      <c r="K312" t="s">
        <v>72</v>
      </c>
      <c r="M312" t="s">
        <v>7099</v>
      </c>
    </row>
    <row r="313" spans="1:13" x14ac:dyDescent="0.25">
      <c r="A313">
        <v>24</v>
      </c>
      <c r="B313" t="s">
        <v>442</v>
      </c>
      <c r="C313">
        <v>8</v>
      </c>
      <c r="D313" t="s">
        <v>58</v>
      </c>
      <c r="E313" t="s">
        <v>108</v>
      </c>
      <c r="F313">
        <v>33</v>
      </c>
      <c r="G313">
        <v>8</v>
      </c>
      <c r="H313" t="s">
        <v>3936</v>
      </c>
      <c r="J313" t="s">
        <v>72</v>
      </c>
      <c r="K313" t="s">
        <v>5727</v>
      </c>
      <c r="L313" t="s">
        <v>76</v>
      </c>
      <c r="M313" t="s">
        <v>7100</v>
      </c>
    </row>
    <row r="314" spans="1:13" x14ac:dyDescent="0.25">
      <c r="A314" t="s">
        <v>992</v>
      </c>
      <c r="B314" t="s">
        <v>443</v>
      </c>
      <c r="C314">
        <v>7</v>
      </c>
      <c r="D314" t="s">
        <v>330</v>
      </c>
      <c r="E314" t="s">
        <v>1934</v>
      </c>
      <c r="F314" t="s">
        <v>2616</v>
      </c>
      <c r="G314">
        <v>7</v>
      </c>
      <c r="H314" t="s">
        <v>58</v>
      </c>
      <c r="I314" t="s">
        <v>76</v>
      </c>
      <c r="J314" t="s">
        <v>5077</v>
      </c>
      <c r="L314" t="s">
        <v>136</v>
      </c>
      <c r="M314" t="s">
        <v>7101</v>
      </c>
    </row>
    <row r="315" spans="1:13" x14ac:dyDescent="0.25">
      <c r="A315" t="s">
        <v>993</v>
      </c>
      <c r="B315" t="s">
        <v>444</v>
      </c>
      <c r="C315">
        <v>6</v>
      </c>
      <c r="D315" t="s">
        <v>1731</v>
      </c>
      <c r="F315" t="s">
        <v>2617</v>
      </c>
      <c r="G315">
        <v>6</v>
      </c>
      <c r="H315" t="s">
        <v>330</v>
      </c>
      <c r="I315" t="s">
        <v>144</v>
      </c>
      <c r="K315" t="s">
        <v>76</v>
      </c>
      <c r="L315" t="s">
        <v>6455</v>
      </c>
    </row>
    <row r="316" spans="1:13" x14ac:dyDescent="0.25">
      <c r="A316" t="s">
        <v>994</v>
      </c>
      <c r="B316" t="s">
        <v>58</v>
      </c>
      <c r="C316">
        <v>5</v>
      </c>
      <c r="E316" t="s">
        <v>57</v>
      </c>
      <c r="F316" t="s">
        <v>2618</v>
      </c>
      <c r="G316">
        <v>5</v>
      </c>
      <c r="H316" t="s">
        <v>3830</v>
      </c>
      <c r="I316" t="s">
        <v>4544</v>
      </c>
      <c r="J316" t="s">
        <v>76</v>
      </c>
      <c r="K316" t="s">
        <v>136</v>
      </c>
      <c r="L316" t="s">
        <v>108</v>
      </c>
      <c r="M316" t="s">
        <v>57</v>
      </c>
    </row>
    <row r="317" spans="1:13" x14ac:dyDescent="0.25">
      <c r="A317" t="s">
        <v>995</v>
      </c>
      <c r="B317" t="s">
        <v>330</v>
      </c>
      <c r="C317">
        <v>4</v>
      </c>
      <c r="D317" t="s">
        <v>76</v>
      </c>
      <c r="E317">
        <v>10</v>
      </c>
      <c r="F317" t="s">
        <v>2619</v>
      </c>
      <c r="G317" t="s">
        <v>3259</v>
      </c>
      <c r="I317" t="s">
        <v>4545</v>
      </c>
      <c r="J317" t="s">
        <v>138</v>
      </c>
      <c r="K317" t="s">
        <v>5818</v>
      </c>
      <c r="L317" t="s">
        <v>6456</v>
      </c>
      <c r="M317">
        <v>10</v>
      </c>
    </row>
    <row r="318" spans="1:13" x14ac:dyDescent="0.25">
      <c r="A318" t="s">
        <v>996</v>
      </c>
      <c r="B318" t="s">
        <v>331</v>
      </c>
      <c r="C318">
        <v>3</v>
      </c>
      <c r="D318" t="s">
        <v>188</v>
      </c>
      <c r="E318">
        <v>9</v>
      </c>
      <c r="F318" t="s">
        <v>2620</v>
      </c>
      <c r="G318" t="s">
        <v>3260</v>
      </c>
      <c r="H318" t="s">
        <v>76</v>
      </c>
      <c r="I318" t="s">
        <v>4546</v>
      </c>
      <c r="J318" t="s">
        <v>5173</v>
      </c>
      <c r="K318" t="s">
        <v>108</v>
      </c>
      <c r="M318">
        <v>9</v>
      </c>
    </row>
    <row r="319" spans="1:13" x14ac:dyDescent="0.25">
      <c r="A319" t="s">
        <v>997</v>
      </c>
      <c r="C319">
        <v>2</v>
      </c>
      <c r="D319" t="s">
        <v>1773</v>
      </c>
      <c r="E319">
        <v>8</v>
      </c>
      <c r="F319" t="s">
        <v>2621</v>
      </c>
      <c r="G319" t="s">
        <v>3261</v>
      </c>
      <c r="H319" t="s">
        <v>144</v>
      </c>
      <c r="J319" t="s">
        <v>485</v>
      </c>
      <c r="K319" t="s">
        <v>5819</v>
      </c>
      <c r="L319" t="s">
        <v>57</v>
      </c>
      <c r="M319">
        <v>8</v>
      </c>
    </row>
    <row r="320" spans="1:13" x14ac:dyDescent="0.25">
      <c r="A320" t="s">
        <v>998</v>
      </c>
      <c r="B320" t="s">
        <v>76</v>
      </c>
      <c r="C320" t="s">
        <v>1504</v>
      </c>
      <c r="D320" t="s">
        <v>1666</v>
      </c>
      <c r="E320">
        <v>7</v>
      </c>
      <c r="F320" t="s">
        <v>2622</v>
      </c>
      <c r="G320" s="3" t="s">
        <v>3262</v>
      </c>
      <c r="H320" t="s">
        <v>3937</v>
      </c>
      <c r="I320" t="s">
        <v>57</v>
      </c>
      <c r="J320" t="s">
        <v>5174</v>
      </c>
      <c r="L320">
        <v>10</v>
      </c>
      <c r="M320" t="s">
        <v>7102</v>
      </c>
    </row>
    <row r="321" spans="1:13" x14ac:dyDescent="0.25">
      <c r="A321" t="s">
        <v>58</v>
      </c>
      <c r="B321" t="s">
        <v>144</v>
      </c>
      <c r="C321" t="s">
        <v>58</v>
      </c>
      <c r="D321" t="s">
        <v>1774</v>
      </c>
      <c r="E321">
        <v>6</v>
      </c>
      <c r="F321" t="s">
        <v>2623</v>
      </c>
      <c r="G321" t="s">
        <v>58</v>
      </c>
      <c r="H321" t="s">
        <v>3938</v>
      </c>
      <c r="I321">
        <v>11</v>
      </c>
      <c r="K321" t="s">
        <v>57</v>
      </c>
      <c r="L321">
        <v>9</v>
      </c>
      <c r="M321" t="s">
        <v>7103</v>
      </c>
    </row>
    <row r="322" spans="1:13" x14ac:dyDescent="0.25">
      <c r="A322" t="s">
        <v>330</v>
      </c>
      <c r="B322" t="s">
        <v>445</v>
      </c>
      <c r="C322" t="s">
        <v>330</v>
      </c>
      <c r="E322">
        <v>5</v>
      </c>
      <c r="F322" t="s">
        <v>2624</v>
      </c>
      <c r="G322" t="s">
        <v>72</v>
      </c>
      <c r="H322" t="s">
        <v>3939</v>
      </c>
      <c r="I322" t="s">
        <v>4547</v>
      </c>
      <c r="J322" t="s">
        <v>57</v>
      </c>
      <c r="K322">
        <v>10</v>
      </c>
      <c r="L322">
        <v>8</v>
      </c>
      <c r="M322" t="s">
        <v>7104</v>
      </c>
    </row>
    <row r="323" spans="1:13" x14ac:dyDescent="0.25">
      <c r="A323" t="s">
        <v>911</v>
      </c>
      <c r="B323" t="s">
        <v>446</v>
      </c>
      <c r="C323" t="s">
        <v>1425</v>
      </c>
      <c r="D323" t="s">
        <v>57</v>
      </c>
      <c r="E323">
        <v>4</v>
      </c>
      <c r="F323" t="s">
        <v>2625</v>
      </c>
      <c r="G323" t="s">
        <v>3167</v>
      </c>
      <c r="I323" t="s">
        <v>4548</v>
      </c>
      <c r="J323">
        <v>30</v>
      </c>
      <c r="K323">
        <v>9</v>
      </c>
      <c r="L323">
        <v>7</v>
      </c>
      <c r="M323" t="s">
        <v>7105</v>
      </c>
    </row>
    <row r="324" spans="1:13" x14ac:dyDescent="0.25">
      <c r="B324" t="s">
        <v>447</v>
      </c>
      <c r="D324">
        <v>10</v>
      </c>
      <c r="E324" t="s">
        <v>1935</v>
      </c>
      <c r="F324" t="s">
        <v>58</v>
      </c>
      <c r="H324" t="s">
        <v>57</v>
      </c>
      <c r="I324" t="s">
        <v>4549</v>
      </c>
      <c r="J324" t="s">
        <v>5175</v>
      </c>
      <c r="K324">
        <v>8</v>
      </c>
      <c r="L324">
        <v>6</v>
      </c>
      <c r="M324" t="s">
        <v>7106</v>
      </c>
    </row>
    <row r="325" spans="1:13" x14ac:dyDescent="0.25">
      <c r="A325" t="s">
        <v>76</v>
      </c>
      <c r="C325" t="s">
        <v>76</v>
      </c>
      <c r="D325">
        <v>9</v>
      </c>
      <c r="E325" t="s">
        <v>1936</v>
      </c>
      <c r="F325" t="s">
        <v>72</v>
      </c>
      <c r="G325" t="s">
        <v>76</v>
      </c>
      <c r="H325">
        <v>10</v>
      </c>
      <c r="I325" t="s">
        <v>4550</v>
      </c>
      <c r="J325" t="s">
        <v>5176</v>
      </c>
      <c r="K325">
        <v>7</v>
      </c>
      <c r="L325">
        <v>5</v>
      </c>
      <c r="M325" t="s">
        <v>7107</v>
      </c>
    </row>
    <row r="326" spans="1:13" x14ac:dyDescent="0.25">
      <c r="A326" t="s">
        <v>164</v>
      </c>
      <c r="B326" t="s">
        <v>57</v>
      </c>
      <c r="C326" t="s">
        <v>153</v>
      </c>
      <c r="D326">
        <v>8</v>
      </c>
      <c r="E326" t="s">
        <v>1937</v>
      </c>
      <c r="F326" t="s">
        <v>2518</v>
      </c>
      <c r="G326" t="s">
        <v>136</v>
      </c>
      <c r="H326">
        <v>9</v>
      </c>
      <c r="I326" t="s">
        <v>4551</v>
      </c>
      <c r="J326" t="s">
        <v>5177</v>
      </c>
      <c r="K326">
        <v>6</v>
      </c>
      <c r="L326">
        <v>4</v>
      </c>
      <c r="M326" t="s">
        <v>7108</v>
      </c>
    </row>
    <row r="327" spans="1:13" x14ac:dyDescent="0.25">
      <c r="A327" t="s">
        <v>165</v>
      </c>
      <c r="B327">
        <v>20</v>
      </c>
      <c r="C327" t="s">
        <v>83</v>
      </c>
      <c r="D327">
        <v>7</v>
      </c>
      <c r="E327" t="s">
        <v>58</v>
      </c>
      <c r="G327" t="s">
        <v>3263</v>
      </c>
      <c r="H327">
        <v>8</v>
      </c>
      <c r="I327" t="s">
        <v>4552</v>
      </c>
      <c r="J327" t="s">
        <v>5178</v>
      </c>
      <c r="K327">
        <v>5</v>
      </c>
      <c r="L327" t="s">
        <v>6457</v>
      </c>
      <c r="M327" t="s">
        <v>58</v>
      </c>
    </row>
    <row r="328" spans="1:13" x14ac:dyDescent="0.25">
      <c r="A328" t="s">
        <v>166</v>
      </c>
      <c r="B328">
        <v>18</v>
      </c>
      <c r="C328" t="s">
        <v>79</v>
      </c>
      <c r="D328">
        <v>6</v>
      </c>
      <c r="E328" t="s">
        <v>72</v>
      </c>
      <c r="F328" t="s">
        <v>76</v>
      </c>
      <c r="G328" t="s">
        <v>108</v>
      </c>
      <c r="H328">
        <v>7</v>
      </c>
      <c r="I328" t="s">
        <v>4553</v>
      </c>
      <c r="J328" t="s">
        <v>5179</v>
      </c>
      <c r="K328">
        <v>4</v>
      </c>
      <c r="L328" t="s">
        <v>6458</v>
      </c>
      <c r="M328" t="s">
        <v>72</v>
      </c>
    </row>
    <row r="329" spans="1:13" x14ac:dyDescent="0.25">
      <c r="A329" t="s">
        <v>999</v>
      </c>
      <c r="B329">
        <v>16</v>
      </c>
      <c r="C329" t="s">
        <v>1505</v>
      </c>
      <c r="D329">
        <v>5</v>
      </c>
      <c r="E329" t="s">
        <v>1833</v>
      </c>
      <c r="F329" t="s">
        <v>141</v>
      </c>
      <c r="G329" t="s">
        <v>3264</v>
      </c>
      <c r="H329">
        <v>6</v>
      </c>
      <c r="I329" t="s">
        <v>4554</v>
      </c>
      <c r="J329" t="s">
        <v>5180</v>
      </c>
      <c r="K329" t="s">
        <v>5820</v>
      </c>
      <c r="L329" t="s">
        <v>6459</v>
      </c>
      <c r="M329" t="s">
        <v>7016</v>
      </c>
    </row>
    <row r="330" spans="1:13" x14ac:dyDescent="0.25">
      <c r="B330">
        <v>14</v>
      </c>
      <c r="D330" t="s">
        <v>1775</v>
      </c>
      <c r="F330" t="s">
        <v>2626</v>
      </c>
      <c r="H330">
        <v>5</v>
      </c>
      <c r="I330" t="s">
        <v>4555</v>
      </c>
      <c r="J330" t="s">
        <v>5181</v>
      </c>
      <c r="K330" t="s">
        <v>5821</v>
      </c>
      <c r="L330" t="s">
        <v>58</v>
      </c>
    </row>
    <row r="331" spans="1:13" x14ac:dyDescent="0.25">
      <c r="A331" t="s">
        <v>57</v>
      </c>
      <c r="B331">
        <v>12</v>
      </c>
      <c r="C331" t="s">
        <v>57</v>
      </c>
      <c r="D331" t="s">
        <v>1776</v>
      </c>
      <c r="E331" t="s">
        <v>76</v>
      </c>
      <c r="F331" t="s">
        <v>2627</v>
      </c>
      <c r="G331" t="s">
        <v>57</v>
      </c>
      <c r="H331" t="s">
        <v>3940</v>
      </c>
      <c r="I331" t="s">
        <v>4556</v>
      </c>
      <c r="J331" t="s">
        <v>5182</v>
      </c>
      <c r="K331" t="s">
        <v>5822</v>
      </c>
      <c r="L331" t="s">
        <v>72</v>
      </c>
      <c r="M331" t="s">
        <v>76</v>
      </c>
    </row>
    <row r="332" spans="1:13" x14ac:dyDescent="0.25">
      <c r="A332">
        <v>33</v>
      </c>
      <c r="B332" t="s">
        <v>448</v>
      </c>
      <c r="C332">
        <v>10</v>
      </c>
      <c r="D332" t="s">
        <v>1777</v>
      </c>
      <c r="E332" t="s">
        <v>138</v>
      </c>
      <c r="F332" t="s">
        <v>2628</v>
      </c>
      <c r="G332">
        <v>10</v>
      </c>
      <c r="H332" t="s">
        <v>3941</v>
      </c>
      <c r="I332" t="s">
        <v>58</v>
      </c>
      <c r="J332" t="s">
        <v>5183</v>
      </c>
      <c r="K332" t="s">
        <v>58</v>
      </c>
      <c r="L332" t="s">
        <v>6367</v>
      </c>
      <c r="M332" t="s">
        <v>144</v>
      </c>
    </row>
    <row r="333" spans="1:13" x14ac:dyDescent="0.25">
      <c r="A333" t="s">
        <v>1000</v>
      </c>
      <c r="B333" t="s">
        <v>449</v>
      </c>
      <c r="C333">
        <v>9</v>
      </c>
      <c r="D333" t="s">
        <v>1778</v>
      </c>
      <c r="E333" t="s">
        <v>1938</v>
      </c>
      <c r="G333">
        <v>9</v>
      </c>
      <c r="H333" t="s">
        <v>3942</v>
      </c>
      <c r="I333" t="s">
        <v>72</v>
      </c>
      <c r="J333" t="s">
        <v>58</v>
      </c>
      <c r="K333" t="s">
        <v>72</v>
      </c>
      <c r="M333" t="s">
        <v>7109</v>
      </c>
    </row>
    <row r="334" spans="1:13" x14ac:dyDescent="0.25">
      <c r="A334" t="s">
        <v>1001</v>
      </c>
      <c r="B334" t="s">
        <v>450</v>
      </c>
      <c r="C334">
        <v>8</v>
      </c>
      <c r="D334" t="s">
        <v>58</v>
      </c>
      <c r="E334" t="s">
        <v>1939</v>
      </c>
      <c r="F334" t="s">
        <v>57</v>
      </c>
      <c r="G334">
        <v>8</v>
      </c>
      <c r="H334" t="s">
        <v>3943</v>
      </c>
      <c r="I334" t="s">
        <v>4440</v>
      </c>
      <c r="J334" t="s">
        <v>72</v>
      </c>
      <c r="K334" t="s">
        <v>5727</v>
      </c>
      <c r="L334" t="s">
        <v>76</v>
      </c>
      <c r="M334" t="s">
        <v>7110</v>
      </c>
    </row>
    <row r="335" spans="1:13" x14ac:dyDescent="0.25">
      <c r="A335" t="s">
        <v>1002</v>
      </c>
      <c r="B335" t="s">
        <v>451</v>
      </c>
      <c r="C335">
        <v>7</v>
      </c>
      <c r="D335" t="s">
        <v>330</v>
      </c>
      <c r="E335" t="s">
        <v>1940</v>
      </c>
      <c r="F335">
        <v>10</v>
      </c>
      <c r="G335">
        <v>7</v>
      </c>
      <c r="H335" t="s">
        <v>58</v>
      </c>
      <c r="J335" t="s">
        <v>5077</v>
      </c>
      <c r="L335" t="s">
        <v>138</v>
      </c>
      <c r="M335" t="s">
        <v>7111</v>
      </c>
    </row>
    <row r="336" spans="1:13" x14ac:dyDescent="0.25">
      <c r="A336" t="s">
        <v>1003</v>
      </c>
      <c r="B336" t="s">
        <v>452</v>
      </c>
      <c r="C336">
        <v>6</v>
      </c>
      <c r="D336" t="s">
        <v>1731</v>
      </c>
      <c r="F336">
        <v>9</v>
      </c>
      <c r="G336">
        <v>6</v>
      </c>
      <c r="H336" t="s">
        <v>330</v>
      </c>
      <c r="I336" t="s">
        <v>76</v>
      </c>
      <c r="K336" t="s">
        <v>76</v>
      </c>
      <c r="L336" t="s">
        <v>6460</v>
      </c>
    </row>
    <row r="337" spans="1:13" x14ac:dyDescent="0.25">
      <c r="A337" t="s">
        <v>1004</v>
      </c>
      <c r="B337" t="s">
        <v>58</v>
      </c>
      <c r="C337">
        <v>5</v>
      </c>
      <c r="E337" t="s">
        <v>57</v>
      </c>
      <c r="F337">
        <v>8</v>
      </c>
      <c r="G337">
        <v>5</v>
      </c>
      <c r="H337" t="s">
        <v>3830</v>
      </c>
      <c r="I337" t="s">
        <v>147</v>
      </c>
      <c r="J337" t="s">
        <v>76</v>
      </c>
      <c r="K337" t="s">
        <v>138</v>
      </c>
      <c r="L337" t="s">
        <v>1939</v>
      </c>
      <c r="M337" t="s">
        <v>57</v>
      </c>
    </row>
    <row r="338" spans="1:13" x14ac:dyDescent="0.25">
      <c r="A338" t="s">
        <v>1005</v>
      </c>
      <c r="B338" t="s">
        <v>330</v>
      </c>
      <c r="C338">
        <v>4</v>
      </c>
      <c r="D338" t="s">
        <v>76</v>
      </c>
      <c r="E338">
        <v>30</v>
      </c>
      <c r="F338">
        <v>7</v>
      </c>
      <c r="G338">
        <v>4</v>
      </c>
      <c r="I338" t="s">
        <v>4557</v>
      </c>
      <c r="J338" t="s">
        <v>141</v>
      </c>
      <c r="K338" t="s">
        <v>5823</v>
      </c>
      <c r="L338" t="s">
        <v>6461</v>
      </c>
      <c r="M338">
        <v>10</v>
      </c>
    </row>
    <row r="339" spans="1:13" x14ac:dyDescent="0.25">
      <c r="A339" t="s">
        <v>1006</v>
      </c>
      <c r="B339" t="s">
        <v>331</v>
      </c>
      <c r="C339">
        <v>3</v>
      </c>
      <c r="D339" t="s">
        <v>92</v>
      </c>
      <c r="E339" t="s">
        <v>1887</v>
      </c>
      <c r="F339">
        <v>6</v>
      </c>
      <c r="G339" t="s">
        <v>3265</v>
      </c>
      <c r="H339" t="s">
        <v>76</v>
      </c>
      <c r="I339" t="s">
        <v>4558</v>
      </c>
      <c r="J339" t="s">
        <v>5184</v>
      </c>
      <c r="K339" t="s">
        <v>140</v>
      </c>
      <c r="M339" t="s">
        <v>7112</v>
      </c>
    </row>
    <row r="340" spans="1:13" x14ac:dyDescent="0.25">
      <c r="A340" t="s">
        <v>1007</v>
      </c>
      <c r="C340">
        <v>2</v>
      </c>
      <c r="D340" t="s">
        <v>78</v>
      </c>
      <c r="E340" t="s">
        <v>1941</v>
      </c>
      <c r="F340">
        <v>5</v>
      </c>
      <c r="G340" t="s">
        <v>3266</v>
      </c>
      <c r="H340" t="s">
        <v>147</v>
      </c>
      <c r="I340" t="s">
        <v>4559</v>
      </c>
      <c r="J340" t="s">
        <v>5185</v>
      </c>
      <c r="K340" t="s">
        <v>5824</v>
      </c>
      <c r="L340" t="s">
        <v>57</v>
      </c>
      <c r="M340" t="s">
        <v>7113</v>
      </c>
    </row>
    <row r="341" spans="1:13" x14ac:dyDescent="0.25">
      <c r="A341" t="s">
        <v>1008</v>
      </c>
      <c r="B341" t="s">
        <v>76</v>
      </c>
      <c r="C341" t="s">
        <v>1506</v>
      </c>
      <c r="D341" t="s">
        <v>79</v>
      </c>
      <c r="E341" t="s">
        <v>1942</v>
      </c>
      <c r="F341">
        <v>4</v>
      </c>
      <c r="G341" s="3" t="s">
        <v>3267</v>
      </c>
      <c r="H341" t="s">
        <v>3944</v>
      </c>
      <c r="J341" t="s">
        <v>5186</v>
      </c>
      <c r="L341">
        <v>30</v>
      </c>
      <c r="M341" t="s">
        <v>7114</v>
      </c>
    </row>
    <row r="342" spans="1:13" x14ac:dyDescent="0.25">
      <c r="A342" t="s">
        <v>1009</v>
      </c>
      <c r="B342" t="s">
        <v>147</v>
      </c>
      <c r="C342" t="s">
        <v>58</v>
      </c>
      <c r="D342" t="s">
        <v>1779</v>
      </c>
      <c r="E342" t="s">
        <v>1943</v>
      </c>
      <c r="F342" t="s">
        <v>2629</v>
      </c>
      <c r="G342" t="s">
        <v>58</v>
      </c>
      <c r="H342" t="s">
        <v>3945</v>
      </c>
      <c r="I342" t="s">
        <v>57</v>
      </c>
      <c r="K342" t="s">
        <v>57</v>
      </c>
      <c r="L342" t="s">
        <v>6462</v>
      </c>
      <c r="M342" t="s">
        <v>7115</v>
      </c>
    </row>
    <row r="343" spans="1:13" x14ac:dyDescent="0.25">
      <c r="A343" t="s">
        <v>58</v>
      </c>
      <c r="B343" t="s">
        <v>453</v>
      </c>
      <c r="C343" t="s">
        <v>330</v>
      </c>
      <c r="E343" t="s">
        <v>1944</v>
      </c>
      <c r="F343" t="s">
        <v>2630</v>
      </c>
      <c r="G343" t="s">
        <v>72</v>
      </c>
      <c r="H343" t="s">
        <v>3946</v>
      </c>
      <c r="I343">
        <v>30</v>
      </c>
      <c r="J343" t="s">
        <v>57</v>
      </c>
      <c r="K343">
        <v>33</v>
      </c>
      <c r="L343" t="s">
        <v>6463</v>
      </c>
      <c r="M343" t="s">
        <v>7116</v>
      </c>
    </row>
    <row r="344" spans="1:13" x14ac:dyDescent="0.25">
      <c r="A344" t="s">
        <v>330</v>
      </c>
      <c r="B344" t="s">
        <v>454</v>
      </c>
      <c r="C344" t="s">
        <v>1425</v>
      </c>
      <c r="D344" t="s">
        <v>57</v>
      </c>
      <c r="E344" t="s">
        <v>1945</v>
      </c>
      <c r="F344" t="s">
        <v>2631</v>
      </c>
      <c r="G344" t="s">
        <v>3167</v>
      </c>
      <c r="I344">
        <v>27</v>
      </c>
      <c r="J344">
        <v>10</v>
      </c>
      <c r="K344" t="s">
        <v>5825</v>
      </c>
      <c r="L344" t="s">
        <v>6464</v>
      </c>
      <c r="M344" t="s">
        <v>7117</v>
      </c>
    </row>
    <row r="345" spans="1:13" x14ac:dyDescent="0.25">
      <c r="A345" t="s">
        <v>911</v>
      </c>
      <c r="B345" t="s">
        <v>455</v>
      </c>
      <c r="D345">
        <v>10</v>
      </c>
      <c r="E345" t="s">
        <v>1946</v>
      </c>
      <c r="F345" t="s">
        <v>58</v>
      </c>
      <c r="H345" t="s">
        <v>57</v>
      </c>
      <c r="I345">
        <v>24</v>
      </c>
      <c r="J345">
        <v>9</v>
      </c>
      <c r="K345" t="s">
        <v>5826</v>
      </c>
      <c r="L345" t="s">
        <v>6465</v>
      </c>
      <c r="M345" t="s">
        <v>7118</v>
      </c>
    </row>
    <row r="346" spans="1:13" x14ac:dyDescent="0.25">
      <c r="C346" t="s">
        <v>76</v>
      </c>
      <c r="D346">
        <v>9</v>
      </c>
      <c r="E346" t="s">
        <v>1947</v>
      </c>
      <c r="F346" t="s">
        <v>72</v>
      </c>
      <c r="G346" t="s">
        <v>76</v>
      </c>
      <c r="H346">
        <v>20</v>
      </c>
      <c r="I346" t="s">
        <v>4560</v>
      </c>
      <c r="J346">
        <v>8</v>
      </c>
      <c r="K346" t="s">
        <v>5827</v>
      </c>
      <c r="L346" t="s">
        <v>6466</v>
      </c>
      <c r="M346" t="s">
        <v>7119</v>
      </c>
    </row>
    <row r="347" spans="1:13" x14ac:dyDescent="0.25">
      <c r="A347" t="s">
        <v>76</v>
      </c>
      <c r="B347" t="s">
        <v>57</v>
      </c>
      <c r="C347" t="s">
        <v>154</v>
      </c>
      <c r="D347">
        <v>8</v>
      </c>
      <c r="E347" t="s">
        <v>1948</v>
      </c>
      <c r="F347" t="s">
        <v>2518</v>
      </c>
      <c r="G347" t="s">
        <v>138</v>
      </c>
      <c r="H347">
        <v>18</v>
      </c>
      <c r="I347" t="s">
        <v>4561</v>
      </c>
      <c r="J347">
        <v>7</v>
      </c>
      <c r="K347" t="s">
        <v>1942</v>
      </c>
      <c r="L347" t="s">
        <v>6467</v>
      </c>
      <c r="M347" t="s">
        <v>7120</v>
      </c>
    </row>
    <row r="348" spans="1:13" x14ac:dyDescent="0.25">
      <c r="A348" t="s">
        <v>167</v>
      </c>
      <c r="B348">
        <v>20</v>
      </c>
      <c r="C348" t="s">
        <v>1507</v>
      </c>
      <c r="D348">
        <v>7</v>
      </c>
      <c r="E348" t="s">
        <v>58</v>
      </c>
      <c r="G348" t="s">
        <v>3268</v>
      </c>
      <c r="H348" t="s">
        <v>3947</v>
      </c>
      <c r="I348" t="s">
        <v>4562</v>
      </c>
      <c r="J348" t="s">
        <v>5187</v>
      </c>
      <c r="K348" t="s">
        <v>4532</v>
      </c>
      <c r="L348" t="s">
        <v>6468</v>
      </c>
      <c r="M348" t="s">
        <v>58</v>
      </c>
    </row>
    <row r="349" spans="1:13" x14ac:dyDescent="0.25">
      <c r="A349" t="s">
        <v>168</v>
      </c>
      <c r="B349" t="s">
        <v>456</v>
      </c>
      <c r="C349" t="s">
        <v>113</v>
      </c>
      <c r="D349">
        <v>6</v>
      </c>
      <c r="E349" t="s">
        <v>72</v>
      </c>
      <c r="F349" t="s">
        <v>76</v>
      </c>
      <c r="G349" t="s">
        <v>1939</v>
      </c>
      <c r="H349" t="s">
        <v>3948</v>
      </c>
      <c r="I349" t="s">
        <v>4563</v>
      </c>
      <c r="J349" t="s">
        <v>5188</v>
      </c>
      <c r="K349" t="s">
        <v>5828</v>
      </c>
      <c r="L349" t="s">
        <v>6469</v>
      </c>
      <c r="M349" t="s">
        <v>72</v>
      </c>
    </row>
    <row r="350" spans="1:13" x14ac:dyDescent="0.25">
      <c r="A350" t="s">
        <v>86</v>
      </c>
      <c r="B350" t="s">
        <v>457</v>
      </c>
      <c r="C350" t="s">
        <v>1508</v>
      </c>
      <c r="D350">
        <v>5</v>
      </c>
      <c r="E350" t="s">
        <v>1833</v>
      </c>
      <c r="F350" t="s">
        <v>144</v>
      </c>
      <c r="G350" t="s">
        <v>3269</v>
      </c>
      <c r="H350" t="s">
        <v>3949</v>
      </c>
      <c r="I350" t="s">
        <v>4564</v>
      </c>
      <c r="J350" t="s">
        <v>5189</v>
      </c>
      <c r="K350" t="s">
        <v>5829</v>
      </c>
      <c r="L350" t="s">
        <v>6470</v>
      </c>
      <c r="M350" t="s">
        <v>7016</v>
      </c>
    </row>
    <row r="351" spans="1:13" x14ac:dyDescent="0.25">
      <c r="A351" t="s">
        <v>1010</v>
      </c>
      <c r="B351" t="s">
        <v>458</v>
      </c>
      <c r="D351">
        <v>4</v>
      </c>
      <c r="F351" t="s">
        <v>2632</v>
      </c>
      <c r="H351" t="s">
        <v>3950</v>
      </c>
      <c r="I351" t="s">
        <v>4565</v>
      </c>
      <c r="J351" t="s">
        <v>5190</v>
      </c>
      <c r="K351" t="s">
        <v>5830</v>
      </c>
      <c r="L351" t="s">
        <v>58</v>
      </c>
    </row>
    <row r="352" spans="1:13" x14ac:dyDescent="0.25">
      <c r="B352" t="s">
        <v>459</v>
      </c>
      <c r="C352" t="s">
        <v>57</v>
      </c>
      <c r="D352">
        <v>3</v>
      </c>
      <c r="E352" t="s">
        <v>76</v>
      </c>
      <c r="F352" t="s">
        <v>1958</v>
      </c>
      <c r="G352" t="s">
        <v>57</v>
      </c>
      <c r="H352" t="s">
        <v>3951</v>
      </c>
      <c r="I352" t="s">
        <v>4566</v>
      </c>
      <c r="J352" t="s">
        <v>5191</v>
      </c>
      <c r="K352" t="s">
        <v>5831</v>
      </c>
      <c r="L352" t="s">
        <v>72</v>
      </c>
      <c r="M352" t="s">
        <v>76</v>
      </c>
    </row>
    <row r="353" spans="1:13" x14ac:dyDescent="0.25">
      <c r="A353" t="s">
        <v>57</v>
      </c>
      <c r="B353" t="s">
        <v>460</v>
      </c>
      <c r="C353">
        <v>10</v>
      </c>
      <c r="D353">
        <v>2</v>
      </c>
      <c r="E353" t="s">
        <v>141</v>
      </c>
      <c r="F353" t="s">
        <v>2633</v>
      </c>
      <c r="G353">
        <v>30</v>
      </c>
      <c r="H353" t="s">
        <v>3952</v>
      </c>
      <c r="I353" t="s">
        <v>58</v>
      </c>
      <c r="J353" t="s">
        <v>5192</v>
      </c>
      <c r="K353" t="s">
        <v>5832</v>
      </c>
      <c r="L353" t="s">
        <v>6367</v>
      </c>
      <c r="M353" t="s">
        <v>147</v>
      </c>
    </row>
    <row r="354" spans="1:13" x14ac:dyDescent="0.25">
      <c r="A354">
        <v>10</v>
      </c>
      <c r="B354" t="s">
        <v>461</v>
      </c>
      <c r="C354">
        <v>9</v>
      </c>
      <c r="D354" t="s">
        <v>1780</v>
      </c>
      <c r="E354" t="s">
        <v>1949</v>
      </c>
      <c r="G354" t="s">
        <v>3270</v>
      </c>
      <c r="H354" t="s">
        <v>3953</v>
      </c>
      <c r="I354" t="s">
        <v>72</v>
      </c>
      <c r="J354" t="s">
        <v>58</v>
      </c>
      <c r="K354" t="s">
        <v>58</v>
      </c>
      <c r="M354" t="s">
        <v>7121</v>
      </c>
    </row>
    <row r="355" spans="1:13" x14ac:dyDescent="0.25">
      <c r="A355">
        <v>9</v>
      </c>
      <c r="B355" t="s">
        <v>462</v>
      </c>
      <c r="C355">
        <v>8</v>
      </c>
      <c r="D355" t="s">
        <v>58</v>
      </c>
      <c r="E355" t="s">
        <v>1950</v>
      </c>
      <c r="F355" t="s">
        <v>57</v>
      </c>
      <c r="G355" t="s">
        <v>3271</v>
      </c>
      <c r="H355" t="s">
        <v>3954</v>
      </c>
      <c r="I355" t="s">
        <v>4440</v>
      </c>
      <c r="J355" t="s">
        <v>72</v>
      </c>
      <c r="K355" t="s">
        <v>72</v>
      </c>
      <c r="L355" t="s">
        <v>76</v>
      </c>
      <c r="M355" t="s">
        <v>7122</v>
      </c>
    </row>
    <row r="356" spans="1:13" x14ac:dyDescent="0.25">
      <c r="A356">
        <v>8</v>
      </c>
      <c r="B356" t="s">
        <v>463</v>
      </c>
      <c r="C356">
        <v>7</v>
      </c>
      <c r="D356" t="s">
        <v>330</v>
      </c>
      <c r="E356" t="s">
        <v>1951</v>
      </c>
      <c r="F356">
        <v>10</v>
      </c>
      <c r="G356" t="s">
        <v>3272</v>
      </c>
      <c r="H356" t="s">
        <v>58</v>
      </c>
      <c r="J356" t="s">
        <v>5077</v>
      </c>
      <c r="K356" t="s">
        <v>5727</v>
      </c>
      <c r="L356" t="s">
        <v>141</v>
      </c>
      <c r="M356" t="s">
        <v>7123</v>
      </c>
    </row>
    <row r="357" spans="1:13" x14ac:dyDescent="0.25">
      <c r="A357">
        <v>7</v>
      </c>
      <c r="B357" t="s">
        <v>464</v>
      </c>
      <c r="C357">
        <v>6</v>
      </c>
      <c r="D357" t="s">
        <v>1731</v>
      </c>
      <c r="F357">
        <v>9</v>
      </c>
      <c r="G357" t="s">
        <v>3273</v>
      </c>
      <c r="H357" t="s">
        <v>330</v>
      </c>
      <c r="I357" t="s">
        <v>76</v>
      </c>
      <c r="L357" t="s">
        <v>6471</v>
      </c>
    </row>
    <row r="358" spans="1:13" x14ac:dyDescent="0.25">
      <c r="A358">
        <v>6</v>
      </c>
      <c r="B358" t="s">
        <v>58</v>
      </c>
      <c r="C358">
        <v>5</v>
      </c>
      <c r="E358" t="s">
        <v>57</v>
      </c>
      <c r="F358">
        <v>8</v>
      </c>
      <c r="G358" t="s">
        <v>3274</v>
      </c>
      <c r="H358" t="s">
        <v>3830</v>
      </c>
      <c r="I358" t="s">
        <v>150</v>
      </c>
      <c r="J358" t="s">
        <v>76</v>
      </c>
      <c r="K358" t="s">
        <v>76</v>
      </c>
      <c r="L358" t="s">
        <v>6472</v>
      </c>
      <c r="M358" t="s">
        <v>57</v>
      </c>
    </row>
    <row r="359" spans="1:13" x14ac:dyDescent="0.25">
      <c r="A359">
        <v>5</v>
      </c>
      <c r="B359" t="s">
        <v>330</v>
      </c>
      <c r="C359">
        <v>4</v>
      </c>
      <c r="D359" t="s">
        <v>76</v>
      </c>
      <c r="E359">
        <v>10</v>
      </c>
      <c r="F359" t="s">
        <v>2634</v>
      </c>
      <c r="G359" t="s">
        <v>3275</v>
      </c>
      <c r="I359" t="s">
        <v>4567</v>
      </c>
      <c r="J359" t="s">
        <v>144</v>
      </c>
      <c r="K359" t="s">
        <v>141</v>
      </c>
      <c r="L359" t="s">
        <v>6473</v>
      </c>
      <c r="M359">
        <v>40</v>
      </c>
    </row>
    <row r="360" spans="1:13" x14ac:dyDescent="0.25">
      <c r="A360">
        <v>4</v>
      </c>
      <c r="B360" t="s">
        <v>331</v>
      </c>
      <c r="C360">
        <v>3</v>
      </c>
      <c r="D360" t="s">
        <v>239</v>
      </c>
      <c r="E360">
        <v>9</v>
      </c>
      <c r="F360" t="s">
        <v>2635</v>
      </c>
      <c r="G360" t="s">
        <v>3276</v>
      </c>
      <c r="H360" t="s">
        <v>76</v>
      </c>
      <c r="I360" t="s">
        <v>4568</v>
      </c>
      <c r="J360" t="s">
        <v>5193</v>
      </c>
      <c r="K360" t="s">
        <v>5833</v>
      </c>
      <c r="M360">
        <v>36</v>
      </c>
    </row>
    <row r="361" spans="1:13" x14ac:dyDescent="0.25">
      <c r="A361">
        <v>3</v>
      </c>
      <c r="C361" t="s">
        <v>1509</v>
      </c>
      <c r="D361" t="s">
        <v>83</v>
      </c>
      <c r="E361">
        <v>8</v>
      </c>
      <c r="F361" t="s">
        <v>2636</v>
      </c>
      <c r="G361" t="s">
        <v>3277</v>
      </c>
      <c r="H361" t="s">
        <v>150</v>
      </c>
      <c r="I361" t="s">
        <v>4569</v>
      </c>
      <c r="J361" t="s">
        <v>5194</v>
      </c>
      <c r="K361" t="s">
        <v>5834</v>
      </c>
      <c r="L361" t="s">
        <v>57</v>
      </c>
      <c r="M361">
        <v>32</v>
      </c>
    </row>
    <row r="362" spans="1:13" x14ac:dyDescent="0.25">
      <c r="A362" t="s">
        <v>1011</v>
      </c>
      <c r="B362" t="s">
        <v>76</v>
      </c>
      <c r="C362" t="s">
        <v>1510</v>
      </c>
      <c r="D362" t="s">
        <v>79</v>
      </c>
      <c r="E362">
        <v>7</v>
      </c>
      <c r="F362" t="s">
        <v>2637</v>
      </c>
      <c r="G362" s="3" t="s">
        <v>3278</v>
      </c>
      <c r="H362" t="s">
        <v>3955</v>
      </c>
      <c r="J362" t="s">
        <v>5195</v>
      </c>
      <c r="K362" t="s">
        <v>5835</v>
      </c>
      <c r="L362">
        <v>10</v>
      </c>
      <c r="M362" t="s">
        <v>7124</v>
      </c>
    </row>
    <row r="363" spans="1:13" x14ac:dyDescent="0.25">
      <c r="A363" t="s">
        <v>1012</v>
      </c>
      <c r="B363" t="s">
        <v>150</v>
      </c>
      <c r="C363" t="s">
        <v>58</v>
      </c>
      <c r="D363" t="s">
        <v>80</v>
      </c>
      <c r="E363">
        <v>6</v>
      </c>
      <c r="F363" t="s">
        <v>2638</v>
      </c>
      <c r="G363" t="s">
        <v>58</v>
      </c>
      <c r="H363" t="s">
        <v>3956</v>
      </c>
      <c r="I363" t="s">
        <v>57</v>
      </c>
      <c r="L363">
        <v>9</v>
      </c>
      <c r="M363" t="s">
        <v>7125</v>
      </c>
    </row>
    <row r="364" spans="1:13" x14ac:dyDescent="0.25">
      <c r="A364" t="s">
        <v>58</v>
      </c>
      <c r="B364" t="s">
        <v>465</v>
      </c>
      <c r="C364" t="s">
        <v>330</v>
      </c>
      <c r="E364" t="s">
        <v>1952</v>
      </c>
      <c r="F364" t="s">
        <v>2639</v>
      </c>
      <c r="G364" t="s">
        <v>72</v>
      </c>
      <c r="H364" t="s">
        <v>3957</v>
      </c>
      <c r="I364">
        <v>50</v>
      </c>
      <c r="J364" t="s">
        <v>57</v>
      </c>
      <c r="K364" t="s">
        <v>57</v>
      </c>
      <c r="L364">
        <v>8</v>
      </c>
      <c r="M364" t="s">
        <v>7126</v>
      </c>
    </row>
    <row r="365" spans="1:13" x14ac:dyDescent="0.25">
      <c r="A365" t="s">
        <v>330</v>
      </c>
      <c r="B365" t="s">
        <v>466</v>
      </c>
      <c r="C365" t="s">
        <v>1425</v>
      </c>
      <c r="D365" t="s">
        <v>57</v>
      </c>
      <c r="E365" t="s">
        <v>1953</v>
      </c>
      <c r="F365" t="s">
        <v>2640</v>
      </c>
      <c r="G365" t="s">
        <v>3167</v>
      </c>
      <c r="I365" t="s">
        <v>4570</v>
      </c>
      <c r="J365">
        <v>10</v>
      </c>
      <c r="K365">
        <v>10</v>
      </c>
      <c r="L365">
        <v>7</v>
      </c>
      <c r="M365" t="s">
        <v>7127</v>
      </c>
    </row>
    <row r="366" spans="1:13" x14ac:dyDescent="0.25">
      <c r="A366" t="s">
        <v>911</v>
      </c>
      <c r="B366" t="s">
        <v>467</v>
      </c>
      <c r="D366">
        <v>10</v>
      </c>
      <c r="E366" t="s">
        <v>1954</v>
      </c>
      <c r="F366" t="s">
        <v>58</v>
      </c>
      <c r="H366" t="s">
        <v>57</v>
      </c>
      <c r="I366" t="s">
        <v>4571</v>
      </c>
      <c r="J366">
        <v>9</v>
      </c>
      <c r="K366">
        <v>9</v>
      </c>
      <c r="L366">
        <v>6</v>
      </c>
      <c r="M366" t="s">
        <v>7128</v>
      </c>
    </row>
    <row r="367" spans="1:13" x14ac:dyDescent="0.25">
      <c r="C367" t="s">
        <v>76</v>
      </c>
      <c r="D367">
        <v>9</v>
      </c>
      <c r="E367" t="s">
        <v>1955</v>
      </c>
      <c r="F367" t="s">
        <v>72</v>
      </c>
      <c r="G367" t="s">
        <v>76</v>
      </c>
      <c r="H367">
        <v>40</v>
      </c>
      <c r="I367" t="s">
        <v>4572</v>
      </c>
      <c r="J367" t="s">
        <v>5196</v>
      </c>
      <c r="K367">
        <v>8</v>
      </c>
      <c r="L367">
        <v>5</v>
      </c>
      <c r="M367" t="s">
        <v>7129</v>
      </c>
    </row>
    <row r="368" spans="1:13" x14ac:dyDescent="0.25">
      <c r="A368" t="s">
        <v>76</v>
      </c>
      <c r="B368" t="s">
        <v>57</v>
      </c>
      <c r="C368" t="s">
        <v>158</v>
      </c>
      <c r="D368">
        <v>8</v>
      </c>
      <c r="E368" t="s">
        <v>1956</v>
      </c>
      <c r="F368" t="s">
        <v>2518</v>
      </c>
      <c r="G368" t="s">
        <v>141</v>
      </c>
      <c r="H368" t="s">
        <v>3958</v>
      </c>
      <c r="I368" t="s">
        <v>4573</v>
      </c>
      <c r="J368" t="s">
        <v>5197</v>
      </c>
      <c r="K368">
        <v>7</v>
      </c>
      <c r="L368" t="s">
        <v>6474</v>
      </c>
      <c r="M368" t="s">
        <v>7130</v>
      </c>
    </row>
    <row r="369" spans="1:13" x14ac:dyDescent="0.25">
      <c r="A369" t="s">
        <v>169</v>
      </c>
      <c r="B369">
        <v>22</v>
      </c>
      <c r="C369" t="s">
        <v>1511</v>
      </c>
      <c r="D369">
        <v>7</v>
      </c>
      <c r="E369" t="s">
        <v>58</v>
      </c>
      <c r="G369" t="s">
        <v>3279</v>
      </c>
      <c r="H369" t="s">
        <v>3959</v>
      </c>
      <c r="I369" t="s">
        <v>4574</v>
      </c>
      <c r="J369" t="s">
        <v>5198</v>
      </c>
      <c r="K369">
        <v>6</v>
      </c>
      <c r="L369" t="s">
        <v>6475</v>
      </c>
      <c r="M369" t="s">
        <v>58</v>
      </c>
    </row>
    <row r="370" spans="1:13" x14ac:dyDescent="0.25">
      <c r="A370" t="s">
        <v>170</v>
      </c>
      <c r="B370" t="s">
        <v>468</v>
      </c>
      <c r="C370" t="s">
        <v>1512</v>
      </c>
      <c r="D370">
        <v>6</v>
      </c>
      <c r="E370" t="s">
        <v>72</v>
      </c>
      <c r="F370" t="s">
        <v>76</v>
      </c>
      <c r="G370" t="s">
        <v>3280</v>
      </c>
      <c r="H370" t="s">
        <v>3960</v>
      </c>
      <c r="I370" t="s">
        <v>4575</v>
      </c>
      <c r="J370" t="s">
        <v>5199</v>
      </c>
      <c r="K370">
        <v>5</v>
      </c>
      <c r="L370" t="s">
        <v>6476</v>
      </c>
      <c r="M370" t="s">
        <v>72</v>
      </c>
    </row>
    <row r="371" spans="1:13" x14ac:dyDescent="0.25">
      <c r="A371" t="s">
        <v>113</v>
      </c>
      <c r="B371" t="s">
        <v>469</v>
      </c>
      <c r="C371" t="s">
        <v>1513</v>
      </c>
      <c r="D371">
        <v>5</v>
      </c>
      <c r="E371" t="s">
        <v>1833</v>
      </c>
      <c r="F371" t="s">
        <v>147</v>
      </c>
      <c r="G371" t="s">
        <v>3281</v>
      </c>
      <c r="H371" t="s">
        <v>3961</v>
      </c>
      <c r="I371" t="s">
        <v>4576</v>
      </c>
      <c r="J371" t="s">
        <v>5200</v>
      </c>
      <c r="K371" t="s">
        <v>5836</v>
      </c>
      <c r="L371" t="s">
        <v>6477</v>
      </c>
      <c r="M371" t="s">
        <v>7016</v>
      </c>
    </row>
    <row r="372" spans="1:13" x14ac:dyDescent="0.25">
      <c r="A372" t="s">
        <v>1013</v>
      </c>
      <c r="B372" t="s">
        <v>470</v>
      </c>
      <c r="D372">
        <v>4</v>
      </c>
      <c r="F372" t="s">
        <v>2641</v>
      </c>
      <c r="H372" t="s">
        <v>3962</v>
      </c>
      <c r="I372" t="s">
        <v>4577</v>
      </c>
      <c r="J372" t="s">
        <v>5201</v>
      </c>
      <c r="K372" t="s">
        <v>5837</v>
      </c>
      <c r="L372" t="s">
        <v>58</v>
      </c>
    </row>
    <row r="373" spans="1:13" x14ac:dyDescent="0.25">
      <c r="B373" t="s">
        <v>471</v>
      </c>
      <c r="C373" t="s">
        <v>57</v>
      </c>
      <c r="D373">
        <v>3</v>
      </c>
      <c r="E373" t="s">
        <v>76</v>
      </c>
      <c r="F373" t="s">
        <v>2642</v>
      </c>
      <c r="G373" t="s">
        <v>57</v>
      </c>
      <c r="H373" t="s">
        <v>3963</v>
      </c>
      <c r="I373" t="s">
        <v>4578</v>
      </c>
      <c r="J373" t="s">
        <v>5202</v>
      </c>
      <c r="K373" t="s">
        <v>5838</v>
      </c>
      <c r="L373" t="s">
        <v>72</v>
      </c>
      <c r="M373" t="s">
        <v>76</v>
      </c>
    </row>
    <row r="374" spans="1:13" x14ac:dyDescent="0.25">
      <c r="A374" t="s">
        <v>57</v>
      </c>
      <c r="B374" t="s">
        <v>472</v>
      </c>
      <c r="C374">
        <v>10</v>
      </c>
      <c r="D374">
        <v>2</v>
      </c>
      <c r="E374" t="s">
        <v>144</v>
      </c>
      <c r="F374" t="s">
        <v>2643</v>
      </c>
      <c r="G374">
        <v>10</v>
      </c>
      <c r="H374" t="s">
        <v>3964</v>
      </c>
      <c r="I374" t="s">
        <v>58</v>
      </c>
      <c r="J374" t="s">
        <v>5203</v>
      </c>
      <c r="K374" t="s">
        <v>5839</v>
      </c>
      <c r="L374" t="s">
        <v>6367</v>
      </c>
      <c r="M374" t="s">
        <v>150</v>
      </c>
    </row>
    <row r="375" spans="1:13" x14ac:dyDescent="0.25">
      <c r="A375">
        <v>10</v>
      </c>
      <c r="B375" t="s">
        <v>473</v>
      </c>
      <c r="C375">
        <v>9</v>
      </c>
      <c r="D375" t="s">
        <v>1781</v>
      </c>
      <c r="E375" t="s">
        <v>1957</v>
      </c>
      <c r="G375">
        <v>9</v>
      </c>
      <c r="H375" t="s">
        <v>3965</v>
      </c>
      <c r="I375" t="s">
        <v>72</v>
      </c>
      <c r="J375" t="s">
        <v>58</v>
      </c>
      <c r="K375" t="s">
        <v>58</v>
      </c>
      <c r="M375" t="s">
        <v>7131</v>
      </c>
    </row>
    <row r="376" spans="1:13" x14ac:dyDescent="0.25">
      <c r="A376">
        <v>9</v>
      </c>
      <c r="B376" t="s">
        <v>474</v>
      </c>
      <c r="C376">
        <v>8</v>
      </c>
      <c r="D376" t="s">
        <v>58</v>
      </c>
      <c r="E376" t="s">
        <v>1958</v>
      </c>
      <c r="F376" t="s">
        <v>57</v>
      </c>
      <c r="G376">
        <v>8</v>
      </c>
      <c r="H376" t="s">
        <v>3966</v>
      </c>
      <c r="I376" t="s">
        <v>4440</v>
      </c>
      <c r="J376" t="s">
        <v>72</v>
      </c>
      <c r="K376" t="s">
        <v>72</v>
      </c>
      <c r="L376" t="s">
        <v>76</v>
      </c>
      <c r="M376" t="s">
        <v>7132</v>
      </c>
    </row>
    <row r="377" spans="1:13" x14ac:dyDescent="0.25">
      <c r="A377">
        <v>8</v>
      </c>
      <c r="B377" t="s">
        <v>475</v>
      </c>
      <c r="C377">
        <v>7</v>
      </c>
      <c r="D377" t="s">
        <v>330</v>
      </c>
      <c r="E377" t="s">
        <v>1959</v>
      </c>
      <c r="F377">
        <v>30</v>
      </c>
      <c r="G377">
        <v>7</v>
      </c>
      <c r="H377" t="s">
        <v>58</v>
      </c>
      <c r="J377" t="s">
        <v>5077</v>
      </c>
      <c r="K377" t="s">
        <v>5727</v>
      </c>
      <c r="L377" t="s">
        <v>144</v>
      </c>
      <c r="M377" t="s">
        <v>7133</v>
      </c>
    </row>
    <row r="378" spans="1:13" x14ac:dyDescent="0.25">
      <c r="A378">
        <v>7</v>
      </c>
      <c r="B378" t="s">
        <v>476</v>
      </c>
      <c r="C378">
        <v>6</v>
      </c>
      <c r="D378" t="s">
        <v>1731</v>
      </c>
      <c r="F378">
        <v>27</v>
      </c>
      <c r="G378">
        <v>6</v>
      </c>
      <c r="H378" t="s">
        <v>330</v>
      </c>
      <c r="I378" t="s">
        <v>76</v>
      </c>
      <c r="L378" t="s">
        <v>6478</v>
      </c>
    </row>
    <row r="379" spans="1:13" x14ac:dyDescent="0.25">
      <c r="A379">
        <v>6</v>
      </c>
      <c r="B379" t="s">
        <v>477</v>
      </c>
      <c r="C379" t="s">
        <v>1514</v>
      </c>
      <c r="E379" t="s">
        <v>57</v>
      </c>
      <c r="F379">
        <v>24</v>
      </c>
      <c r="G379" t="s">
        <v>3282</v>
      </c>
      <c r="H379" t="s">
        <v>3830</v>
      </c>
      <c r="I379" t="s">
        <v>158</v>
      </c>
      <c r="J379" t="s">
        <v>76</v>
      </c>
      <c r="K379" t="s">
        <v>76</v>
      </c>
      <c r="L379" t="s">
        <v>6479</v>
      </c>
      <c r="M379" t="s">
        <v>57</v>
      </c>
    </row>
    <row r="380" spans="1:13" x14ac:dyDescent="0.25">
      <c r="A380">
        <v>5</v>
      </c>
      <c r="B380" t="s">
        <v>58</v>
      </c>
      <c r="C380" t="s">
        <v>1515</v>
      </c>
      <c r="D380" t="s">
        <v>76</v>
      </c>
      <c r="E380">
        <v>10</v>
      </c>
      <c r="F380" t="s">
        <v>2644</v>
      </c>
      <c r="G380" t="s">
        <v>3283</v>
      </c>
      <c r="I380" t="s">
        <v>4579</v>
      </c>
      <c r="J380" t="s">
        <v>147</v>
      </c>
      <c r="K380" t="s">
        <v>144</v>
      </c>
      <c r="L380" t="s">
        <v>6480</v>
      </c>
      <c r="M380">
        <v>50</v>
      </c>
    </row>
    <row r="381" spans="1:13" x14ac:dyDescent="0.25">
      <c r="A381">
        <v>4</v>
      </c>
      <c r="B381" t="s">
        <v>330</v>
      </c>
      <c r="C381" t="s">
        <v>1516</v>
      </c>
      <c r="D381" t="s">
        <v>107</v>
      </c>
      <c r="E381">
        <v>9</v>
      </c>
      <c r="F381" t="s">
        <v>2645</v>
      </c>
      <c r="G381" t="s">
        <v>3284</v>
      </c>
      <c r="H381" t="s">
        <v>76</v>
      </c>
      <c r="I381" t="s">
        <v>4580</v>
      </c>
      <c r="J381" t="s">
        <v>5204</v>
      </c>
      <c r="K381" t="s">
        <v>5840</v>
      </c>
      <c r="M381">
        <v>45</v>
      </c>
    </row>
    <row r="382" spans="1:13" x14ac:dyDescent="0.25">
      <c r="A382">
        <v>3</v>
      </c>
      <c r="B382" t="s">
        <v>331</v>
      </c>
      <c r="C382" t="s">
        <v>1517</v>
      </c>
      <c r="D382" t="s">
        <v>83</v>
      </c>
      <c r="E382">
        <v>8</v>
      </c>
      <c r="F382" t="s">
        <v>2646</v>
      </c>
      <c r="G382" t="s">
        <v>3285</v>
      </c>
      <c r="H382" t="s">
        <v>156</v>
      </c>
      <c r="I382" t="s">
        <v>4581</v>
      </c>
      <c r="J382" t="s">
        <v>5205</v>
      </c>
      <c r="K382" t="s">
        <v>5841</v>
      </c>
      <c r="L382" t="s">
        <v>57</v>
      </c>
      <c r="M382" t="s">
        <v>7134</v>
      </c>
    </row>
    <row r="383" spans="1:13" x14ac:dyDescent="0.25">
      <c r="A383" t="s">
        <v>1014</v>
      </c>
      <c r="C383" t="s">
        <v>1518</v>
      </c>
      <c r="D383" t="s">
        <v>79</v>
      </c>
      <c r="E383" t="s">
        <v>1960</v>
      </c>
      <c r="F383" t="s">
        <v>2647</v>
      </c>
      <c r="G383" s="3" t="s">
        <v>3286</v>
      </c>
      <c r="H383" t="s">
        <v>720</v>
      </c>
      <c r="J383" t="s">
        <v>5206</v>
      </c>
      <c r="K383" t="s">
        <v>5842</v>
      </c>
      <c r="L383">
        <v>20</v>
      </c>
      <c r="M383" t="s">
        <v>7135</v>
      </c>
    </row>
    <row r="384" spans="1:13" x14ac:dyDescent="0.25">
      <c r="A384" t="s">
        <v>1015</v>
      </c>
      <c r="B384" t="s">
        <v>76</v>
      </c>
      <c r="C384" t="s">
        <v>58</v>
      </c>
      <c r="D384" t="s">
        <v>1782</v>
      </c>
      <c r="E384" t="s">
        <v>1961</v>
      </c>
      <c r="F384" t="s">
        <v>2648</v>
      </c>
      <c r="G384" t="s">
        <v>58</v>
      </c>
      <c r="H384" t="s">
        <v>113</v>
      </c>
      <c r="I384" t="s">
        <v>57</v>
      </c>
      <c r="L384">
        <v>18</v>
      </c>
      <c r="M384" t="s">
        <v>7136</v>
      </c>
    </row>
    <row r="385" spans="1:13" x14ac:dyDescent="0.25">
      <c r="A385" t="s">
        <v>58</v>
      </c>
      <c r="B385" t="s">
        <v>153</v>
      </c>
      <c r="C385" t="s">
        <v>330</v>
      </c>
      <c r="E385" t="s">
        <v>1962</v>
      </c>
      <c r="F385" t="s">
        <v>2649</v>
      </c>
      <c r="G385" t="s">
        <v>72</v>
      </c>
      <c r="H385" t="s">
        <v>3967</v>
      </c>
      <c r="I385">
        <v>30</v>
      </c>
      <c r="J385" t="s">
        <v>57</v>
      </c>
      <c r="K385" t="s">
        <v>57</v>
      </c>
      <c r="L385">
        <v>16</v>
      </c>
      <c r="M385" t="s">
        <v>7137</v>
      </c>
    </row>
    <row r="386" spans="1:13" x14ac:dyDescent="0.25">
      <c r="A386" t="s">
        <v>330</v>
      </c>
      <c r="B386" t="s">
        <v>83</v>
      </c>
      <c r="C386" t="s">
        <v>1425</v>
      </c>
      <c r="D386" t="s">
        <v>57</v>
      </c>
      <c r="E386" t="s">
        <v>1963</v>
      </c>
      <c r="F386" t="s">
        <v>2650</v>
      </c>
      <c r="G386" t="s">
        <v>3167</v>
      </c>
      <c r="I386">
        <v>27</v>
      </c>
      <c r="J386">
        <v>30</v>
      </c>
      <c r="K386">
        <v>10</v>
      </c>
      <c r="L386">
        <v>14</v>
      </c>
      <c r="M386" t="s">
        <v>7138</v>
      </c>
    </row>
    <row r="387" spans="1:13" x14ac:dyDescent="0.25">
      <c r="A387" t="s">
        <v>911</v>
      </c>
      <c r="B387" t="s">
        <v>79</v>
      </c>
      <c r="D387">
        <v>10</v>
      </c>
      <c r="E387" t="s">
        <v>1964</v>
      </c>
      <c r="F387" t="s">
        <v>58</v>
      </c>
      <c r="H387" t="s">
        <v>57</v>
      </c>
      <c r="I387" t="s">
        <v>4582</v>
      </c>
      <c r="J387">
        <v>27</v>
      </c>
      <c r="K387">
        <v>9</v>
      </c>
      <c r="L387">
        <v>12</v>
      </c>
      <c r="M387" t="s">
        <v>7139</v>
      </c>
    </row>
    <row r="388" spans="1:13" x14ac:dyDescent="0.25">
      <c r="B388" t="s">
        <v>478</v>
      </c>
      <c r="C388" t="s">
        <v>76</v>
      </c>
      <c r="D388">
        <v>9</v>
      </c>
      <c r="E388" t="s">
        <v>1965</v>
      </c>
      <c r="F388" t="s">
        <v>72</v>
      </c>
      <c r="G388" t="s">
        <v>76</v>
      </c>
      <c r="H388">
        <v>10</v>
      </c>
      <c r="I388" t="s">
        <v>4583</v>
      </c>
      <c r="J388">
        <v>24</v>
      </c>
      <c r="K388">
        <v>8</v>
      </c>
      <c r="L388" t="s">
        <v>6481</v>
      </c>
      <c r="M388" t="s">
        <v>7140</v>
      </c>
    </row>
    <row r="389" spans="1:13" x14ac:dyDescent="0.25">
      <c r="A389" t="s">
        <v>76</v>
      </c>
      <c r="C389" t="s">
        <v>161</v>
      </c>
      <c r="D389">
        <v>8</v>
      </c>
      <c r="E389" t="s">
        <v>1966</v>
      </c>
      <c r="F389" t="s">
        <v>2518</v>
      </c>
      <c r="G389" t="s">
        <v>144</v>
      </c>
      <c r="H389">
        <v>9</v>
      </c>
      <c r="I389" t="s">
        <v>4584</v>
      </c>
      <c r="J389" t="s">
        <v>5207</v>
      </c>
      <c r="K389" t="s">
        <v>5843</v>
      </c>
      <c r="L389" t="s">
        <v>6482</v>
      </c>
      <c r="M389" t="s">
        <v>7141</v>
      </c>
    </row>
    <row r="390" spans="1:13" x14ac:dyDescent="0.25">
      <c r="A390" t="s">
        <v>171</v>
      </c>
      <c r="B390" t="s">
        <v>57</v>
      </c>
      <c r="C390" t="s">
        <v>1519</v>
      </c>
      <c r="D390">
        <v>7</v>
      </c>
      <c r="E390" t="s">
        <v>58</v>
      </c>
      <c r="G390" t="s">
        <v>3287</v>
      </c>
      <c r="H390">
        <v>8</v>
      </c>
      <c r="I390" t="s">
        <v>4585</v>
      </c>
      <c r="J390" t="s">
        <v>5208</v>
      </c>
      <c r="K390" t="s">
        <v>5844</v>
      </c>
      <c r="L390" t="s">
        <v>6483</v>
      </c>
      <c r="M390" t="s">
        <v>58</v>
      </c>
    </row>
    <row r="391" spans="1:13" x14ac:dyDescent="0.25">
      <c r="A391" t="s">
        <v>172</v>
      </c>
      <c r="B391">
        <v>10</v>
      </c>
      <c r="C391" t="s">
        <v>190</v>
      </c>
      <c r="D391">
        <v>6</v>
      </c>
      <c r="E391" t="s">
        <v>72</v>
      </c>
      <c r="F391" t="s">
        <v>76</v>
      </c>
      <c r="G391" t="s">
        <v>3288</v>
      </c>
      <c r="H391">
        <v>7</v>
      </c>
      <c r="I391" t="s">
        <v>4586</v>
      </c>
      <c r="J391" t="s">
        <v>5209</v>
      </c>
      <c r="K391" t="s">
        <v>5845</v>
      </c>
      <c r="L391" t="s">
        <v>6484</v>
      </c>
      <c r="M391" t="s">
        <v>72</v>
      </c>
    </row>
    <row r="392" spans="1:13" x14ac:dyDescent="0.25">
      <c r="A392" t="s">
        <v>173</v>
      </c>
      <c r="B392">
        <v>9</v>
      </c>
      <c r="C392" t="s">
        <v>1520</v>
      </c>
      <c r="D392">
        <v>5</v>
      </c>
      <c r="E392" t="s">
        <v>1833</v>
      </c>
      <c r="F392" t="s">
        <v>150</v>
      </c>
      <c r="G392" t="s">
        <v>3289</v>
      </c>
      <c r="H392">
        <v>6</v>
      </c>
      <c r="I392" t="s">
        <v>4587</v>
      </c>
      <c r="J392" t="s">
        <v>5210</v>
      </c>
      <c r="K392" t="s">
        <v>5846</v>
      </c>
      <c r="L392" t="s">
        <v>6485</v>
      </c>
      <c r="M392" t="s">
        <v>7016</v>
      </c>
    </row>
    <row r="393" spans="1:13" x14ac:dyDescent="0.25">
      <c r="A393" t="s">
        <v>1016</v>
      </c>
      <c r="B393">
        <v>8</v>
      </c>
      <c r="D393">
        <v>4</v>
      </c>
      <c r="F393" t="s">
        <v>2651</v>
      </c>
      <c r="H393">
        <v>5</v>
      </c>
      <c r="I393" t="s">
        <v>4588</v>
      </c>
      <c r="J393" t="s">
        <v>5211</v>
      </c>
      <c r="K393" t="s">
        <v>5847</v>
      </c>
      <c r="L393" t="s">
        <v>58</v>
      </c>
    </row>
    <row r="394" spans="1:13" x14ac:dyDescent="0.25">
      <c r="B394">
        <v>7</v>
      </c>
      <c r="C394" t="s">
        <v>57</v>
      </c>
      <c r="D394">
        <v>3</v>
      </c>
      <c r="E394" t="s">
        <v>76</v>
      </c>
      <c r="F394" t="s">
        <v>1981</v>
      </c>
      <c r="G394" t="s">
        <v>57</v>
      </c>
      <c r="H394">
        <v>4</v>
      </c>
      <c r="I394" t="s">
        <v>4589</v>
      </c>
      <c r="J394" t="s">
        <v>5212</v>
      </c>
      <c r="K394" t="s">
        <v>5848</v>
      </c>
      <c r="L394" t="s">
        <v>72</v>
      </c>
      <c r="M394" t="s">
        <v>76</v>
      </c>
    </row>
    <row r="395" spans="1:13" x14ac:dyDescent="0.25">
      <c r="A395" t="s">
        <v>57</v>
      </c>
      <c r="B395">
        <v>6</v>
      </c>
      <c r="C395">
        <v>10</v>
      </c>
      <c r="D395">
        <v>2</v>
      </c>
      <c r="E395" t="s">
        <v>147</v>
      </c>
      <c r="F395" t="s">
        <v>2652</v>
      </c>
      <c r="G395">
        <v>10</v>
      </c>
      <c r="H395">
        <v>3</v>
      </c>
      <c r="I395" t="s">
        <v>58</v>
      </c>
      <c r="J395" t="s">
        <v>5213</v>
      </c>
      <c r="K395" t="s">
        <v>5849</v>
      </c>
      <c r="L395" t="s">
        <v>6367</v>
      </c>
      <c r="M395" t="s">
        <v>158</v>
      </c>
    </row>
    <row r="396" spans="1:13" x14ac:dyDescent="0.25">
      <c r="A396">
        <v>20</v>
      </c>
      <c r="B396">
        <v>5</v>
      </c>
      <c r="C396">
        <v>9</v>
      </c>
      <c r="D396" t="s">
        <v>1783</v>
      </c>
      <c r="E396" t="s">
        <v>1967</v>
      </c>
      <c r="G396">
        <v>9</v>
      </c>
      <c r="H396" t="s">
        <v>3968</v>
      </c>
      <c r="I396" t="s">
        <v>72</v>
      </c>
      <c r="J396" t="s">
        <v>58</v>
      </c>
      <c r="K396" t="s">
        <v>58</v>
      </c>
      <c r="M396" t="s">
        <v>7142</v>
      </c>
    </row>
    <row r="397" spans="1:13" x14ac:dyDescent="0.25">
      <c r="A397">
        <v>18</v>
      </c>
      <c r="B397">
        <v>4</v>
      </c>
      <c r="C397" t="s">
        <v>1521</v>
      </c>
      <c r="D397" t="s">
        <v>58</v>
      </c>
      <c r="E397" t="s">
        <v>1968</v>
      </c>
      <c r="F397" t="s">
        <v>57</v>
      </c>
      <c r="G397" t="s">
        <v>3290</v>
      </c>
      <c r="H397" t="s">
        <v>3969</v>
      </c>
      <c r="I397" t="s">
        <v>4440</v>
      </c>
      <c r="J397" t="s">
        <v>72</v>
      </c>
      <c r="K397" t="s">
        <v>72</v>
      </c>
      <c r="L397" t="s">
        <v>76</v>
      </c>
      <c r="M397" t="s">
        <v>7143</v>
      </c>
    </row>
    <row r="398" spans="1:13" x14ac:dyDescent="0.25">
      <c r="A398">
        <v>16</v>
      </c>
      <c r="B398">
        <v>3</v>
      </c>
      <c r="C398" t="s">
        <v>1522</v>
      </c>
      <c r="D398" t="s">
        <v>330</v>
      </c>
      <c r="E398" t="s">
        <v>1969</v>
      </c>
      <c r="F398">
        <v>50</v>
      </c>
      <c r="G398" t="s">
        <v>3291</v>
      </c>
      <c r="H398" t="s">
        <v>58</v>
      </c>
      <c r="J398" t="s">
        <v>5077</v>
      </c>
      <c r="K398" t="s">
        <v>5727</v>
      </c>
      <c r="L398" t="s">
        <v>147</v>
      </c>
      <c r="M398" t="s">
        <v>7144</v>
      </c>
    </row>
    <row r="399" spans="1:13" x14ac:dyDescent="0.25">
      <c r="A399" t="s">
        <v>1017</v>
      </c>
      <c r="B399">
        <v>2</v>
      </c>
      <c r="C399" t="s">
        <v>1523</v>
      </c>
      <c r="D399" t="s">
        <v>1731</v>
      </c>
      <c r="F399">
        <v>45</v>
      </c>
      <c r="G399" t="s">
        <v>3292</v>
      </c>
      <c r="H399" t="s">
        <v>330</v>
      </c>
      <c r="I399" t="s">
        <v>76</v>
      </c>
      <c r="L399" t="s">
        <v>6486</v>
      </c>
    </row>
    <row r="400" spans="1:13" x14ac:dyDescent="0.25">
      <c r="A400" t="s">
        <v>1018</v>
      </c>
      <c r="B400" t="s">
        <v>479</v>
      </c>
      <c r="C400" t="s">
        <v>1524</v>
      </c>
      <c r="E400" t="s">
        <v>57</v>
      </c>
      <c r="F400" t="s">
        <v>2653</v>
      </c>
      <c r="G400" t="s">
        <v>3293</v>
      </c>
      <c r="H400" t="s">
        <v>3830</v>
      </c>
      <c r="I400" t="s">
        <v>161</v>
      </c>
      <c r="J400" t="s">
        <v>76</v>
      </c>
      <c r="K400" t="s">
        <v>76</v>
      </c>
      <c r="L400" t="s">
        <v>6487</v>
      </c>
      <c r="M400" t="s">
        <v>57</v>
      </c>
    </row>
    <row r="401" spans="1:13" x14ac:dyDescent="0.25">
      <c r="A401" t="s">
        <v>1019</v>
      </c>
      <c r="B401" t="s">
        <v>58</v>
      </c>
      <c r="C401" t="s">
        <v>1525</v>
      </c>
      <c r="D401" t="s">
        <v>76</v>
      </c>
      <c r="E401">
        <v>22</v>
      </c>
      <c r="F401" t="s">
        <v>2654</v>
      </c>
      <c r="G401" t="s">
        <v>3294</v>
      </c>
      <c r="I401" t="s">
        <v>4590</v>
      </c>
      <c r="J401" t="s">
        <v>150</v>
      </c>
      <c r="K401" t="s">
        <v>147</v>
      </c>
      <c r="L401" t="s">
        <v>6488</v>
      </c>
      <c r="M401">
        <v>30</v>
      </c>
    </row>
    <row r="402" spans="1:13" x14ac:dyDescent="0.25">
      <c r="A402" t="s">
        <v>1020</v>
      </c>
      <c r="B402" t="s">
        <v>330</v>
      </c>
      <c r="C402" t="s">
        <v>1526</v>
      </c>
      <c r="D402" t="s">
        <v>248</v>
      </c>
      <c r="E402" t="s">
        <v>1970</v>
      </c>
      <c r="F402" t="s">
        <v>2655</v>
      </c>
      <c r="G402" t="s">
        <v>3295</v>
      </c>
      <c r="H402" t="s">
        <v>76</v>
      </c>
      <c r="I402" t="s">
        <v>3620</v>
      </c>
      <c r="J402" t="s">
        <v>5214</v>
      </c>
      <c r="K402" t="s">
        <v>5850</v>
      </c>
      <c r="M402" t="s">
        <v>7145</v>
      </c>
    </row>
    <row r="403" spans="1:13" x14ac:dyDescent="0.25">
      <c r="A403" t="s">
        <v>1021</v>
      </c>
      <c r="B403" t="s">
        <v>331</v>
      </c>
      <c r="C403" t="s">
        <v>1527</v>
      </c>
      <c r="D403" t="s">
        <v>83</v>
      </c>
      <c r="E403" t="s">
        <v>1971</v>
      </c>
      <c r="F403" t="s">
        <v>2656</v>
      </c>
      <c r="G403" t="s">
        <v>3296</v>
      </c>
      <c r="H403" t="s">
        <v>158</v>
      </c>
      <c r="I403" t="s">
        <v>4591</v>
      </c>
      <c r="J403" t="s">
        <v>5215</v>
      </c>
      <c r="K403" t="s">
        <v>3299</v>
      </c>
      <c r="L403" t="s">
        <v>57</v>
      </c>
      <c r="M403" t="s">
        <v>7146</v>
      </c>
    </row>
    <row r="404" spans="1:13" x14ac:dyDescent="0.25">
      <c r="A404" t="s">
        <v>1022</v>
      </c>
      <c r="C404" t="s">
        <v>1528</v>
      </c>
      <c r="D404" t="s">
        <v>79</v>
      </c>
      <c r="E404" t="s">
        <v>1972</v>
      </c>
      <c r="F404" t="s">
        <v>2657</v>
      </c>
      <c r="G404" s="3" t="s">
        <v>3297</v>
      </c>
      <c r="H404" t="s">
        <v>3970</v>
      </c>
      <c r="J404" t="s">
        <v>5216</v>
      </c>
      <c r="K404" t="s">
        <v>5851</v>
      </c>
      <c r="L404">
        <v>20</v>
      </c>
      <c r="M404" t="s">
        <v>7147</v>
      </c>
    </row>
    <row r="405" spans="1:13" x14ac:dyDescent="0.25">
      <c r="A405" t="s">
        <v>1023</v>
      </c>
      <c r="B405" t="s">
        <v>76</v>
      </c>
      <c r="C405" t="s">
        <v>58</v>
      </c>
      <c r="D405" t="s">
        <v>1034</v>
      </c>
      <c r="E405" t="s">
        <v>1973</v>
      </c>
      <c r="F405" t="s">
        <v>2658</v>
      </c>
      <c r="G405" t="s">
        <v>58</v>
      </c>
      <c r="H405" t="s">
        <v>3971</v>
      </c>
      <c r="I405" t="s">
        <v>57</v>
      </c>
      <c r="L405" t="s">
        <v>5960</v>
      </c>
      <c r="M405" t="s">
        <v>7148</v>
      </c>
    </row>
    <row r="406" spans="1:13" x14ac:dyDescent="0.25">
      <c r="A406" t="s">
        <v>58</v>
      </c>
      <c r="B406" t="s">
        <v>154</v>
      </c>
      <c r="C406" t="s">
        <v>330</v>
      </c>
      <c r="E406" t="s">
        <v>1974</v>
      </c>
      <c r="F406" t="s">
        <v>2659</v>
      </c>
      <c r="G406" t="s">
        <v>72</v>
      </c>
      <c r="H406" t="s">
        <v>3972</v>
      </c>
      <c r="I406">
        <v>30</v>
      </c>
      <c r="J406" t="s">
        <v>57</v>
      </c>
      <c r="K406" t="s">
        <v>57</v>
      </c>
      <c r="L406" t="s">
        <v>6489</v>
      </c>
      <c r="M406" t="s">
        <v>7149</v>
      </c>
    </row>
    <row r="407" spans="1:13" x14ac:dyDescent="0.25">
      <c r="A407" t="s">
        <v>330</v>
      </c>
      <c r="B407" t="s">
        <v>83</v>
      </c>
      <c r="C407" t="s">
        <v>1425</v>
      </c>
      <c r="D407" t="s">
        <v>57</v>
      </c>
      <c r="E407" t="s">
        <v>1975</v>
      </c>
      <c r="F407" t="s">
        <v>2660</v>
      </c>
      <c r="G407" t="s">
        <v>3167</v>
      </c>
      <c r="I407">
        <v>27</v>
      </c>
      <c r="J407">
        <v>50</v>
      </c>
      <c r="K407">
        <v>30</v>
      </c>
      <c r="L407" t="s">
        <v>6490</v>
      </c>
      <c r="M407" t="s">
        <v>7150</v>
      </c>
    </row>
    <row r="408" spans="1:13" x14ac:dyDescent="0.25">
      <c r="A408" t="s">
        <v>911</v>
      </c>
      <c r="B408" t="s">
        <v>79</v>
      </c>
      <c r="D408">
        <v>10</v>
      </c>
      <c r="E408" t="s">
        <v>1976</v>
      </c>
      <c r="F408" t="s">
        <v>58</v>
      </c>
      <c r="H408" t="s">
        <v>57</v>
      </c>
      <c r="I408">
        <v>24</v>
      </c>
      <c r="J408" t="s">
        <v>5217</v>
      </c>
      <c r="K408">
        <v>27</v>
      </c>
      <c r="L408" t="s">
        <v>6491</v>
      </c>
      <c r="M408" t="s">
        <v>7151</v>
      </c>
    </row>
    <row r="409" spans="1:13" x14ac:dyDescent="0.25">
      <c r="B409" t="s">
        <v>480</v>
      </c>
      <c r="C409" t="s">
        <v>76</v>
      </c>
      <c r="D409">
        <v>9</v>
      </c>
      <c r="E409" t="s">
        <v>1977</v>
      </c>
      <c r="F409" t="s">
        <v>72</v>
      </c>
      <c r="G409" t="s">
        <v>76</v>
      </c>
      <c r="H409">
        <v>20</v>
      </c>
      <c r="I409" t="s">
        <v>4592</v>
      </c>
      <c r="J409" t="s">
        <v>5218</v>
      </c>
      <c r="K409">
        <v>24</v>
      </c>
      <c r="L409" t="s">
        <v>6492</v>
      </c>
      <c r="M409" t="s">
        <v>7152</v>
      </c>
    </row>
    <row r="410" spans="1:13" x14ac:dyDescent="0.25">
      <c r="A410" t="s">
        <v>76</v>
      </c>
      <c r="C410" t="s">
        <v>164</v>
      </c>
      <c r="D410">
        <v>8</v>
      </c>
      <c r="E410" t="s">
        <v>1978</v>
      </c>
      <c r="F410" t="s">
        <v>2518</v>
      </c>
      <c r="G410" t="s">
        <v>147</v>
      </c>
      <c r="H410" t="s">
        <v>3973</v>
      </c>
      <c r="I410" t="s">
        <v>4593</v>
      </c>
      <c r="J410" t="s">
        <v>5219</v>
      </c>
      <c r="K410" t="s">
        <v>5207</v>
      </c>
      <c r="L410" t="s">
        <v>6493</v>
      </c>
      <c r="M410" t="s">
        <v>7153</v>
      </c>
    </row>
    <row r="411" spans="1:13" x14ac:dyDescent="0.25">
      <c r="A411" t="s">
        <v>174</v>
      </c>
      <c r="B411" t="s">
        <v>57</v>
      </c>
      <c r="C411" t="s">
        <v>1529</v>
      </c>
      <c r="D411">
        <v>7</v>
      </c>
      <c r="E411" t="s">
        <v>1979</v>
      </c>
      <c r="G411" t="s">
        <v>3298</v>
      </c>
      <c r="H411" t="s">
        <v>3974</v>
      </c>
      <c r="I411" t="s">
        <v>4594</v>
      </c>
      <c r="J411" t="s">
        <v>5220</v>
      </c>
      <c r="K411" t="s">
        <v>5852</v>
      </c>
      <c r="L411" t="s">
        <v>6494</v>
      </c>
      <c r="M411" t="s">
        <v>58</v>
      </c>
    </row>
    <row r="412" spans="1:13" x14ac:dyDescent="0.25">
      <c r="A412" t="s">
        <v>175</v>
      </c>
      <c r="B412">
        <v>10</v>
      </c>
      <c r="C412" t="s">
        <v>289</v>
      </c>
      <c r="D412">
        <v>6</v>
      </c>
      <c r="E412" t="s">
        <v>58</v>
      </c>
      <c r="F412" t="s">
        <v>76</v>
      </c>
      <c r="G412" t="s">
        <v>3299</v>
      </c>
      <c r="H412" t="s">
        <v>3975</v>
      </c>
      <c r="I412" t="s">
        <v>4595</v>
      </c>
      <c r="J412" t="s">
        <v>5221</v>
      </c>
      <c r="K412" t="s">
        <v>5853</v>
      </c>
      <c r="L412" t="s">
        <v>6495</v>
      </c>
      <c r="M412" t="s">
        <v>72</v>
      </c>
    </row>
    <row r="413" spans="1:13" x14ac:dyDescent="0.25">
      <c r="A413" t="s">
        <v>113</v>
      </c>
      <c r="B413">
        <v>9</v>
      </c>
      <c r="C413" t="s">
        <v>1530</v>
      </c>
      <c r="D413">
        <v>5</v>
      </c>
      <c r="E413" t="s">
        <v>72</v>
      </c>
      <c r="F413" t="s">
        <v>153</v>
      </c>
      <c r="G413" t="s">
        <v>3300</v>
      </c>
      <c r="H413" t="s">
        <v>3976</v>
      </c>
      <c r="I413" t="s">
        <v>4596</v>
      </c>
      <c r="J413" t="s">
        <v>5222</v>
      </c>
      <c r="K413" t="s">
        <v>5854</v>
      </c>
      <c r="L413" t="s">
        <v>6496</v>
      </c>
      <c r="M413" t="s">
        <v>7016</v>
      </c>
    </row>
    <row r="414" spans="1:13" x14ac:dyDescent="0.25">
      <c r="A414" t="s">
        <v>1024</v>
      </c>
      <c r="B414">
        <v>8</v>
      </c>
      <c r="D414">
        <v>4</v>
      </c>
      <c r="E414" t="s">
        <v>1833</v>
      </c>
      <c r="F414" t="s">
        <v>78</v>
      </c>
      <c r="H414" t="s">
        <v>3977</v>
      </c>
      <c r="I414" t="s">
        <v>4597</v>
      </c>
      <c r="J414" t="s">
        <v>5223</v>
      </c>
      <c r="K414" t="s">
        <v>5855</v>
      </c>
      <c r="L414" t="s">
        <v>58</v>
      </c>
    </row>
    <row r="415" spans="1:13" x14ac:dyDescent="0.25">
      <c r="B415">
        <v>7</v>
      </c>
      <c r="C415" t="s">
        <v>57</v>
      </c>
      <c r="D415">
        <v>3</v>
      </c>
      <c r="F415" t="s">
        <v>350</v>
      </c>
      <c r="G415" t="s">
        <v>57</v>
      </c>
      <c r="H415" t="s">
        <v>3978</v>
      </c>
      <c r="I415" t="s">
        <v>4598</v>
      </c>
      <c r="J415" t="s">
        <v>5224</v>
      </c>
      <c r="K415" t="s">
        <v>5856</v>
      </c>
      <c r="L415" t="s">
        <v>72</v>
      </c>
      <c r="M415" t="s">
        <v>76</v>
      </c>
    </row>
    <row r="416" spans="1:13" x14ac:dyDescent="0.25">
      <c r="A416" t="s">
        <v>57</v>
      </c>
      <c r="B416">
        <v>6</v>
      </c>
      <c r="C416">
        <v>10</v>
      </c>
      <c r="D416">
        <v>2</v>
      </c>
      <c r="E416" t="s">
        <v>76</v>
      </c>
      <c r="F416" t="s">
        <v>551</v>
      </c>
      <c r="G416">
        <v>30</v>
      </c>
      <c r="H416" t="s">
        <v>3979</v>
      </c>
      <c r="I416" t="s">
        <v>58</v>
      </c>
      <c r="J416" t="s">
        <v>5225</v>
      </c>
      <c r="K416" t="s">
        <v>5857</v>
      </c>
      <c r="L416" t="s">
        <v>6367</v>
      </c>
      <c r="M416" t="s">
        <v>161</v>
      </c>
    </row>
    <row r="417" spans="1:13" x14ac:dyDescent="0.25">
      <c r="A417">
        <v>10</v>
      </c>
      <c r="B417">
        <v>5</v>
      </c>
      <c r="C417">
        <v>9</v>
      </c>
      <c r="D417" t="s">
        <v>1784</v>
      </c>
      <c r="E417" t="s">
        <v>150</v>
      </c>
      <c r="G417">
        <v>27</v>
      </c>
      <c r="H417" t="s">
        <v>3980</v>
      </c>
      <c r="I417" t="s">
        <v>72</v>
      </c>
      <c r="J417" t="s">
        <v>58</v>
      </c>
      <c r="K417" t="s">
        <v>58</v>
      </c>
      <c r="M417" t="s">
        <v>7154</v>
      </c>
    </row>
    <row r="418" spans="1:13" x14ac:dyDescent="0.25">
      <c r="A418">
        <v>9</v>
      </c>
      <c r="B418">
        <v>4</v>
      </c>
      <c r="C418">
        <v>8</v>
      </c>
      <c r="D418" t="s">
        <v>58</v>
      </c>
      <c r="E418" t="s">
        <v>1980</v>
      </c>
      <c r="F418" t="s">
        <v>57</v>
      </c>
      <c r="G418">
        <v>24</v>
      </c>
      <c r="H418" t="s">
        <v>3981</v>
      </c>
      <c r="I418" t="s">
        <v>4440</v>
      </c>
      <c r="J418" t="s">
        <v>72</v>
      </c>
      <c r="K418" t="s">
        <v>72</v>
      </c>
      <c r="L418" t="s">
        <v>76</v>
      </c>
      <c r="M418" t="s">
        <v>3620</v>
      </c>
    </row>
    <row r="419" spans="1:13" x14ac:dyDescent="0.25">
      <c r="A419">
        <v>8</v>
      </c>
      <c r="B419">
        <v>3</v>
      </c>
      <c r="C419">
        <v>7</v>
      </c>
      <c r="D419" t="s">
        <v>330</v>
      </c>
      <c r="E419" t="s">
        <v>1981</v>
      </c>
      <c r="F419">
        <v>10</v>
      </c>
      <c r="G419" t="s">
        <v>3301</v>
      </c>
      <c r="H419" t="s">
        <v>58</v>
      </c>
      <c r="J419" t="s">
        <v>5077</v>
      </c>
      <c r="K419" t="s">
        <v>5727</v>
      </c>
      <c r="L419" t="s">
        <v>150</v>
      </c>
      <c r="M419" t="s">
        <v>7155</v>
      </c>
    </row>
    <row r="420" spans="1:13" x14ac:dyDescent="0.25">
      <c r="A420">
        <v>7</v>
      </c>
      <c r="B420">
        <v>2</v>
      </c>
      <c r="C420">
        <v>6</v>
      </c>
      <c r="D420" t="s">
        <v>1731</v>
      </c>
      <c r="E420" t="s">
        <v>1982</v>
      </c>
      <c r="F420">
        <v>9</v>
      </c>
      <c r="G420" t="s">
        <v>3302</v>
      </c>
      <c r="H420" t="s">
        <v>330</v>
      </c>
      <c r="I420" t="s">
        <v>76</v>
      </c>
      <c r="L420" t="s">
        <v>6497</v>
      </c>
    </row>
    <row r="421" spans="1:13" x14ac:dyDescent="0.25">
      <c r="A421">
        <v>6</v>
      </c>
      <c r="B421" t="s">
        <v>481</v>
      </c>
      <c r="C421" t="s">
        <v>1531</v>
      </c>
      <c r="F421">
        <v>8</v>
      </c>
      <c r="G421" t="s">
        <v>3303</v>
      </c>
      <c r="H421" t="s">
        <v>3830</v>
      </c>
      <c r="I421" t="s">
        <v>164</v>
      </c>
      <c r="J421" t="s">
        <v>76</v>
      </c>
      <c r="K421" t="s">
        <v>76</v>
      </c>
      <c r="L421" t="s">
        <v>6498</v>
      </c>
      <c r="M421" t="s">
        <v>57</v>
      </c>
    </row>
    <row r="422" spans="1:13" x14ac:dyDescent="0.25">
      <c r="A422">
        <v>5</v>
      </c>
      <c r="B422" t="s">
        <v>58</v>
      </c>
      <c r="C422" t="s">
        <v>1532</v>
      </c>
      <c r="D422" t="s">
        <v>76</v>
      </c>
      <c r="E422" t="s">
        <v>57</v>
      </c>
      <c r="F422">
        <v>7</v>
      </c>
      <c r="G422" t="s">
        <v>3304</v>
      </c>
      <c r="I422" t="s">
        <v>4599</v>
      </c>
      <c r="J422" t="s">
        <v>154</v>
      </c>
      <c r="K422" t="s">
        <v>150</v>
      </c>
      <c r="L422" t="s">
        <v>6499</v>
      </c>
      <c r="M422">
        <v>30</v>
      </c>
    </row>
    <row r="423" spans="1:13" x14ac:dyDescent="0.25">
      <c r="A423">
        <v>4</v>
      </c>
      <c r="B423" t="s">
        <v>330</v>
      </c>
      <c r="C423" t="s">
        <v>1533</v>
      </c>
      <c r="D423" t="s">
        <v>254</v>
      </c>
      <c r="E423">
        <v>50</v>
      </c>
      <c r="F423">
        <v>6</v>
      </c>
      <c r="G423" t="s">
        <v>3305</v>
      </c>
      <c r="H423" t="s">
        <v>76</v>
      </c>
      <c r="I423" t="s">
        <v>4600</v>
      </c>
      <c r="J423" t="s">
        <v>83</v>
      </c>
      <c r="K423" t="s">
        <v>5858</v>
      </c>
      <c r="M423">
        <v>27</v>
      </c>
    </row>
    <row r="424" spans="1:13" x14ac:dyDescent="0.25">
      <c r="A424">
        <v>3</v>
      </c>
      <c r="B424" t="s">
        <v>331</v>
      </c>
      <c r="C424" t="s">
        <v>1534</v>
      </c>
      <c r="D424" t="s">
        <v>1785</v>
      </c>
      <c r="E424">
        <v>45</v>
      </c>
      <c r="F424">
        <v>5</v>
      </c>
      <c r="G424" t="s">
        <v>3306</v>
      </c>
      <c r="H424" t="s">
        <v>161</v>
      </c>
      <c r="I424" t="s">
        <v>4601</v>
      </c>
      <c r="J424" t="s">
        <v>79</v>
      </c>
      <c r="K424" t="s">
        <v>5859</v>
      </c>
      <c r="L424" t="s">
        <v>57</v>
      </c>
      <c r="M424">
        <v>24</v>
      </c>
    </row>
    <row r="425" spans="1:13" x14ac:dyDescent="0.25">
      <c r="A425" t="s">
        <v>1025</v>
      </c>
      <c r="C425" t="s">
        <v>1535</v>
      </c>
      <c r="D425" t="s">
        <v>276</v>
      </c>
      <c r="E425" t="s">
        <v>1983</v>
      </c>
      <c r="F425">
        <v>4</v>
      </c>
      <c r="G425" s="3" t="s">
        <v>3307</v>
      </c>
      <c r="H425" t="s">
        <v>3982</v>
      </c>
      <c r="J425" t="s">
        <v>5226</v>
      </c>
      <c r="K425" t="s">
        <v>5860</v>
      </c>
      <c r="L425">
        <v>50</v>
      </c>
      <c r="M425" t="s">
        <v>7156</v>
      </c>
    </row>
    <row r="426" spans="1:13" x14ac:dyDescent="0.25">
      <c r="A426" t="s">
        <v>1026</v>
      </c>
      <c r="B426" t="s">
        <v>76</v>
      </c>
      <c r="C426" t="s">
        <v>58</v>
      </c>
      <c r="D426" t="s">
        <v>1786</v>
      </c>
      <c r="E426" t="s">
        <v>1984</v>
      </c>
      <c r="F426">
        <v>3</v>
      </c>
      <c r="G426" t="s">
        <v>58</v>
      </c>
      <c r="H426" t="s">
        <v>3983</v>
      </c>
      <c r="I426" t="s">
        <v>57</v>
      </c>
      <c r="L426" t="s">
        <v>6500</v>
      </c>
      <c r="M426" t="s">
        <v>7157</v>
      </c>
    </row>
    <row r="427" spans="1:13" x14ac:dyDescent="0.25">
      <c r="A427" t="s">
        <v>58</v>
      </c>
      <c r="B427" t="s">
        <v>156</v>
      </c>
      <c r="C427" t="s">
        <v>330</v>
      </c>
      <c r="E427" t="s">
        <v>1985</v>
      </c>
      <c r="F427">
        <v>2</v>
      </c>
      <c r="G427" t="s">
        <v>72</v>
      </c>
      <c r="H427" t="s">
        <v>3984</v>
      </c>
      <c r="I427">
        <v>30</v>
      </c>
      <c r="J427" t="s">
        <v>57</v>
      </c>
      <c r="K427" t="s">
        <v>57</v>
      </c>
      <c r="L427" t="s">
        <v>6501</v>
      </c>
      <c r="M427" t="s">
        <v>7158</v>
      </c>
    </row>
    <row r="428" spans="1:13" x14ac:dyDescent="0.25">
      <c r="A428" t="s">
        <v>330</v>
      </c>
      <c r="B428" t="s">
        <v>184</v>
      </c>
      <c r="C428" t="s">
        <v>1425</v>
      </c>
      <c r="D428" t="s">
        <v>57</v>
      </c>
      <c r="E428" t="s">
        <v>1986</v>
      </c>
      <c r="F428" t="s">
        <v>2661</v>
      </c>
      <c r="G428" t="s">
        <v>3167</v>
      </c>
      <c r="I428" t="s">
        <v>4602</v>
      </c>
      <c r="J428">
        <v>10</v>
      </c>
      <c r="K428">
        <v>50</v>
      </c>
      <c r="L428" t="s">
        <v>6502</v>
      </c>
      <c r="M428" t="s">
        <v>7159</v>
      </c>
    </row>
    <row r="429" spans="1:13" x14ac:dyDescent="0.25">
      <c r="A429" t="s">
        <v>911</v>
      </c>
      <c r="B429" t="s">
        <v>350</v>
      </c>
      <c r="D429">
        <v>10</v>
      </c>
      <c r="E429" t="s">
        <v>1987</v>
      </c>
      <c r="F429" t="s">
        <v>58</v>
      </c>
      <c r="H429" t="s">
        <v>57</v>
      </c>
      <c r="I429" t="s">
        <v>4603</v>
      </c>
      <c r="J429">
        <v>9</v>
      </c>
      <c r="K429">
        <v>45</v>
      </c>
      <c r="L429" t="s">
        <v>6503</v>
      </c>
      <c r="M429" t="s">
        <v>7160</v>
      </c>
    </row>
    <row r="430" spans="1:13" x14ac:dyDescent="0.25">
      <c r="B430" t="s">
        <v>482</v>
      </c>
      <c r="C430" t="s">
        <v>76</v>
      </c>
      <c r="D430">
        <v>9</v>
      </c>
      <c r="E430" t="s">
        <v>1988</v>
      </c>
      <c r="F430" t="s">
        <v>72</v>
      </c>
      <c r="G430" t="s">
        <v>76</v>
      </c>
      <c r="H430">
        <v>20</v>
      </c>
      <c r="I430" t="s">
        <v>4604</v>
      </c>
      <c r="J430">
        <v>8</v>
      </c>
      <c r="K430" t="s">
        <v>5861</v>
      </c>
      <c r="L430" t="s">
        <v>6504</v>
      </c>
      <c r="M430" t="s">
        <v>7161</v>
      </c>
    </row>
    <row r="431" spans="1:13" x14ac:dyDescent="0.25">
      <c r="A431" t="s">
        <v>76</v>
      </c>
      <c r="C431" t="s">
        <v>167</v>
      </c>
      <c r="D431">
        <v>8</v>
      </c>
      <c r="E431" t="s">
        <v>1989</v>
      </c>
      <c r="F431" t="s">
        <v>2518</v>
      </c>
      <c r="G431" t="s">
        <v>150</v>
      </c>
      <c r="H431">
        <v>18</v>
      </c>
      <c r="I431" t="s">
        <v>4605</v>
      </c>
      <c r="J431">
        <v>7</v>
      </c>
      <c r="K431" t="s">
        <v>5862</v>
      </c>
      <c r="L431" t="s">
        <v>6505</v>
      </c>
      <c r="M431" t="s">
        <v>7162</v>
      </c>
    </row>
    <row r="432" spans="1:13" x14ac:dyDescent="0.25">
      <c r="A432" t="s">
        <v>176</v>
      </c>
      <c r="B432" t="s">
        <v>57</v>
      </c>
      <c r="C432" t="s">
        <v>78</v>
      </c>
      <c r="D432">
        <v>7</v>
      </c>
      <c r="E432" t="s">
        <v>1990</v>
      </c>
      <c r="G432" t="s">
        <v>3308</v>
      </c>
      <c r="H432">
        <v>16</v>
      </c>
      <c r="I432" t="s">
        <v>4606</v>
      </c>
      <c r="J432">
        <v>6</v>
      </c>
      <c r="K432" t="s">
        <v>5863</v>
      </c>
      <c r="L432" t="s">
        <v>6506</v>
      </c>
      <c r="M432" t="s">
        <v>58</v>
      </c>
    </row>
    <row r="433" spans="1:13" x14ac:dyDescent="0.25">
      <c r="A433" t="s">
        <v>177</v>
      </c>
      <c r="B433">
        <v>10</v>
      </c>
      <c r="C433" t="s">
        <v>79</v>
      </c>
      <c r="D433">
        <v>6</v>
      </c>
      <c r="E433" t="s">
        <v>58</v>
      </c>
      <c r="F433" t="s">
        <v>76</v>
      </c>
      <c r="G433" t="s">
        <v>3309</v>
      </c>
      <c r="H433">
        <v>14</v>
      </c>
      <c r="I433" t="s">
        <v>4607</v>
      </c>
      <c r="J433">
        <v>5</v>
      </c>
      <c r="K433" t="s">
        <v>5864</v>
      </c>
      <c r="L433" t="s">
        <v>6507</v>
      </c>
      <c r="M433" t="s">
        <v>72</v>
      </c>
    </row>
    <row r="434" spans="1:13" x14ac:dyDescent="0.25">
      <c r="A434" t="s">
        <v>178</v>
      </c>
      <c r="B434">
        <v>9</v>
      </c>
      <c r="C434" t="s">
        <v>1536</v>
      </c>
      <c r="D434">
        <v>5</v>
      </c>
      <c r="E434" t="s">
        <v>72</v>
      </c>
      <c r="F434" t="s">
        <v>156</v>
      </c>
      <c r="G434" t="s">
        <v>3310</v>
      </c>
      <c r="H434">
        <v>12</v>
      </c>
      <c r="I434" t="s">
        <v>4608</v>
      </c>
      <c r="J434">
        <v>4</v>
      </c>
      <c r="K434" t="s">
        <v>5865</v>
      </c>
      <c r="L434" t="s">
        <v>6508</v>
      </c>
      <c r="M434" t="s">
        <v>7016</v>
      </c>
    </row>
    <row r="435" spans="1:13" x14ac:dyDescent="0.25">
      <c r="A435" t="s">
        <v>1027</v>
      </c>
      <c r="B435">
        <v>8</v>
      </c>
      <c r="D435" t="s">
        <v>1787</v>
      </c>
      <c r="E435" t="s">
        <v>1833</v>
      </c>
      <c r="F435" t="s">
        <v>83</v>
      </c>
      <c r="H435" t="s">
        <v>3985</v>
      </c>
      <c r="I435" t="s">
        <v>4609</v>
      </c>
      <c r="J435">
        <v>3</v>
      </c>
      <c r="K435" t="s">
        <v>5866</v>
      </c>
      <c r="L435" t="s">
        <v>58</v>
      </c>
    </row>
    <row r="436" spans="1:13" x14ac:dyDescent="0.25">
      <c r="B436">
        <v>7</v>
      </c>
      <c r="C436" t="s">
        <v>57</v>
      </c>
      <c r="D436" t="s">
        <v>1788</v>
      </c>
      <c r="F436" t="s">
        <v>79</v>
      </c>
      <c r="G436" t="s">
        <v>57</v>
      </c>
      <c r="H436" t="s">
        <v>3986</v>
      </c>
      <c r="I436" t="s">
        <v>4610</v>
      </c>
      <c r="J436">
        <v>2</v>
      </c>
      <c r="K436" t="s">
        <v>5867</v>
      </c>
      <c r="L436" t="s">
        <v>72</v>
      </c>
      <c r="M436" t="s">
        <v>76</v>
      </c>
    </row>
    <row r="437" spans="1:13" x14ac:dyDescent="0.25">
      <c r="A437" t="s">
        <v>57</v>
      </c>
      <c r="B437">
        <v>6</v>
      </c>
      <c r="C437">
        <v>10</v>
      </c>
      <c r="D437" t="s">
        <v>1789</v>
      </c>
      <c r="E437" t="s">
        <v>76</v>
      </c>
      <c r="F437" t="s">
        <v>2662</v>
      </c>
      <c r="G437">
        <v>50</v>
      </c>
      <c r="H437" t="s">
        <v>3987</v>
      </c>
      <c r="I437" t="s">
        <v>58</v>
      </c>
      <c r="J437" t="s">
        <v>5227</v>
      </c>
      <c r="K437" t="s">
        <v>5868</v>
      </c>
      <c r="L437" t="s">
        <v>6367</v>
      </c>
      <c r="M437" t="s">
        <v>164</v>
      </c>
    </row>
    <row r="438" spans="1:13" x14ac:dyDescent="0.25">
      <c r="A438">
        <v>20</v>
      </c>
      <c r="B438">
        <v>5</v>
      </c>
      <c r="C438">
        <v>9</v>
      </c>
      <c r="D438" t="s">
        <v>1790</v>
      </c>
      <c r="E438" t="s">
        <v>154</v>
      </c>
      <c r="G438">
        <v>45</v>
      </c>
      <c r="H438" t="s">
        <v>3988</v>
      </c>
      <c r="I438" t="s">
        <v>72</v>
      </c>
      <c r="J438" t="s">
        <v>58</v>
      </c>
      <c r="K438" t="s">
        <v>58</v>
      </c>
      <c r="M438" t="s">
        <v>7163</v>
      </c>
    </row>
    <row r="439" spans="1:13" x14ac:dyDescent="0.25">
      <c r="A439">
        <v>18</v>
      </c>
      <c r="B439">
        <v>4</v>
      </c>
      <c r="C439">
        <v>8</v>
      </c>
      <c r="D439" t="s">
        <v>58</v>
      </c>
      <c r="E439" t="s">
        <v>854</v>
      </c>
      <c r="F439" t="s">
        <v>57</v>
      </c>
      <c r="G439" t="s">
        <v>3311</v>
      </c>
      <c r="H439" t="s">
        <v>3989</v>
      </c>
      <c r="I439" t="s">
        <v>4440</v>
      </c>
      <c r="J439" t="s">
        <v>72</v>
      </c>
      <c r="K439" t="s">
        <v>72</v>
      </c>
      <c r="L439" t="s">
        <v>76</v>
      </c>
      <c r="M439" t="s">
        <v>7164</v>
      </c>
    </row>
    <row r="440" spans="1:13" x14ac:dyDescent="0.25">
      <c r="A440">
        <v>16</v>
      </c>
      <c r="B440">
        <v>3</v>
      </c>
      <c r="C440">
        <v>7</v>
      </c>
      <c r="D440" t="s">
        <v>330</v>
      </c>
      <c r="E440" t="s">
        <v>108</v>
      </c>
      <c r="F440">
        <v>10</v>
      </c>
      <c r="G440" t="s">
        <v>3312</v>
      </c>
      <c r="H440" t="s">
        <v>58</v>
      </c>
      <c r="J440" t="s">
        <v>5077</v>
      </c>
      <c r="K440" t="s">
        <v>5727</v>
      </c>
      <c r="L440" t="s">
        <v>153</v>
      </c>
      <c r="M440" t="s">
        <v>7165</v>
      </c>
    </row>
    <row r="441" spans="1:13" x14ac:dyDescent="0.25">
      <c r="A441">
        <v>14</v>
      </c>
      <c r="B441">
        <v>2</v>
      </c>
      <c r="C441">
        <v>6</v>
      </c>
      <c r="D441" t="s">
        <v>1731</v>
      </c>
      <c r="E441" t="s">
        <v>1991</v>
      </c>
      <c r="F441">
        <v>9</v>
      </c>
      <c r="G441" t="s">
        <v>3313</v>
      </c>
      <c r="H441" t="s">
        <v>330</v>
      </c>
      <c r="I441" t="s">
        <v>76</v>
      </c>
      <c r="L441" t="s">
        <v>78</v>
      </c>
    </row>
    <row r="442" spans="1:13" x14ac:dyDescent="0.25">
      <c r="A442" t="s">
        <v>1028</v>
      </c>
      <c r="B442" t="s">
        <v>483</v>
      </c>
      <c r="C442">
        <v>5</v>
      </c>
      <c r="F442">
        <v>8</v>
      </c>
      <c r="G442" t="s">
        <v>3314</v>
      </c>
      <c r="H442" t="s">
        <v>3830</v>
      </c>
      <c r="I442" t="s">
        <v>167</v>
      </c>
      <c r="J442" t="s">
        <v>76</v>
      </c>
      <c r="K442" t="s">
        <v>76</v>
      </c>
      <c r="L442" t="s">
        <v>350</v>
      </c>
      <c r="M442" t="s">
        <v>57</v>
      </c>
    </row>
    <row r="443" spans="1:13" x14ac:dyDescent="0.25">
      <c r="A443" t="s">
        <v>1029</v>
      </c>
      <c r="B443" t="s">
        <v>58</v>
      </c>
      <c r="C443">
        <v>4</v>
      </c>
      <c r="D443" t="s">
        <v>76</v>
      </c>
      <c r="E443" t="s">
        <v>57</v>
      </c>
      <c r="F443">
        <v>7</v>
      </c>
      <c r="G443" t="s">
        <v>3315</v>
      </c>
      <c r="I443" t="s">
        <v>83</v>
      </c>
      <c r="J443" t="s">
        <v>158</v>
      </c>
      <c r="K443" t="s">
        <v>153</v>
      </c>
      <c r="L443" t="s">
        <v>551</v>
      </c>
      <c r="M443">
        <v>40</v>
      </c>
    </row>
    <row r="444" spans="1:13" x14ac:dyDescent="0.25">
      <c r="A444" t="s">
        <v>1030</v>
      </c>
      <c r="B444" t="s">
        <v>330</v>
      </c>
      <c r="C444">
        <v>3</v>
      </c>
      <c r="D444" t="s">
        <v>257</v>
      </c>
      <c r="E444">
        <v>10</v>
      </c>
      <c r="F444">
        <v>6</v>
      </c>
      <c r="G444" t="s">
        <v>3316</v>
      </c>
      <c r="H444" t="s">
        <v>76</v>
      </c>
      <c r="I444" t="s">
        <v>79</v>
      </c>
      <c r="J444" t="s">
        <v>5228</v>
      </c>
      <c r="K444" t="s">
        <v>83</v>
      </c>
      <c r="M444">
        <v>36</v>
      </c>
    </row>
    <row r="445" spans="1:13" x14ac:dyDescent="0.25">
      <c r="A445" t="s">
        <v>1031</v>
      </c>
      <c r="B445" t="s">
        <v>331</v>
      </c>
      <c r="C445">
        <v>2</v>
      </c>
      <c r="D445" t="s">
        <v>237</v>
      </c>
      <c r="E445">
        <v>9</v>
      </c>
      <c r="F445">
        <v>5</v>
      </c>
      <c r="G445" t="s">
        <v>3317</v>
      </c>
      <c r="H445" t="s">
        <v>164</v>
      </c>
      <c r="I445" t="s">
        <v>1034</v>
      </c>
      <c r="J445" t="s">
        <v>5229</v>
      </c>
      <c r="K445" t="s">
        <v>79</v>
      </c>
      <c r="L445" t="s">
        <v>57</v>
      </c>
      <c r="M445">
        <v>32</v>
      </c>
    </row>
    <row r="446" spans="1:13" x14ac:dyDescent="0.25">
      <c r="A446" t="s">
        <v>1032</v>
      </c>
      <c r="C446" t="s">
        <v>1537</v>
      </c>
      <c r="D446" t="s">
        <v>1791</v>
      </c>
      <c r="E446">
        <v>8</v>
      </c>
      <c r="F446">
        <v>4</v>
      </c>
      <c r="G446" s="3" t="s">
        <v>3318</v>
      </c>
      <c r="H446" t="s">
        <v>3990</v>
      </c>
      <c r="J446" t="s">
        <v>5230</v>
      </c>
      <c r="K446" t="s">
        <v>5869</v>
      </c>
      <c r="L446">
        <v>10</v>
      </c>
      <c r="M446" t="s">
        <v>7166</v>
      </c>
    </row>
    <row r="447" spans="1:13" x14ac:dyDescent="0.25">
      <c r="A447" t="s">
        <v>1033</v>
      </c>
      <c r="B447" t="s">
        <v>76</v>
      </c>
      <c r="C447" t="s">
        <v>58</v>
      </c>
      <c r="D447" t="s">
        <v>551</v>
      </c>
      <c r="E447">
        <v>7</v>
      </c>
      <c r="F447">
        <v>3</v>
      </c>
      <c r="G447" t="s">
        <v>58</v>
      </c>
      <c r="H447" t="s">
        <v>3991</v>
      </c>
      <c r="I447" t="s">
        <v>57</v>
      </c>
      <c r="L447">
        <v>9</v>
      </c>
      <c r="M447" t="s">
        <v>7167</v>
      </c>
    </row>
    <row r="448" spans="1:13" x14ac:dyDescent="0.25">
      <c r="A448" t="s">
        <v>58</v>
      </c>
      <c r="B448" t="s">
        <v>158</v>
      </c>
      <c r="C448" t="s">
        <v>330</v>
      </c>
      <c r="E448">
        <v>6</v>
      </c>
      <c r="F448">
        <v>2</v>
      </c>
      <c r="G448" t="s">
        <v>72</v>
      </c>
      <c r="H448" t="s">
        <v>3992</v>
      </c>
      <c r="I448">
        <v>10</v>
      </c>
      <c r="J448" t="s">
        <v>57</v>
      </c>
      <c r="K448" t="s">
        <v>57</v>
      </c>
      <c r="L448">
        <v>8</v>
      </c>
      <c r="M448" t="s">
        <v>7168</v>
      </c>
    </row>
    <row r="449" spans="1:13" x14ac:dyDescent="0.25">
      <c r="A449" t="s">
        <v>330</v>
      </c>
      <c r="B449" t="s">
        <v>484</v>
      </c>
      <c r="C449" t="s">
        <v>1425</v>
      </c>
      <c r="D449" t="s">
        <v>57</v>
      </c>
      <c r="E449">
        <v>5</v>
      </c>
      <c r="F449" t="s">
        <v>2663</v>
      </c>
      <c r="G449" t="s">
        <v>3167</v>
      </c>
      <c r="I449">
        <v>9</v>
      </c>
      <c r="J449">
        <v>30</v>
      </c>
      <c r="K449">
        <v>10</v>
      </c>
      <c r="L449">
        <v>7</v>
      </c>
      <c r="M449" t="s">
        <v>7169</v>
      </c>
    </row>
    <row r="450" spans="1:13" x14ac:dyDescent="0.25">
      <c r="A450" t="s">
        <v>911</v>
      </c>
      <c r="B450" t="s">
        <v>485</v>
      </c>
      <c r="D450">
        <v>10</v>
      </c>
      <c r="E450">
        <v>4</v>
      </c>
      <c r="F450" t="s">
        <v>58</v>
      </c>
      <c r="H450" t="s">
        <v>57</v>
      </c>
      <c r="I450">
        <v>8</v>
      </c>
      <c r="J450">
        <v>27</v>
      </c>
      <c r="K450">
        <v>9</v>
      </c>
      <c r="L450">
        <v>6</v>
      </c>
      <c r="M450" t="s">
        <v>7170</v>
      </c>
    </row>
    <row r="451" spans="1:13" x14ac:dyDescent="0.25">
      <c r="B451" t="s">
        <v>486</v>
      </c>
      <c r="C451" t="s">
        <v>76</v>
      </c>
      <c r="D451">
        <v>9</v>
      </c>
      <c r="E451" t="s">
        <v>1992</v>
      </c>
      <c r="F451" t="s">
        <v>72</v>
      </c>
      <c r="G451" t="s">
        <v>76</v>
      </c>
      <c r="H451">
        <v>22</v>
      </c>
      <c r="I451">
        <v>7</v>
      </c>
      <c r="J451" t="s">
        <v>5231</v>
      </c>
      <c r="K451">
        <v>8</v>
      </c>
      <c r="L451">
        <v>5</v>
      </c>
      <c r="M451" t="s">
        <v>7171</v>
      </c>
    </row>
    <row r="452" spans="1:13" x14ac:dyDescent="0.25">
      <c r="A452" t="s">
        <v>76</v>
      </c>
      <c r="C452" t="s">
        <v>523</v>
      </c>
      <c r="D452">
        <v>8</v>
      </c>
      <c r="E452" t="s">
        <v>1993</v>
      </c>
      <c r="F452" t="s">
        <v>2518</v>
      </c>
      <c r="G452" t="s">
        <v>153</v>
      </c>
      <c r="H452" t="s">
        <v>3993</v>
      </c>
      <c r="I452">
        <v>6</v>
      </c>
      <c r="J452" t="s">
        <v>5232</v>
      </c>
      <c r="K452">
        <v>7</v>
      </c>
      <c r="L452">
        <v>4</v>
      </c>
      <c r="M452" t="s">
        <v>7172</v>
      </c>
    </row>
    <row r="453" spans="1:13" x14ac:dyDescent="0.25">
      <c r="A453" t="s">
        <v>179</v>
      </c>
      <c r="B453" t="s">
        <v>57</v>
      </c>
      <c r="C453" t="s">
        <v>679</v>
      </c>
      <c r="D453">
        <v>7</v>
      </c>
      <c r="E453" t="s">
        <v>1994</v>
      </c>
      <c r="G453" t="s">
        <v>263</v>
      </c>
      <c r="H453" t="s">
        <v>3994</v>
      </c>
      <c r="I453">
        <v>5</v>
      </c>
      <c r="J453" t="s">
        <v>5233</v>
      </c>
      <c r="K453">
        <v>6</v>
      </c>
      <c r="L453">
        <v>3</v>
      </c>
      <c r="M453" t="s">
        <v>58</v>
      </c>
    </row>
    <row r="454" spans="1:13" x14ac:dyDescent="0.25">
      <c r="A454" t="s">
        <v>83</v>
      </c>
      <c r="B454">
        <v>30</v>
      </c>
      <c r="C454" t="s">
        <v>113</v>
      </c>
      <c r="D454">
        <v>6</v>
      </c>
      <c r="E454" t="s">
        <v>58</v>
      </c>
      <c r="F454" t="s">
        <v>76</v>
      </c>
      <c r="G454" t="s">
        <v>79</v>
      </c>
      <c r="H454" t="s">
        <v>3995</v>
      </c>
      <c r="I454">
        <v>4</v>
      </c>
      <c r="J454" t="s">
        <v>5234</v>
      </c>
      <c r="K454">
        <v>5</v>
      </c>
      <c r="L454">
        <v>2</v>
      </c>
      <c r="M454" t="s">
        <v>72</v>
      </c>
    </row>
    <row r="455" spans="1:13" x14ac:dyDescent="0.25">
      <c r="A455" t="s">
        <v>79</v>
      </c>
      <c r="B455" t="s">
        <v>487</v>
      </c>
      <c r="C455" t="s">
        <v>1538</v>
      </c>
      <c r="D455">
        <v>5</v>
      </c>
      <c r="E455" t="s">
        <v>72</v>
      </c>
      <c r="F455" t="s">
        <v>158</v>
      </c>
      <c r="G455" t="s">
        <v>3319</v>
      </c>
      <c r="H455" t="s">
        <v>3996</v>
      </c>
      <c r="I455">
        <v>3</v>
      </c>
      <c r="J455" t="s">
        <v>5235</v>
      </c>
      <c r="K455">
        <v>4</v>
      </c>
      <c r="L455" t="s">
        <v>6509</v>
      </c>
      <c r="M455" t="s">
        <v>7016</v>
      </c>
    </row>
    <row r="456" spans="1:13" x14ac:dyDescent="0.25">
      <c r="A456" t="s">
        <v>1034</v>
      </c>
      <c r="B456" t="s">
        <v>488</v>
      </c>
      <c r="D456">
        <v>4</v>
      </c>
      <c r="E456" t="s">
        <v>1833</v>
      </c>
      <c r="F456" t="s">
        <v>2664</v>
      </c>
      <c r="H456" t="s">
        <v>3997</v>
      </c>
      <c r="I456">
        <v>2</v>
      </c>
      <c r="J456" t="s">
        <v>5236</v>
      </c>
      <c r="K456">
        <v>3</v>
      </c>
      <c r="L456" t="s">
        <v>58</v>
      </c>
    </row>
    <row r="457" spans="1:13" x14ac:dyDescent="0.25">
      <c r="B457" t="s">
        <v>489</v>
      </c>
      <c r="C457" t="s">
        <v>57</v>
      </c>
      <c r="D457">
        <v>3</v>
      </c>
      <c r="F457" t="s">
        <v>508</v>
      </c>
      <c r="G457" t="s">
        <v>57</v>
      </c>
      <c r="H457" t="s">
        <v>3998</v>
      </c>
      <c r="I457" t="s">
        <v>4611</v>
      </c>
      <c r="J457" t="s">
        <v>5237</v>
      </c>
      <c r="K457">
        <v>2</v>
      </c>
      <c r="L457" t="s">
        <v>72</v>
      </c>
      <c r="M457" t="s">
        <v>76</v>
      </c>
    </row>
    <row r="458" spans="1:13" x14ac:dyDescent="0.25">
      <c r="A458" t="s">
        <v>57</v>
      </c>
      <c r="B458" t="s">
        <v>490</v>
      </c>
      <c r="C458">
        <v>10</v>
      </c>
      <c r="D458">
        <v>2</v>
      </c>
      <c r="E458" t="s">
        <v>76</v>
      </c>
      <c r="F458" t="s">
        <v>2665</v>
      </c>
      <c r="G458">
        <v>10</v>
      </c>
      <c r="H458" t="s">
        <v>3999</v>
      </c>
      <c r="I458" t="s">
        <v>58</v>
      </c>
      <c r="J458" t="s">
        <v>5238</v>
      </c>
      <c r="K458" t="s">
        <v>2271</v>
      </c>
      <c r="L458" t="s">
        <v>6367</v>
      </c>
      <c r="M458" t="s">
        <v>171</v>
      </c>
    </row>
    <row r="459" spans="1:13" x14ac:dyDescent="0.25">
      <c r="A459">
        <v>10</v>
      </c>
      <c r="B459" t="s">
        <v>491</v>
      </c>
      <c r="C459">
        <v>9</v>
      </c>
      <c r="D459">
        <v>1</v>
      </c>
      <c r="E459" t="s">
        <v>156</v>
      </c>
      <c r="G459">
        <v>9</v>
      </c>
      <c r="H459" t="s">
        <v>4000</v>
      </c>
      <c r="I459" t="s">
        <v>72</v>
      </c>
      <c r="J459" t="s">
        <v>58</v>
      </c>
      <c r="K459" t="s">
        <v>58</v>
      </c>
      <c r="M459" t="s">
        <v>7173</v>
      </c>
    </row>
    <row r="460" spans="1:13" x14ac:dyDescent="0.25">
      <c r="A460">
        <v>9</v>
      </c>
      <c r="B460" t="s">
        <v>492</v>
      </c>
      <c r="C460">
        <v>8</v>
      </c>
      <c r="D460" t="s">
        <v>58</v>
      </c>
      <c r="E460" t="s">
        <v>353</v>
      </c>
      <c r="F460" t="s">
        <v>57</v>
      </c>
      <c r="G460">
        <v>8</v>
      </c>
      <c r="H460" t="s">
        <v>4001</v>
      </c>
      <c r="I460" t="s">
        <v>4440</v>
      </c>
      <c r="J460" t="s">
        <v>72</v>
      </c>
      <c r="K460" t="s">
        <v>72</v>
      </c>
      <c r="L460" t="s">
        <v>76</v>
      </c>
      <c r="M460" t="s">
        <v>273</v>
      </c>
    </row>
    <row r="461" spans="1:13" x14ac:dyDescent="0.25">
      <c r="A461">
        <v>8</v>
      </c>
      <c r="B461" t="s">
        <v>493</v>
      </c>
      <c r="C461">
        <v>7</v>
      </c>
      <c r="D461" t="s">
        <v>330</v>
      </c>
      <c r="E461" t="s">
        <v>113</v>
      </c>
      <c r="F461">
        <v>30</v>
      </c>
      <c r="G461">
        <v>7</v>
      </c>
      <c r="H461" t="s">
        <v>4002</v>
      </c>
      <c r="J461" t="s">
        <v>5077</v>
      </c>
      <c r="K461" t="s">
        <v>5727</v>
      </c>
      <c r="L461" t="s">
        <v>156</v>
      </c>
      <c r="M461" t="s">
        <v>7174</v>
      </c>
    </row>
    <row r="462" spans="1:13" x14ac:dyDescent="0.25">
      <c r="A462">
        <v>7</v>
      </c>
      <c r="B462" t="s">
        <v>494</v>
      </c>
      <c r="C462">
        <v>6</v>
      </c>
      <c r="D462" t="s">
        <v>1731</v>
      </c>
      <c r="E462" t="s">
        <v>1995</v>
      </c>
      <c r="F462" t="s">
        <v>2666</v>
      </c>
      <c r="G462">
        <v>6</v>
      </c>
      <c r="H462" t="s">
        <v>58</v>
      </c>
      <c r="I462" t="s">
        <v>76</v>
      </c>
      <c r="L462" t="s">
        <v>6510</v>
      </c>
    </row>
    <row r="463" spans="1:13" x14ac:dyDescent="0.25">
      <c r="A463">
        <v>6</v>
      </c>
      <c r="B463" t="s">
        <v>495</v>
      </c>
      <c r="C463">
        <v>5</v>
      </c>
      <c r="F463" t="s">
        <v>2667</v>
      </c>
      <c r="G463">
        <v>5</v>
      </c>
      <c r="H463" t="s">
        <v>330</v>
      </c>
      <c r="I463" t="s">
        <v>169</v>
      </c>
      <c r="J463" t="s">
        <v>76</v>
      </c>
      <c r="K463" t="s">
        <v>76</v>
      </c>
      <c r="L463" t="s">
        <v>113</v>
      </c>
      <c r="M463" t="s">
        <v>57</v>
      </c>
    </row>
    <row r="464" spans="1:13" x14ac:dyDescent="0.25">
      <c r="A464">
        <v>5</v>
      </c>
      <c r="B464" t="s">
        <v>58</v>
      </c>
      <c r="C464">
        <v>4</v>
      </c>
      <c r="D464" t="s">
        <v>76</v>
      </c>
      <c r="E464" t="s">
        <v>57</v>
      </c>
      <c r="F464" t="s">
        <v>2668</v>
      </c>
      <c r="G464">
        <v>4</v>
      </c>
      <c r="H464" t="s">
        <v>3830</v>
      </c>
      <c r="I464" t="s">
        <v>292</v>
      </c>
      <c r="J464" t="s">
        <v>161</v>
      </c>
      <c r="K464" t="s">
        <v>158</v>
      </c>
      <c r="L464" t="s">
        <v>6511</v>
      </c>
      <c r="M464">
        <v>20</v>
      </c>
    </row>
    <row r="465" spans="1:13" x14ac:dyDescent="0.25">
      <c r="A465">
        <v>4</v>
      </c>
      <c r="B465" t="s">
        <v>330</v>
      </c>
      <c r="C465">
        <v>3</v>
      </c>
      <c r="D465" t="s">
        <v>262</v>
      </c>
      <c r="E465">
        <v>10</v>
      </c>
      <c r="F465" t="s">
        <v>2669</v>
      </c>
      <c r="G465">
        <v>3</v>
      </c>
      <c r="I465" t="s">
        <v>79</v>
      </c>
      <c r="J465" t="s">
        <v>5239</v>
      </c>
      <c r="K465" t="s">
        <v>5870</v>
      </c>
      <c r="M465">
        <v>18</v>
      </c>
    </row>
    <row r="466" spans="1:13" x14ac:dyDescent="0.25">
      <c r="A466">
        <v>3</v>
      </c>
      <c r="B466" t="s">
        <v>331</v>
      </c>
      <c r="C466" t="s">
        <v>1539</v>
      </c>
      <c r="D466" t="s">
        <v>83</v>
      </c>
      <c r="E466">
        <v>9</v>
      </c>
      <c r="F466" t="s">
        <v>2670</v>
      </c>
      <c r="G466">
        <v>2</v>
      </c>
      <c r="H466" t="s">
        <v>76</v>
      </c>
      <c r="I466" t="s">
        <v>4612</v>
      </c>
      <c r="J466" t="s">
        <v>5240</v>
      </c>
      <c r="K466" t="s">
        <v>5871</v>
      </c>
      <c r="L466" t="s">
        <v>57</v>
      </c>
      <c r="M466">
        <v>16</v>
      </c>
    </row>
    <row r="467" spans="1:13" x14ac:dyDescent="0.25">
      <c r="A467">
        <v>2</v>
      </c>
      <c r="C467" t="s">
        <v>1540</v>
      </c>
      <c r="D467" t="s">
        <v>79</v>
      </c>
      <c r="E467">
        <v>8</v>
      </c>
      <c r="F467" t="s">
        <v>2671</v>
      </c>
      <c r="G467" s="3" t="s">
        <v>3320</v>
      </c>
      <c r="H467" t="s">
        <v>169</v>
      </c>
      <c r="J467" t="s">
        <v>5241</v>
      </c>
      <c r="K467" t="s">
        <v>5872</v>
      </c>
      <c r="L467">
        <v>10</v>
      </c>
      <c r="M467" t="s">
        <v>7175</v>
      </c>
    </row>
    <row r="468" spans="1:13" x14ac:dyDescent="0.25">
      <c r="A468" t="s">
        <v>1035</v>
      </c>
      <c r="B468" t="s">
        <v>76</v>
      </c>
      <c r="C468" t="s">
        <v>58</v>
      </c>
      <c r="D468" t="s">
        <v>1538</v>
      </c>
      <c r="E468">
        <v>7</v>
      </c>
      <c r="F468" t="s">
        <v>2672</v>
      </c>
      <c r="G468" t="s">
        <v>58</v>
      </c>
      <c r="H468" t="s">
        <v>4003</v>
      </c>
      <c r="I468" t="s">
        <v>57</v>
      </c>
      <c r="L468">
        <v>9</v>
      </c>
      <c r="M468" t="s">
        <v>7176</v>
      </c>
    </row>
    <row r="469" spans="1:13" x14ac:dyDescent="0.25">
      <c r="A469" t="s">
        <v>58</v>
      </c>
      <c r="B469" t="s">
        <v>161</v>
      </c>
      <c r="C469" t="s">
        <v>330</v>
      </c>
      <c r="E469">
        <v>6</v>
      </c>
      <c r="F469" t="s">
        <v>2673</v>
      </c>
      <c r="G469" t="s">
        <v>72</v>
      </c>
      <c r="H469" t="s">
        <v>113</v>
      </c>
      <c r="I469">
        <v>10</v>
      </c>
      <c r="J469" t="s">
        <v>57</v>
      </c>
      <c r="K469" t="s">
        <v>57</v>
      </c>
      <c r="L469">
        <v>8</v>
      </c>
      <c r="M469" t="s">
        <v>7177</v>
      </c>
    </row>
    <row r="470" spans="1:13" x14ac:dyDescent="0.25">
      <c r="A470" t="s">
        <v>330</v>
      </c>
      <c r="B470" t="s">
        <v>496</v>
      </c>
      <c r="C470" t="s">
        <v>1425</v>
      </c>
      <c r="D470" t="s">
        <v>57</v>
      </c>
      <c r="E470">
        <v>5</v>
      </c>
      <c r="F470" t="s">
        <v>2674</v>
      </c>
      <c r="G470" t="s">
        <v>3167</v>
      </c>
      <c r="H470" t="s">
        <v>4004</v>
      </c>
      <c r="I470">
        <v>9</v>
      </c>
      <c r="J470">
        <v>30</v>
      </c>
      <c r="K470">
        <v>30</v>
      </c>
      <c r="L470">
        <v>7</v>
      </c>
      <c r="M470" t="s">
        <v>5274</v>
      </c>
    </row>
    <row r="471" spans="1:13" x14ac:dyDescent="0.25">
      <c r="A471" t="s">
        <v>911</v>
      </c>
      <c r="B471" t="s">
        <v>497</v>
      </c>
      <c r="D471">
        <v>10</v>
      </c>
      <c r="E471">
        <v>4</v>
      </c>
      <c r="F471" t="s">
        <v>58</v>
      </c>
      <c r="I471">
        <v>8</v>
      </c>
      <c r="J471">
        <v>27</v>
      </c>
      <c r="K471" t="s">
        <v>5873</v>
      </c>
      <c r="L471">
        <v>6</v>
      </c>
      <c r="M471" t="s">
        <v>7178</v>
      </c>
    </row>
    <row r="472" spans="1:13" x14ac:dyDescent="0.25">
      <c r="B472" t="s">
        <v>498</v>
      </c>
      <c r="C472" t="s">
        <v>76</v>
      </c>
      <c r="D472">
        <v>9</v>
      </c>
      <c r="E472">
        <v>3</v>
      </c>
      <c r="F472" t="s">
        <v>72</v>
      </c>
      <c r="G472" t="s">
        <v>76</v>
      </c>
      <c r="H472" t="s">
        <v>57</v>
      </c>
      <c r="I472">
        <v>7</v>
      </c>
      <c r="J472">
        <v>24</v>
      </c>
      <c r="K472" t="s">
        <v>5874</v>
      </c>
      <c r="L472">
        <v>5</v>
      </c>
      <c r="M472" t="s">
        <v>7179</v>
      </c>
    </row>
    <row r="473" spans="1:13" x14ac:dyDescent="0.25">
      <c r="A473" t="s">
        <v>76</v>
      </c>
      <c r="C473" t="s">
        <v>528</v>
      </c>
      <c r="D473">
        <v>8</v>
      </c>
      <c r="E473" t="s">
        <v>1996</v>
      </c>
      <c r="F473" t="s">
        <v>2518</v>
      </c>
      <c r="G473" t="s">
        <v>156</v>
      </c>
      <c r="H473">
        <v>10</v>
      </c>
      <c r="I473">
        <v>6</v>
      </c>
      <c r="J473" t="s">
        <v>5242</v>
      </c>
      <c r="K473" t="s">
        <v>5875</v>
      </c>
      <c r="L473">
        <v>4</v>
      </c>
      <c r="M473" t="s">
        <v>7180</v>
      </c>
    </row>
    <row r="474" spans="1:13" x14ac:dyDescent="0.25">
      <c r="A474" t="s">
        <v>180</v>
      </c>
      <c r="B474" t="s">
        <v>57</v>
      </c>
      <c r="C474" t="s">
        <v>263</v>
      </c>
      <c r="D474">
        <v>7</v>
      </c>
      <c r="E474" t="s">
        <v>1997</v>
      </c>
      <c r="G474" t="s">
        <v>83</v>
      </c>
      <c r="H474">
        <v>9</v>
      </c>
      <c r="I474">
        <v>5</v>
      </c>
      <c r="J474" t="s">
        <v>5243</v>
      </c>
      <c r="K474" t="s">
        <v>5876</v>
      </c>
      <c r="L474">
        <v>3</v>
      </c>
      <c r="M474" t="s">
        <v>58</v>
      </c>
    </row>
    <row r="475" spans="1:13" x14ac:dyDescent="0.25">
      <c r="A475" t="s">
        <v>181</v>
      </c>
      <c r="B475">
        <v>20</v>
      </c>
      <c r="C475" t="s">
        <v>79</v>
      </c>
      <c r="D475">
        <v>6</v>
      </c>
      <c r="E475" t="s">
        <v>58</v>
      </c>
      <c r="F475" t="s">
        <v>76</v>
      </c>
      <c r="G475" t="s">
        <v>79</v>
      </c>
      <c r="H475">
        <v>8</v>
      </c>
      <c r="I475">
        <v>4</v>
      </c>
      <c r="J475" t="s">
        <v>5244</v>
      </c>
      <c r="K475" t="s">
        <v>5877</v>
      </c>
      <c r="L475" t="s">
        <v>6512</v>
      </c>
      <c r="M475" t="s">
        <v>72</v>
      </c>
    </row>
    <row r="476" spans="1:13" x14ac:dyDescent="0.25">
      <c r="A476" t="s">
        <v>182</v>
      </c>
      <c r="B476">
        <v>18</v>
      </c>
      <c r="C476" t="s">
        <v>1541</v>
      </c>
      <c r="D476">
        <v>5</v>
      </c>
      <c r="E476" t="s">
        <v>72</v>
      </c>
      <c r="F476" t="s">
        <v>161</v>
      </c>
      <c r="G476" t="s">
        <v>3321</v>
      </c>
      <c r="H476">
        <v>7</v>
      </c>
      <c r="I476">
        <v>3</v>
      </c>
      <c r="J476" t="s">
        <v>5245</v>
      </c>
      <c r="K476" t="s">
        <v>5878</v>
      </c>
      <c r="L476" t="s">
        <v>6513</v>
      </c>
      <c r="M476" t="s">
        <v>7016</v>
      </c>
    </row>
    <row r="477" spans="1:13" x14ac:dyDescent="0.25">
      <c r="A477" t="s">
        <v>1036</v>
      </c>
      <c r="B477" t="s">
        <v>499</v>
      </c>
      <c r="D477">
        <v>4</v>
      </c>
      <c r="E477" t="s">
        <v>1833</v>
      </c>
      <c r="F477" t="s">
        <v>2675</v>
      </c>
      <c r="H477">
        <v>6</v>
      </c>
      <c r="I477">
        <v>2</v>
      </c>
      <c r="J477" t="s">
        <v>5246</v>
      </c>
      <c r="K477" t="s">
        <v>5879</v>
      </c>
      <c r="L477" t="s">
        <v>58</v>
      </c>
    </row>
    <row r="478" spans="1:13" x14ac:dyDescent="0.25">
      <c r="B478" t="s">
        <v>500</v>
      </c>
      <c r="C478" t="s">
        <v>57</v>
      </c>
      <c r="D478">
        <v>3</v>
      </c>
      <c r="F478" t="s">
        <v>2676</v>
      </c>
      <c r="G478" t="s">
        <v>57</v>
      </c>
      <c r="H478">
        <v>5</v>
      </c>
      <c r="I478" t="s">
        <v>4613</v>
      </c>
      <c r="J478" t="s">
        <v>5247</v>
      </c>
      <c r="K478" t="s">
        <v>5880</v>
      </c>
      <c r="L478" t="s">
        <v>72</v>
      </c>
      <c r="M478" t="s">
        <v>76</v>
      </c>
    </row>
    <row r="479" spans="1:13" x14ac:dyDescent="0.25">
      <c r="A479" t="s">
        <v>57</v>
      </c>
      <c r="B479" t="s">
        <v>501</v>
      </c>
      <c r="C479">
        <v>10</v>
      </c>
      <c r="D479">
        <v>2</v>
      </c>
      <c r="E479" t="s">
        <v>76</v>
      </c>
      <c r="F479" t="s">
        <v>2677</v>
      </c>
      <c r="G479">
        <v>10</v>
      </c>
      <c r="H479">
        <v>4</v>
      </c>
      <c r="I479" t="s">
        <v>58</v>
      </c>
      <c r="J479" t="s">
        <v>5248</v>
      </c>
      <c r="K479" t="s">
        <v>5881</v>
      </c>
      <c r="L479" t="s">
        <v>6367</v>
      </c>
      <c r="M479" t="s">
        <v>174</v>
      </c>
    </row>
    <row r="480" spans="1:13" x14ac:dyDescent="0.25">
      <c r="A480">
        <v>20</v>
      </c>
      <c r="B480" t="s">
        <v>502</v>
      </c>
      <c r="C480">
        <v>9</v>
      </c>
      <c r="D480" t="s">
        <v>1792</v>
      </c>
      <c r="E480" t="s">
        <v>1998</v>
      </c>
      <c r="G480">
        <v>9</v>
      </c>
      <c r="H480">
        <v>3</v>
      </c>
      <c r="I480" t="s">
        <v>72</v>
      </c>
      <c r="J480" t="s">
        <v>58</v>
      </c>
      <c r="K480" t="s">
        <v>58</v>
      </c>
      <c r="M480" t="s">
        <v>5904</v>
      </c>
    </row>
    <row r="481" spans="1:13" x14ac:dyDescent="0.25">
      <c r="A481">
        <v>18</v>
      </c>
      <c r="B481" t="s">
        <v>503</v>
      </c>
      <c r="C481">
        <v>8</v>
      </c>
      <c r="D481" t="s">
        <v>58</v>
      </c>
      <c r="E481" t="s">
        <v>78</v>
      </c>
      <c r="F481" t="s">
        <v>57</v>
      </c>
      <c r="G481">
        <v>8</v>
      </c>
      <c r="H481" t="s">
        <v>4005</v>
      </c>
      <c r="I481" t="s">
        <v>4440</v>
      </c>
      <c r="J481" t="s">
        <v>72</v>
      </c>
      <c r="K481" t="s">
        <v>72</v>
      </c>
      <c r="L481" t="s">
        <v>76</v>
      </c>
      <c r="M481" t="s">
        <v>108</v>
      </c>
    </row>
    <row r="482" spans="1:13" x14ac:dyDescent="0.25">
      <c r="A482" t="s">
        <v>1037</v>
      </c>
      <c r="B482" t="s">
        <v>504</v>
      </c>
      <c r="C482">
        <v>7</v>
      </c>
      <c r="D482" t="s">
        <v>330</v>
      </c>
      <c r="E482" t="s">
        <v>113</v>
      </c>
      <c r="F482">
        <v>22</v>
      </c>
      <c r="G482">
        <v>7</v>
      </c>
      <c r="H482" t="s">
        <v>4006</v>
      </c>
      <c r="J482" t="s">
        <v>5077</v>
      </c>
      <c r="K482" t="s">
        <v>5727</v>
      </c>
      <c r="L482" t="s">
        <v>1998</v>
      </c>
      <c r="M482" t="s">
        <v>7181</v>
      </c>
    </row>
    <row r="483" spans="1:13" x14ac:dyDescent="0.25">
      <c r="A483" t="s">
        <v>1038</v>
      </c>
      <c r="B483" t="s">
        <v>505</v>
      </c>
      <c r="C483">
        <v>6</v>
      </c>
      <c r="D483" t="s">
        <v>1731</v>
      </c>
      <c r="E483" t="s">
        <v>1999</v>
      </c>
      <c r="F483" t="s">
        <v>2678</v>
      </c>
      <c r="G483">
        <v>6</v>
      </c>
      <c r="H483" t="s">
        <v>58</v>
      </c>
      <c r="I483" t="s">
        <v>76</v>
      </c>
      <c r="L483" t="s">
        <v>6514</v>
      </c>
    </row>
    <row r="484" spans="1:13" x14ac:dyDescent="0.25">
      <c r="A484" t="s">
        <v>1039</v>
      </c>
      <c r="B484" t="s">
        <v>506</v>
      </c>
      <c r="C484">
        <v>5</v>
      </c>
      <c r="F484" t="s">
        <v>2679</v>
      </c>
      <c r="G484">
        <v>5</v>
      </c>
      <c r="H484" t="s">
        <v>330</v>
      </c>
      <c r="I484" t="s">
        <v>171</v>
      </c>
      <c r="J484" t="s">
        <v>76</v>
      </c>
      <c r="K484" t="s">
        <v>76</v>
      </c>
      <c r="L484" t="s">
        <v>113</v>
      </c>
      <c r="M484" t="s">
        <v>57</v>
      </c>
    </row>
    <row r="485" spans="1:13" x14ac:dyDescent="0.25">
      <c r="A485" t="s">
        <v>1040</v>
      </c>
      <c r="B485" t="s">
        <v>58</v>
      </c>
      <c r="C485">
        <v>4</v>
      </c>
      <c r="D485" t="s">
        <v>76</v>
      </c>
      <c r="E485" t="s">
        <v>57</v>
      </c>
      <c r="F485" t="s">
        <v>2680</v>
      </c>
      <c r="G485">
        <v>4</v>
      </c>
      <c r="H485" t="s">
        <v>3830</v>
      </c>
      <c r="I485" t="s">
        <v>4614</v>
      </c>
      <c r="J485" t="s">
        <v>164</v>
      </c>
      <c r="K485" t="s">
        <v>161</v>
      </c>
      <c r="L485" t="s">
        <v>1710</v>
      </c>
      <c r="M485">
        <v>10</v>
      </c>
    </row>
    <row r="486" spans="1:13" x14ac:dyDescent="0.25">
      <c r="A486" t="s">
        <v>1041</v>
      </c>
      <c r="B486" t="s">
        <v>330</v>
      </c>
      <c r="C486">
        <v>3</v>
      </c>
      <c r="D486" t="s">
        <v>114</v>
      </c>
      <c r="E486">
        <v>10</v>
      </c>
      <c r="F486" t="s">
        <v>2681</v>
      </c>
      <c r="G486">
        <v>3</v>
      </c>
      <c r="I486" t="s">
        <v>273</v>
      </c>
      <c r="J486" t="s">
        <v>5249</v>
      </c>
      <c r="K486" t="s">
        <v>5882</v>
      </c>
      <c r="M486">
        <v>9</v>
      </c>
    </row>
    <row r="487" spans="1:13" x14ac:dyDescent="0.25">
      <c r="A487" t="s">
        <v>1042</v>
      </c>
      <c r="B487" t="s">
        <v>331</v>
      </c>
      <c r="C487">
        <v>2</v>
      </c>
      <c r="D487" t="s">
        <v>1793</v>
      </c>
      <c r="E487">
        <v>9</v>
      </c>
      <c r="F487" t="s">
        <v>2682</v>
      </c>
      <c r="G487">
        <v>2</v>
      </c>
      <c r="H487" t="s">
        <v>76</v>
      </c>
      <c r="I487" t="s">
        <v>4615</v>
      </c>
      <c r="J487" t="s">
        <v>5250</v>
      </c>
      <c r="K487" t="s">
        <v>5883</v>
      </c>
      <c r="L487" t="s">
        <v>57</v>
      </c>
      <c r="M487">
        <v>8</v>
      </c>
    </row>
    <row r="488" spans="1:13" x14ac:dyDescent="0.25">
      <c r="A488" t="s">
        <v>1043</v>
      </c>
      <c r="C488" t="s">
        <v>1542</v>
      </c>
      <c r="D488" t="s">
        <v>86</v>
      </c>
      <c r="E488">
        <v>8</v>
      </c>
      <c r="F488" t="s">
        <v>2683</v>
      </c>
      <c r="G488" s="3" t="s">
        <v>3322</v>
      </c>
      <c r="H488" t="s">
        <v>171</v>
      </c>
      <c r="J488" t="s">
        <v>5251</v>
      </c>
      <c r="K488" t="s">
        <v>5884</v>
      </c>
      <c r="L488">
        <v>10</v>
      </c>
      <c r="M488">
        <v>7</v>
      </c>
    </row>
    <row r="489" spans="1:13" x14ac:dyDescent="0.25">
      <c r="A489" t="s">
        <v>1044</v>
      </c>
      <c r="B489" t="s">
        <v>76</v>
      </c>
      <c r="C489" t="s">
        <v>58</v>
      </c>
      <c r="D489" t="s">
        <v>1794</v>
      </c>
      <c r="E489">
        <v>7</v>
      </c>
      <c r="F489" t="s">
        <v>2684</v>
      </c>
      <c r="G489" t="s">
        <v>58</v>
      </c>
      <c r="H489" t="s">
        <v>4007</v>
      </c>
      <c r="I489" t="s">
        <v>57</v>
      </c>
      <c r="L489">
        <v>9</v>
      </c>
      <c r="M489">
        <v>6</v>
      </c>
    </row>
    <row r="490" spans="1:13" x14ac:dyDescent="0.25">
      <c r="A490" t="s">
        <v>58</v>
      </c>
      <c r="B490" t="s">
        <v>164</v>
      </c>
      <c r="C490" t="s">
        <v>330</v>
      </c>
      <c r="E490">
        <v>6</v>
      </c>
      <c r="F490" t="s">
        <v>2685</v>
      </c>
      <c r="G490" t="s">
        <v>72</v>
      </c>
      <c r="H490" t="s">
        <v>273</v>
      </c>
      <c r="I490">
        <v>20</v>
      </c>
      <c r="J490" t="s">
        <v>57</v>
      </c>
      <c r="K490" t="s">
        <v>57</v>
      </c>
      <c r="L490">
        <v>8</v>
      </c>
      <c r="M490">
        <v>5</v>
      </c>
    </row>
    <row r="491" spans="1:13" x14ac:dyDescent="0.25">
      <c r="A491" t="s">
        <v>330</v>
      </c>
      <c r="B491" t="s">
        <v>507</v>
      </c>
      <c r="C491" t="s">
        <v>1425</v>
      </c>
      <c r="D491" t="s">
        <v>57</v>
      </c>
      <c r="E491">
        <v>5</v>
      </c>
      <c r="F491" t="s">
        <v>2686</v>
      </c>
      <c r="G491" t="s">
        <v>3167</v>
      </c>
      <c r="H491" t="s">
        <v>4008</v>
      </c>
      <c r="I491">
        <v>18</v>
      </c>
      <c r="J491">
        <v>30</v>
      </c>
      <c r="K491">
        <v>20</v>
      </c>
      <c r="L491">
        <v>7</v>
      </c>
      <c r="M491">
        <v>4</v>
      </c>
    </row>
    <row r="492" spans="1:13" x14ac:dyDescent="0.25">
      <c r="A492" t="s">
        <v>911</v>
      </c>
      <c r="B492" t="s">
        <v>508</v>
      </c>
      <c r="D492">
        <v>10</v>
      </c>
      <c r="E492">
        <v>4</v>
      </c>
      <c r="F492" t="s">
        <v>2687</v>
      </c>
      <c r="I492">
        <v>16</v>
      </c>
      <c r="J492">
        <v>27</v>
      </c>
      <c r="K492" t="s">
        <v>5885</v>
      </c>
      <c r="L492">
        <v>6</v>
      </c>
      <c r="M492" t="s">
        <v>7182</v>
      </c>
    </row>
    <row r="493" spans="1:13" x14ac:dyDescent="0.25">
      <c r="B493" t="s">
        <v>509</v>
      </c>
      <c r="C493" t="s">
        <v>76</v>
      </c>
      <c r="D493">
        <v>9</v>
      </c>
      <c r="E493">
        <v>3</v>
      </c>
      <c r="F493" t="s">
        <v>58</v>
      </c>
      <c r="G493" t="s">
        <v>76</v>
      </c>
      <c r="H493" t="s">
        <v>57</v>
      </c>
      <c r="I493" t="s">
        <v>3366</v>
      </c>
      <c r="J493" t="s">
        <v>5252</v>
      </c>
      <c r="K493" t="s">
        <v>5886</v>
      </c>
      <c r="L493">
        <v>5</v>
      </c>
      <c r="M493" t="s">
        <v>7183</v>
      </c>
    </row>
    <row r="494" spans="1:13" x14ac:dyDescent="0.25">
      <c r="A494" t="s">
        <v>76</v>
      </c>
      <c r="C494" t="s">
        <v>171</v>
      </c>
      <c r="D494">
        <v>8</v>
      </c>
      <c r="E494" t="s">
        <v>2000</v>
      </c>
      <c r="F494" t="s">
        <v>72</v>
      </c>
      <c r="G494" t="s">
        <v>158</v>
      </c>
      <c r="H494">
        <v>20</v>
      </c>
      <c r="I494" t="s">
        <v>4616</v>
      </c>
      <c r="J494" t="s">
        <v>5253</v>
      </c>
      <c r="K494" t="s">
        <v>5887</v>
      </c>
      <c r="L494">
        <v>4</v>
      </c>
      <c r="M494" t="s">
        <v>7184</v>
      </c>
    </row>
    <row r="495" spans="1:13" x14ac:dyDescent="0.25">
      <c r="A495" t="s">
        <v>183</v>
      </c>
      <c r="B495" t="s">
        <v>57</v>
      </c>
      <c r="C495" t="s">
        <v>83</v>
      </c>
      <c r="D495">
        <v>7</v>
      </c>
      <c r="E495" t="s">
        <v>2001</v>
      </c>
      <c r="F495" t="s">
        <v>2518</v>
      </c>
      <c r="G495" t="s">
        <v>3323</v>
      </c>
      <c r="H495">
        <v>18</v>
      </c>
      <c r="I495" t="s">
        <v>4617</v>
      </c>
      <c r="J495" t="s">
        <v>5254</v>
      </c>
      <c r="K495" t="s">
        <v>5888</v>
      </c>
      <c r="L495">
        <v>3</v>
      </c>
      <c r="M495" t="s">
        <v>58</v>
      </c>
    </row>
    <row r="496" spans="1:13" x14ac:dyDescent="0.25">
      <c r="A496" t="s">
        <v>184</v>
      </c>
      <c r="B496">
        <v>30</v>
      </c>
      <c r="C496" t="s">
        <v>79</v>
      </c>
      <c r="D496">
        <v>6</v>
      </c>
      <c r="E496" t="s">
        <v>58</v>
      </c>
      <c r="G496" t="s">
        <v>3324</v>
      </c>
      <c r="H496">
        <v>16</v>
      </c>
      <c r="I496" t="s">
        <v>4618</v>
      </c>
      <c r="J496" t="s">
        <v>5255</v>
      </c>
      <c r="K496" t="s">
        <v>5889</v>
      </c>
      <c r="L496" t="s">
        <v>6515</v>
      </c>
      <c r="M496" t="s">
        <v>72</v>
      </c>
    </row>
    <row r="497" spans="1:13" x14ac:dyDescent="0.25">
      <c r="A497" t="s">
        <v>86</v>
      </c>
      <c r="B497" t="s">
        <v>510</v>
      </c>
      <c r="C497" t="s">
        <v>524</v>
      </c>
      <c r="D497">
        <v>5</v>
      </c>
      <c r="E497" t="s">
        <v>72</v>
      </c>
      <c r="F497" t="s">
        <v>76</v>
      </c>
      <c r="G497" t="s">
        <v>3325</v>
      </c>
      <c r="H497" t="s">
        <v>4009</v>
      </c>
      <c r="I497" t="s">
        <v>4619</v>
      </c>
      <c r="J497" t="s">
        <v>5256</v>
      </c>
      <c r="K497" t="s">
        <v>5890</v>
      </c>
      <c r="L497" t="s">
        <v>6516</v>
      </c>
      <c r="M497" t="s">
        <v>7016</v>
      </c>
    </row>
    <row r="498" spans="1:13" x14ac:dyDescent="0.25">
      <c r="A498" t="s">
        <v>551</v>
      </c>
      <c r="B498" t="s">
        <v>511</v>
      </c>
      <c r="D498">
        <v>4</v>
      </c>
      <c r="E498" t="s">
        <v>1833</v>
      </c>
      <c r="F498" t="s">
        <v>164</v>
      </c>
      <c r="H498" t="s">
        <v>4010</v>
      </c>
      <c r="I498" t="s">
        <v>4620</v>
      </c>
      <c r="J498" t="s">
        <v>5257</v>
      </c>
      <c r="K498" t="s">
        <v>5891</v>
      </c>
      <c r="L498" t="s">
        <v>58</v>
      </c>
    </row>
    <row r="499" spans="1:13" x14ac:dyDescent="0.25">
      <c r="B499" t="s">
        <v>512</v>
      </c>
      <c r="C499" t="s">
        <v>57</v>
      </c>
      <c r="D499">
        <v>3</v>
      </c>
      <c r="F499" t="s">
        <v>2688</v>
      </c>
      <c r="G499" t="s">
        <v>57</v>
      </c>
      <c r="H499" t="s">
        <v>4011</v>
      </c>
      <c r="I499" t="s">
        <v>4621</v>
      </c>
      <c r="J499" t="s">
        <v>5258</v>
      </c>
      <c r="K499" t="s">
        <v>5892</v>
      </c>
      <c r="L499" t="s">
        <v>72</v>
      </c>
      <c r="M499" t="s">
        <v>76</v>
      </c>
    </row>
    <row r="500" spans="1:13" x14ac:dyDescent="0.25">
      <c r="A500" t="s">
        <v>57</v>
      </c>
      <c r="B500" t="s">
        <v>513</v>
      </c>
      <c r="C500">
        <v>10</v>
      </c>
      <c r="D500" t="s">
        <v>1795</v>
      </c>
      <c r="E500" t="s">
        <v>76</v>
      </c>
      <c r="F500" t="s">
        <v>2689</v>
      </c>
      <c r="G500">
        <v>30</v>
      </c>
      <c r="H500" t="s">
        <v>4012</v>
      </c>
      <c r="I500" t="s">
        <v>58</v>
      </c>
      <c r="J500" t="s">
        <v>5259</v>
      </c>
      <c r="K500" t="s">
        <v>5893</v>
      </c>
      <c r="L500" t="s">
        <v>6367</v>
      </c>
      <c r="M500" t="s">
        <v>176</v>
      </c>
    </row>
    <row r="501" spans="1:13" x14ac:dyDescent="0.25">
      <c r="A501">
        <v>10</v>
      </c>
      <c r="B501" t="s">
        <v>514</v>
      </c>
      <c r="C501">
        <v>9</v>
      </c>
      <c r="D501" t="s">
        <v>1796</v>
      </c>
      <c r="E501" t="s">
        <v>158</v>
      </c>
      <c r="F501" t="s">
        <v>2690</v>
      </c>
      <c r="G501">
        <v>27</v>
      </c>
      <c r="H501" t="s">
        <v>4013</v>
      </c>
      <c r="I501" t="s">
        <v>72</v>
      </c>
      <c r="J501" t="s">
        <v>58</v>
      </c>
      <c r="K501" t="s">
        <v>58</v>
      </c>
      <c r="M501" t="s">
        <v>7185</v>
      </c>
    </row>
    <row r="502" spans="1:13" x14ac:dyDescent="0.25">
      <c r="A502">
        <v>9</v>
      </c>
      <c r="B502" t="s">
        <v>515</v>
      </c>
      <c r="C502">
        <v>8</v>
      </c>
      <c r="D502" t="s">
        <v>58</v>
      </c>
      <c r="E502" t="s">
        <v>2002</v>
      </c>
      <c r="G502">
        <v>24</v>
      </c>
      <c r="H502" t="s">
        <v>4014</v>
      </c>
      <c r="I502" t="s">
        <v>4440</v>
      </c>
      <c r="J502" t="s">
        <v>72</v>
      </c>
      <c r="K502" t="s">
        <v>72</v>
      </c>
      <c r="L502" t="s">
        <v>76</v>
      </c>
      <c r="M502" t="s">
        <v>3375</v>
      </c>
    </row>
    <row r="503" spans="1:13" x14ac:dyDescent="0.25">
      <c r="A503">
        <v>8</v>
      </c>
      <c r="B503" t="s">
        <v>516</v>
      </c>
      <c r="C503">
        <v>7</v>
      </c>
      <c r="D503" t="s">
        <v>330</v>
      </c>
      <c r="E503" t="s">
        <v>2003</v>
      </c>
      <c r="F503" t="s">
        <v>57</v>
      </c>
      <c r="G503" t="s">
        <v>3326</v>
      </c>
      <c r="H503" t="s">
        <v>4015</v>
      </c>
      <c r="J503" t="s">
        <v>5077</v>
      </c>
      <c r="K503" t="s">
        <v>5727</v>
      </c>
      <c r="L503" t="s">
        <v>158</v>
      </c>
      <c r="M503" t="s">
        <v>7186</v>
      </c>
    </row>
    <row r="504" spans="1:13" x14ac:dyDescent="0.25">
      <c r="A504">
        <v>7</v>
      </c>
      <c r="B504" t="s">
        <v>517</v>
      </c>
      <c r="C504">
        <v>6</v>
      </c>
      <c r="D504" t="s">
        <v>1731</v>
      </c>
      <c r="E504" t="s">
        <v>2004</v>
      </c>
      <c r="F504">
        <v>30</v>
      </c>
      <c r="G504" t="s">
        <v>3327</v>
      </c>
      <c r="H504" t="s">
        <v>58</v>
      </c>
      <c r="I504" t="s">
        <v>76</v>
      </c>
      <c r="L504" t="s">
        <v>6517</v>
      </c>
    </row>
    <row r="505" spans="1:13" x14ac:dyDescent="0.25">
      <c r="A505">
        <v>6</v>
      </c>
      <c r="B505" t="s">
        <v>518</v>
      </c>
      <c r="C505">
        <v>5</v>
      </c>
      <c r="F505">
        <v>27</v>
      </c>
      <c r="G505" t="s">
        <v>3328</v>
      </c>
      <c r="H505" t="s">
        <v>330</v>
      </c>
      <c r="I505" t="s">
        <v>174</v>
      </c>
      <c r="J505" t="s">
        <v>76</v>
      </c>
      <c r="K505" t="s">
        <v>76</v>
      </c>
      <c r="L505" t="s">
        <v>508</v>
      </c>
      <c r="M505" t="s">
        <v>57</v>
      </c>
    </row>
    <row r="506" spans="1:13" x14ac:dyDescent="0.25">
      <c r="A506">
        <v>5</v>
      </c>
      <c r="B506" t="s">
        <v>58</v>
      </c>
      <c r="C506">
        <v>4</v>
      </c>
      <c r="D506" t="s">
        <v>76</v>
      </c>
      <c r="E506" t="s">
        <v>57</v>
      </c>
      <c r="F506" t="s">
        <v>2691</v>
      </c>
      <c r="G506" t="s">
        <v>3329</v>
      </c>
      <c r="H506" t="s">
        <v>3830</v>
      </c>
      <c r="I506" t="s">
        <v>4622</v>
      </c>
      <c r="J506" t="s">
        <v>167</v>
      </c>
      <c r="K506" t="s">
        <v>164</v>
      </c>
      <c r="L506" t="s">
        <v>6518</v>
      </c>
      <c r="M506">
        <v>20</v>
      </c>
    </row>
    <row r="507" spans="1:13" x14ac:dyDescent="0.25">
      <c r="A507">
        <v>4</v>
      </c>
      <c r="B507" t="s">
        <v>330</v>
      </c>
      <c r="C507">
        <v>3</v>
      </c>
      <c r="D507" t="s">
        <v>266</v>
      </c>
      <c r="E507">
        <v>30</v>
      </c>
      <c r="F507" t="s">
        <v>2692</v>
      </c>
      <c r="G507" t="s">
        <v>3330</v>
      </c>
      <c r="I507" t="s">
        <v>86</v>
      </c>
      <c r="J507" t="s">
        <v>2286</v>
      </c>
      <c r="K507" t="s">
        <v>5894</v>
      </c>
      <c r="M507">
        <v>18</v>
      </c>
    </row>
    <row r="508" spans="1:13" x14ac:dyDescent="0.25">
      <c r="A508">
        <v>3</v>
      </c>
      <c r="B508" t="s">
        <v>331</v>
      </c>
      <c r="C508">
        <v>2</v>
      </c>
      <c r="D508" t="s">
        <v>78</v>
      </c>
      <c r="E508">
        <v>27</v>
      </c>
      <c r="F508" t="s">
        <v>2693</v>
      </c>
      <c r="G508" t="s">
        <v>3331</v>
      </c>
      <c r="H508" t="s">
        <v>76</v>
      </c>
      <c r="I508" t="s">
        <v>4623</v>
      </c>
      <c r="J508" t="s">
        <v>95</v>
      </c>
      <c r="K508" t="s">
        <v>2003</v>
      </c>
      <c r="L508" t="s">
        <v>57</v>
      </c>
      <c r="M508">
        <v>16</v>
      </c>
    </row>
    <row r="509" spans="1:13" x14ac:dyDescent="0.25">
      <c r="A509" t="s">
        <v>1045</v>
      </c>
      <c r="C509" t="s">
        <v>1543</v>
      </c>
      <c r="D509" t="s">
        <v>79</v>
      </c>
      <c r="E509" t="s">
        <v>2005</v>
      </c>
      <c r="F509" t="s">
        <v>2694</v>
      </c>
      <c r="G509" s="3" t="s">
        <v>3332</v>
      </c>
      <c r="H509" t="s">
        <v>174</v>
      </c>
      <c r="J509" t="s">
        <v>5260</v>
      </c>
      <c r="K509" t="s">
        <v>5895</v>
      </c>
      <c r="L509">
        <v>30</v>
      </c>
      <c r="M509">
        <v>14</v>
      </c>
    </row>
    <row r="510" spans="1:13" x14ac:dyDescent="0.25">
      <c r="A510" t="s">
        <v>1046</v>
      </c>
      <c r="B510" t="s">
        <v>76</v>
      </c>
      <c r="C510" t="s">
        <v>58</v>
      </c>
      <c r="D510" t="s">
        <v>1797</v>
      </c>
      <c r="E510" t="s">
        <v>2006</v>
      </c>
      <c r="F510" t="s">
        <v>2695</v>
      </c>
      <c r="G510" t="s">
        <v>58</v>
      </c>
      <c r="H510" t="s">
        <v>1793</v>
      </c>
      <c r="I510" t="s">
        <v>57</v>
      </c>
      <c r="L510" t="s">
        <v>6519</v>
      </c>
      <c r="M510">
        <v>12</v>
      </c>
    </row>
    <row r="511" spans="1:13" x14ac:dyDescent="0.25">
      <c r="A511" t="s">
        <v>58</v>
      </c>
      <c r="B511" t="s">
        <v>167</v>
      </c>
      <c r="C511" t="s">
        <v>330</v>
      </c>
      <c r="E511" t="s">
        <v>2007</v>
      </c>
      <c r="F511" t="s">
        <v>2696</v>
      </c>
      <c r="G511" t="s">
        <v>72</v>
      </c>
      <c r="H511" t="s">
        <v>86</v>
      </c>
      <c r="I511">
        <v>10</v>
      </c>
      <c r="J511" t="s">
        <v>57</v>
      </c>
      <c r="K511" t="s">
        <v>57</v>
      </c>
      <c r="L511" t="s">
        <v>6520</v>
      </c>
      <c r="M511" t="s">
        <v>7187</v>
      </c>
    </row>
    <row r="512" spans="1:13" x14ac:dyDescent="0.25">
      <c r="A512" t="s">
        <v>330</v>
      </c>
      <c r="B512" t="s">
        <v>519</v>
      </c>
      <c r="C512" t="s">
        <v>1425</v>
      </c>
      <c r="D512" t="s">
        <v>57</v>
      </c>
      <c r="E512" t="s">
        <v>2008</v>
      </c>
      <c r="F512" t="s">
        <v>2697</v>
      </c>
      <c r="G512" t="s">
        <v>3167</v>
      </c>
      <c r="H512" t="s">
        <v>4016</v>
      </c>
      <c r="I512">
        <v>9</v>
      </c>
      <c r="J512">
        <v>10</v>
      </c>
      <c r="K512">
        <v>30</v>
      </c>
      <c r="L512" t="s">
        <v>6521</v>
      </c>
      <c r="M512" t="s">
        <v>7188</v>
      </c>
    </row>
    <row r="513" spans="1:13" x14ac:dyDescent="0.25">
      <c r="A513" t="s">
        <v>911</v>
      </c>
      <c r="B513" t="s">
        <v>354</v>
      </c>
      <c r="D513">
        <v>10</v>
      </c>
      <c r="E513" t="s">
        <v>2009</v>
      </c>
      <c r="F513" t="s">
        <v>2698</v>
      </c>
      <c r="I513">
        <v>8</v>
      </c>
      <c r="J513">
        <v>9</v>
      </c>
      <c r="K513">
        <v>27</v>
      </c>
      <c r="L513" t="s">
        <v>6522</v>
      </c>
      <c r="M513" t="s">
        <v>7189</v>
      </c>
    </row>
    <row r="514" spans="1:13" x14ac:dyDescent="0.25">
      <c r="B514" t="s">
        <v>520</v>
      </c>
      <c r="C514" t="s">
        <v>76</v>
      </c>
      <c r="D514">
        <v>9</v>
      </c>
      <c r="E514" t="s">
        <v>2010</v>
      </c>
      <c r="F514" t="s">
        <v>58</v>
      </c>
      <c r="G514" t="s">
        <v>76</v>
      </c>
      <c r="H514" t="s">
        <v>57</v>
      </c>
      <c r="I514">
        <v>7</v>
      </c>
      <c r="J514">
        <v>8</v>
      </c>
      <c r="K514" t="s">
        <v>5896</v>
      </c>
      <c r="L514" t="s">
        <v>6523</v>
      </c>
      <c r="M514" t="s">
        <v>7190</v>
      </c>
    </row>
    <row r="515" spans="1:13" x14ac:dyDescent="0.25">
      <c r="A515" t="s">
        <v>76</v>
      </c>
      <c r="C515" t="s">
        <v>174</v>
      </c>
      <c r="D515">
        <v>8</v>
      </c>
      <c r="E515" t="s">
        <v>2011</v>
      </c>
      <c r="F515" t="s">
        <v>72</v>
      </c>
      <c r="G515" t="s">
        <v>161</v>
      </c>
      <c r="H515">
        <v>10</v>
      </c>
      <c r="I515">
        <v>6</v>
      </c>
      <c r="J515">
        <v>7</v>
      </c>
      <c r="K515" t="s">
        <v>5897</v>
      </c>
      <c r="L515" t="s">
        <v>6524</v>
      </c>
      <c r="M515" t="s">
        <v>7191</v>
      </c>
    </row>
    <row r="516" spans="1:13" x14ac:dyDescent="0.25">
      <c r="A516" t="s">
        <v>185</v>
      </c>
      <c r="B516" t="s">
        <v>57</v>
      </c>
      <c r="C516" t="s">
        <v>1544</v>
      </c>
      <c r="D516">
        <v>7</v>
      </c>
      <c r="E516" t="s">
        <v>2012</v>
      </c>
      <c r="F516" t="s">
        <v>2518</v>
      </c>
      <c r="G516" t="s">
        <v>3333</v>
      </c>
      <c r="H516">
        <v>9</v>
      </c>
      <c r="I516">
        <v>5</v>
      </c>
      <c r="J516">
        <v>6</v>
      </c>
      <c r="K516" t="s">
        <v>5898</v>
      </c>
      <c r="L516" t="s">
        <v>6525</v>
      </c>
      <c r="M516" t="s">
        <v>58</v>
      </c>
    </row>
    <row r="517" spans="1:13" x14ac:dyDescent="0.25">
      <c r="A517" t="s">
        <v>186</v>
      </c>
      <c r="B517">
        <v>10</v>
      </c>
      <c r="C517" t="s">
        <v>86</v>
      </c>
      <c r="D517">
        <v>6</v>
      </c>
      <c r="E517" t="s">
        <v>58</v>
      </c>
      <c r="G517" t="s">
        <v>1673</v>
      </c>
      <c r="H517">
        <v>8</v>
      </c>
      <c r="I517">
        <v>4</v>
      </c>
      <c r="J517">
        <v>5</v>
      </c>
      <c r="K517" t="s">
        <v>5899</v>
      </c>
      <c r="L517" t="s">
        <v>6526</v>
      </c>
      <c r="M517" t="s">
        <v>72</v>
      </c>
    </row>
    <row r="518" spans="1:13" x14ac:dyDescent="0.25">
      <c r="A518" t="s">
        <v>187</v>
      </c>
      <c r="B518">
        <v>9</v>
      </c>
      <c r="C518" t="s">
        <v>1545</v>
      </c>
      <c r="D518">
        <v>5</v>
      </c>
      <c r="E518" t="s">
        <v>72</v>
      </c>
      <c r="F518" t="s">
        <v>76</v>
      </c>
      <c r="G518" t="s">
        <v>3334</v>
      </c>
      <c r="H518">
        <v>7</v>
      </c>
      <c r="I518">
        <v>3</v>
      </c>
      <c r="J518" t="s">
        <v>5261</v>
      </c>
      <c r="K518" t="s">
        <v>5900</v>
      </c>
      <c r="L518" t="s">
        <v>6527</v>
      </c>
      <c r="M518" t="s">
        <v>7016</v>
      </c>
    </row>
    <row r="519" spans="1:13" x14ac:dyDescent="0.25">
      <c r="A519" t="s">
        <v>1047</v>
      </c>
      <c r="B519">
        <v>8</v>
      </c>
      <c r="D519">
        <v>4</v>
      </c>
      <c r="E519" t="s">
        <v>1833</v>
      </c>
      <c r="F519" t="s">
        <v>167</v>
      </c>
      <c r="H519">
        <v>6</v>
      </c>
      <c r="I519" t="s">
        <v>4624</v>
      </c>
      <c r="J519" t="s">
        <v>5262</v>
      </c>
      <c r="K519" t="s">
        <v>5901</v>
      </c>
      <c r="L519" t="s">
        <v>58</v>
      </c>
    </row>
    <row r="520" spans="1:13" x14ac:dyDescent="0.25">
      <c r="B520">
        <v>7</v>
      </c>
      <c r="C520" t="s">
        <v>57</v>
      </c>
      <c r="D520">
        <v>3</v>
      </c>
      <c r="F520" t="s">
        <v>2699</v>
      </c>
      <c r="G520" t="s">
        <v>57</v>
      </c>
      <c r="H520">
        <v>5</v>
      </c>
      <c r="I520" t="s">
        <v>4625</v>
      </c>
      <c r="J520" t="s">
        <v>5263</v>
      </c>
      <c r="K520" t="s">
        <v>5902</v>
      </c>
      <c r="L520" t="s">
        <v>72</v>
      </c>
      <c r="M520" t="s">
        <v>76</v>
      </c>
    </row>
    <row r="521" spans="1:13" x14ac:dyDescent="0.25">
      <c r="A521" t="s">
        <v>57</v>
      </c>
      <c r="B521">
        <v>6</v>
      </c>
      <c r="C521">
        <v>10</v>
      </c>
      <c r="D521">
        <v>2</v>
      </c>
      <c r="E521" t="s">
        <v>76</v>
      </c>
      <c r="F521" t="s">
        <v>295</v>
      </c>
      <c r="G521">
        <v>20</v>
      </c>
      <c r="H521">
        <v>4</v>
      </c>
      <c r="I521" t="s">
        <v>58</v>
      </c>
      <c r="J521" t="s">
        <v>5264</v>
      </c>
      <c r="K521" t="s">
        <v>5903</v>
      </c>
      <c r="L521" t="s">
        <v>6367</v>
      </c>
      <c r="M521" t="s">
        <v>179</v>
      </c>
    </row>
    <row r="522" spans="1:13" x14ac:dyDescent="0.25">
      <c r="A522">
        <v>20</v>
      </c>
      <c r="B522">
        <v>5</v>
      </c>
      <c r="C522">
        <v>9</v>
      </c>
      <c r="D522" t="s">
        <v>1798</v>
      </c>
      <c r="E522" t="s">
        <v>161</v>
      </c>
      <c r="F522" t="s">
        <v>2700</v>
      </c>
      <c r="G522">
        <v>18</v>
      </c>
      <c r="H522">
        <v>3</v>
      </c>
      <c r="I522" t="s">
        <v>72</v>
      </c>
      <c r="J522" t="s">
        <v>58</v>
      </c>
      <c r="K522" t="s">
        <v>58</v>
      </c>
      <c r="M522" t="s">
        <v>83</v>
      </c>
    </row>
    <row r="523" spans="1:13" x14ac:dyDescent="0.25">
      <c r="A523">
        <v>18</v>
      </c>
      <c r="B523">
        <v>4</v>
      </c>
      <c r="C523">
        <v>8</v>
      </c>
      <c r="D523" t="s">
        <v>58</v>
      </c>
      <c r="E523" t="s">
        <v>2013</v>
      </c>
      <c r="G523">
        <v>16</v>
      </c>
      <c r="H523" t="s">
        <v>1292</v>
      </c>
      <c r="I523" t="s">
        <v>4440</v>
      </c>
      <c r="J523" t="s">
        <v>72</v>
      </c>
      <c r="K523" t="s">
        <v>72</v>
      </c>
      <c r="L523" t="s">
        <v>76</v>
      </c>
      <c r="M523" t="s">
        <v>79</v>
      </c>
    </row>
    <row r="524" spans="1:13" x14ac:dyDescent="0.25">
      <c r="A524" t="s">
        <v>1048</v>
      </c>
      <c r="B524">
        <v>3</v>
      </c>
      <c r="C524">
        <v>7</v>
      </c>
      <c r="D524" t="s">
        <v>330</v>
      </c>
      <c r="E524" t="s">
        <v>2014</v>
      </c>
      <c r="F524" t="s">
        <v>57</v>
      </c>
      <c r="G524" t="s">
        <v>3335</v>
      </c>
      <c r="H524" t="s">
        <v>4017</v>
      </c>
      <c r="J524" t="s">
        <v>5077</v>
      </c>
      <c r="K524" t="s">
        <v>5727</v>
      </c>
      <c r="L524" t="s">
        <v>161</v>
      </c>
      <c r="M524" t="s">
        <v>6717</v>
      </c>
    </row>
    <row r="525" spans="1:13" x14ac:dyDescent="0.25">
      <c r="A525" t="s">
        <v>1049</v>
      </c>
      <c r="B525" t="s">
        <v>521</v>
      </c>
      <c r="C525">
        <v>6</v>
      </c>
      <c r="D525" t="s">
        <v>1731</v>
      </c>
      <c r="E525" t="s">
        <v>2015</v>
      </c>
      <c r="F525">
        <v>10</v>
      </c>
      <c r="G525" t="s">
        <v>3336</v>
      </c>
      <c r="H525" t="s">
        <v>58</v>
      </c>
      <c r="I525" t="s">
        <v>76</v>
      </c>
      <c r="L525" t="s">
        <v>6528</v>
      </c>
    </row>
    <row r="526" spans="1:13" x14ac:dyDescent="0.25">
      <c r="A526" t="s">
        <v>1050</v>
      </c>
      <c r="B526" t="s">
        <v>522</v>
      </c>
      <c r="C526">
        <v>5</v>
      </c>
      <c r="F526">
        <v>9</v>
      </c>
      <c r="G526" t="s">
        <v>3337</v>
      </c>
      <c r="H526" t="s">
        <v>330</v>
      </c>
      <c r="I526" t="s">
        <v>176</v>
      </c>
      <c r="J526" t="s">
        <v>76</v>
      </c>
      <c r="K526" t="s">
        <v>76</v>
      </c>
      <c r="L526" t="s">
        <v>6529</v>
      </c>
      <c r="M526" t="s">
        <v>57</v>
      </c>
    </row>
    <row r="527" spans="1:13" x14ac:dyDescent="0.25">
      <c r="A527" t="s">
        <v>1051</v>
      </c>
      <c r="B527" t="s">
        <v>58</v>
      </c>
      <c r="C527">
        <v>4</v>
      </c>
      <c r="D527" t="s">
        <v>76</v>
      </c>
      <c r="E527" t="s">
        <v>57</v>
      </c>
      <c r="F527">
        <v>8</v>
      </c>
      <c r="G527" t="s">
        <v>3338</v>
      </c>
      <c r="H527" t="s">
        <v>3830</v>
      </c>
      <c r="I527" t="s">
        <v>4626</v>
      </c>
      <c r="J527" t="s">
        <v>169</v>
      </c>
      <c r="K527" t="s">
        <v>167</v>
      </c>
      <c r="L527" t="s">
        <v>6530</v>
      </c>
      <c r="M527">
        <v>10</v>
      </c>
    </row>
    <row r="528" spans="1:13" x14ac:dyDescent="0.25">
      <c r="A528" t="s">
        <v>1052</v>
      </c>
      <c r="B528" t="s">
        <v>330</v>
      </c>
      <c r="C528">
        <v>3</v>
      </c>
      <c r="D528" t="s">
        <v>268</v>
      </c>
      <c r="E528">
        <v>30</v>
      </c>
      <c r="F528">
        <v>7</v>
      </c>
      <c r="G528" t="s">
        <v>3339</v>
      </c>
      <c r="I528" t="s">
        <v>178</v>
      </c>
      <c r="J528" t="s">
        <v>5265</v>
      </c>
      <c r="K528" t="s">
        <v>5904</v>
      </c>
      <c r="M528">
        <v>9</v>
      </c>
    </row>
    <row r="529" spans="1:13" x14ac:dyDescent="0.25">
      <c r="A529" t="s">
        <v>1053</v>
      </c>
      <c r="B529" t="s">
        <v>331</v>
      </c>
      <c r="C529" t="s">
        <v>1546</v>
      </c>
      <c r="D529" t="s">
        <v>679</v>
      </c>
      <c r="E529">
        <v>27</v>
      </c>
      <c r="F529" t="s">
        <v>2701</v>
      </c>
      <c r="G529" t="s">
        <v>3340</v>
      </c>
      <c r="H529" t="s">
        <v>76</v>
      </c>
      <c r="I529" t="s">
        <v>4627</v>
      </c>
      <c r="J529" t="s">
        <v>113</v>
      </c>
      <c r="K529" t="s">
        <v>683</v>
      </c>
      <c r="L529" t="s">
        <v>57</v>
      </c>
      <c r="M529">
        <v>8</v>
      </c>
    </row>
    <row r="530" spans="1:13" x14ac:dyDescent="0.25">
      <c r="A530" t="s">
        <v>1054</v>
      </c>
      <c r="C530" t="s">
        <v>1547</v>
      </c>
      <c r="D530" t="s">
        <v>113</v>
      </c>
      <c r="E530">
        <v>24</v>
      </c>
      <c r="F530" t="s">
        <v>2702</v>
      </c>
      <c r="G530" t="s">
        <v>3341</v>
      </c>
      <c r="H530" t="s">
        <v>176</v>
      </c>
      <c r="J530" t="s">
        <v>5266</v>
      </c>
      <c r="K530" t="s">
        <v>5905</v>
      </c>
      <c r="L530">
        <v>30</v>
      </c>
      <c r="M530">
        <v>7</v>
      </c>
    </row>
    <row r="531" spans="1:13" x14ac:dyDescent="0.25">
      <c r="A531" t="s">
        <v>1055</v>
      </c>
      <c r="B531" t="s">
        <v>76</v>
      </c>
      <c r="C531" t="s">
        <v>58</v>
      </c>
      <c r="D531" t="s">
        <v>1799</v>
      </c>
      <c r="E531" t="s">
        <v>1877</v>
      </c>
      <c r="F531" t="s">
        <v>2703</v>
      </c>
      <c r="G531" s="3" t="s">
        <v>58</v>
      </c>
      <c r="H531" t="s">
        <v>4018</v>
      </c>
      <c r="I531" t="s">
        <v>57</v>
      </c>
      <c r="L531">
        <v>27</v>
      </c>
      <c r="M531">
        <v>6</v>
      </c>
    </row>
    <row r="532" spans="1:13" x14ac:dyDescent="0.25">
      <c r="A532" t="s">
        <v>58</v>
      </c>
      <c r="B532" t="s">
        <v>523</v>
      </c>
      <c r="C532" t="s">
        <v>330</v>
      </c>
      <c r="E532" t="s">
        <v>2016</v>
      </c>
      <c r="F532" t="s">
        <v>2704</v>
      </c>
      <c r="G532" t="s">
        <v>72</v>
      </c>
      <c r="H532" t="s">
        <v>178</v>
      </c>
      <c r="I532">
        <v>20</v>
      </c>
      <c r="J532" t="s">
        <v>57</v>
      </c>
      <c r="K532" t="s">
        <v>57</v>
      </c>
      <c r="L532" t="s">
        <v>6531</v>
      </c>
      <c r="M532">
        <v>5</v>
      </c>
    </row>
    <row r="533" spans="1:13" x14ac:dyDescent="0.25">
      <c r="A533" t="s">
        <v>330</v>
      </c>
      <c r="B533" t="s">
        <v>83</v>
      </c>
      <c r="C533" t="s">
        <v>1425</v>
      </c>
      <c r="D533" t="s">
        <v>57</v>
      </c>
      <c r="E533" t="s">
        <v>2017</v>
      </c>
      <c r="F533" t="s">
        <v>2705</v>
      </c>
      <c r="G533" t="s">
        <v>3167</v>
      </c>
      <c r="H533" t="s">
        <v>4019</v>
      </c>
      <c r="I533">
        <v>18</v>
      </c>
      <c r="J533">
        <v>10</v>
      </c>
      <c r="K533">
        <v>10</v>
      </c>
      <c r="L533" t="s">
        <v>6532</v>
      </c>
      <c r="M533">
        <v>4</v>
      </c>
    </row>
    <row r="534" spans="1:13" x14ac:dyDescent="0.25">
      <c r="A534" t="s">
        <v>911</v>
      </c>
      <c r="B534" t="s">
        <v>79</v>
      </c>
      <c r="D534">
        <v>10</v>
      </c>
      <c r="E534" t="s">
        <v>2018</v>
      </c>
      <c r="F534" t="s">
        <v>2706</v>
      </c>
      <c r="I534">
        <v>16</v>
      </c>
      <c r="J534">
        <v>9</v>
      </c>
      <c r="K534">
        <v>9</v>
      </c>
      <c r="L534" t="s">
        <v>6533</v>
      </c>
      <c r="M534">
        <v>3</v>
      </c>
    </row>
    <row r="535" spans="1:13" x14ac:dyDescent="0.25">
      <c r="B535" t="s">
        <v>524</v>
      </c>
      <c r="C535" t="s">
        <v>76</v>
      </c>
      <c r="D535">
        <v>9</v>
      </c>
      <c r="E535" t="s">
        <v>2019</v>
      </c>
      <c r="F535" t="s">
        <v>58</v>
      </c>
      <c r="G535" t="s">
        <v>76</v>
      </c>
      <c r="H535" t="s">
        <v>57</v>
      </c>
      <c r="I535">
        <v>14</v>
      </c>
      <c r="J535">
        <v>8</v>
      </c>
      <c r="K535">
        <v>8</v>
      </c>
      <c r="L535" t="s">
        <v>6534</v>
      </c>
      <c r="M535">
        <v>2</v>
      </c>
    </row>
    <row r="536" spans="1:13" x14ac:dyDescent="0.25">
      <c r="A536" t="s">
        <v>76</v>
      </c>
      <c r="C536" t="s">
        <v>179</v>
      </c>
      <c r="D536">
        <v>8</v>
      </c>
      <c r="E536" t="s">
        <v>2020</v>
      </c>
      <c r="F536" t="s">
        <v>72</v>
      </c>
      <c r="G536" t="s">
        <v>164</v>
      </c>
      <c r="H536">
        <v>20</v>
      </c>
      <c r="I536" t="s">
        <v>4628</v>
      </c>
      <c r="J536">
        <v>7</v>
      </c>
      <c r="K536">
        <v>7</v>
      </c>
      <c r="L536" t="s">
        <v>6535</v>
      </c>
      <c r="M536" t="s">
        <v>7192</v>
      </c>
    </row>
    <row r="537" spans="1:13" x14ac:dyDescent="0.25">
      <c r="A537" t="s">
        <v>188</v>
      </c>
      <c r="B537" t="s">
        <v>57</v>
      </c>
      <c r="C537" t="s">
        <v>1548</v>
      </c>
      <c r="D537">
        <v>7</v>
      </c>
      <c r="E537" t="s">
        <v>2021</v>
      </c>
      <c r="F537" t="s">
        <v>2518</v>
      </c>
      <c r="G537" t="s">
        <v>3342</v>
      </c>
      <c r="H537">
        <v>18</v>
      </c>
      <c r="I537" t="s">
        <v>4629</v>
      </c>
      <c r="J537">
        <v>6</v>
      </c>
      <c r="K537">
        <v>6</v>
      </c>
      <c r="L537" t="s">
        <v>6536</v>
      </c>
      <c r="M537" t="s">
        <v>58</v>
      </c>
    </row>
    <row r="538" spans="1:13" x14ac:dyDescent="0.25">
      <c r="A538" t="s">
        <v>189</v>
      </c>
      <c r="B538">
        <v>10</v>
      </c>
      <c r="C538" t="s">
        <v>113</v>
      </c>
      <c r="D538">
        <v>6</v>
      </c>
      <c r="E538" t="s">
        <v>58</v>
      </c>
      <c r="G538" t="s">
        <v>3343</v>
      </c>
      <c r="H538">
        <v>16</v>
      </c>
      <c r="I538" t="s">
        <v>4630</v>
      </c>
      <c r="J538">
        <v>5</v>
      </c>
      <c r="K538">
        <v>5</v>
      </c>
      <c r="L538" t="s">
        <v>6537</v>
      </c>
      <c r="M538" t="s">
        <v>72</v>
      </c>
    </row>
    <row r="539" spans="1:13" x14ac:dyDescent="0.25">
      <c r="A539" t="s">
        <v>190</v>
      </c>
      <c r="B539">
        <v>9</v>
      </c>
      <c r="C539" t="s">
        <v>1549</v>
      </c>
      <c r="D539">
        <v>5</v>
      </c>
      <c r="E539" t="s">
        <v>72</v>
      </c>
      <c r="F539" t="s">
        <v>76</v>
      </c>
      <c r="G539" t="s">
        <v>3344</v>
      </c>
      <c r="H539">
        <v>14</v>
      </c>
      <c r="I539" t="s">
        <v>4631</v>
      </c>
      <c r="J539">
        <v>4</v>
      </c>
      <c r="K539">
        <v>4</v>
      </c>
      <c r="L539" t="s">
        <v>6538</v>
      </c>
      <c r="M539" t="s">
        <v>7016</v>
      </c>
    </row>
    <row r="540" spans="1:13" x14ac:dyDescent="0.25">
      <c r="A540" t="s">
        <v>1056</v>
      </c>
      <c r="B540">
        <v>8</v>
      </c>
      <c r="D540">
        <v>4</v>
      </c>
      <c r="E540" t="s">
        <v>1833</v>
      </c>
      <c r="F540" t="s">
        <v>523</v>
      </c>
      <c r="H540" t="s">
        <v>4020</v>
      </c>
      <c r="I540" t="s">
        <v>4632</v>
      </c>
      <c r="J540">
        <v>3</v>
      </c>
      <c r="K540" t="s">
        <v>5906</v>
      </c>
      <c r="L540" t="s">
        <v>58</v>
      </c>
    </row>
    <row r="541" spans="1:13" x14ac:dyDescent="0.25">
      <c r="B541">
        <v>7</v>
      </c>
      <c r="C541" t="s">
        <v>57</v>
      </c>
      <c r="D541">
        <v>3</v>
      </c>
      <c r="F541" t="s">
        <v>349</v>
      </c>
      <c r="G541" t="s">
        <v>57</v>
      </c>
      <c r="H541" t="s">
        <v>4021</v>
      </c>
      <c r="I541" t="s">
        <v>4633</v>
      </c>
      <c r="J541" t="s">
        <v>5267</v>
      </c>
      <c r="K541" t="s">
        <v>5907</v>
      </c>
      <c r="L541" t="s">
        <v>72</v>
      </c>
      <c r="M541" t="s">
        <v>76</v>
      </c>
    </row>
    <row r="542" spans="1:13" x14ac:dyDescent="0.25">
      <c r="A542" t="s">
        <v>57</v>
      </c>
      <c r="B542">
        <v>6</v>
      </c>
      <c r="C542">
        <v>10</v>
      </c>
      <c r="D542" t="s">
        <v>1800</v>
      </c>
      <c r="E542" t="s">
        <v>76</v>
      </c>
      <c r="F542" t="s">
        <v>113</v>
      </c>
      <c r="G542">
        <v>20</v>
      </c>
      <c r="H542" t="s">
        <v>4022</v>
      </c>
      <c r="I542" t="s">
        <v>58</v>
      </c>
      <c r="J542" t="s">
        <v>5268</v>
      </c>
      <c r="K542" t="s">
        <v>5908</v>
      </c>
      <c r="L542" t="s">
        <v>6367</v>
      </c>
      <c r="M542" t="s">
        <v>180</v>
      </c>
    </row>
    <row r="543" spans="1:13" x14ac:dyDescent="0.25">
      <c r="A543">
        <v>10</v>
      </c>
      <c r="B543">
        <v>5</v>
      </c>
      <c r="C543">
        <v>9</v>
      </c>
      <c r="D543" t="s">
        <v>1801</v>
      </c>
      <c r="E543" t="s">
        <v>164</v>
      </c>
      <c r="F543" t="s">
        <v>2707</v>
      </c>
      <c r="G543" t="s">
        <v>3345</v>
      </c>
      <c r="H543" t="s">
        <v>4023</v>
      </c>
      <c r="I543" t="s">
        <v>72</v>
      </c>
      <c r="J543" t="s">
        <v>58</v>
      </c>
      <c r="K543" t="s">
        <v>58</v>
      </c>
      <c r="M543" t="s">
        <v>7193</v>
      </c>
    </row>
    <row r="544" spans="1:13" x14ac:dyDescent="0.25">
      <c r="A544">
        <v>9</v>
      </c>
      <c r="B544">
        <v>4</v>
      </c>
      <c r="C544">
        <v>8</v>
      </c>
      <c r="D544" t="s">
        <v>58</v>
      </c>
      <c r="E544" t="s">
        <v>2022</v>
      </c>
      <c r="G544" t="s">
        <v>3346</v>
      </c>
      <c r="H544" t="s">
        <v>4024</v>
      </c>
      <c r="I544" t="s">
        <v>4440</v>
      </c>
      <c r="J544" t="s">
        <v>72</v>
      </c>
      <c r="K544" t="s">
        <v>72</v>
      </c>
      <c r="L544" t="s">
        <v>76</v>
      </c>
      <c r="M544" t="s">
        <v>4635</v>
      </c>
    </row>
    <row r="545" spans="1:13" x14ac:dyDescent="0.25">
      <c r="A545" t="s">
        <v>1057</v>
      </c>
      <c r="B545">
        <v>3</v>
      </c>
      <c r="C545">
        <v>7</v>
      </c>
      <c r="D545" t="s">
        <v>330</v>
      </c>
      <c r="E545" t="s">
        <v>2023</v>
      </c>
      <c r="F545" t="s">
        <v>57</v>
      </c>
      <c r="G545" t="s">
        <v>3347</v>
      </c>
      <c r="H545" t="s">
        <v>4025</v>
      </c>
      <c r="J545" t="s">
        <v>5077</v>
      </c>
      <c r="K545" t="s">
        <v>5727</v>
      </c>
      <c r="L545" t="s">
        <v>164</v>
      </c>
      <c r="M545" t="s">
        <v>7194</v>
      </c>
    </row>
    <row r="546" spans="1:13" x14ac:dyDescent="0.25">
      <c r="A546" t="s">
        <v>1058</v>
      </c>
      <c r="B546">
        <v>2</v>
      </c>
      <c r="C546">
        <v>6</v>
      </c>
      <c r="D546" t="s">
        <v>1731</v>
      </c>
      <c r="E546" t="s">
        <v>2024</v>
      </c>
      <c r="F546">
        <v>10</v>
      </c>
      <c r="G546" t="s">
        <v>3348</v>
      </c>
      <c r="H546" t="s">
        <v>58</v>
      </c>
      <c r="I546" t="s">
        <v>76</v>
      </c>
      <c r="L546" t="s">
        <v>6539</v>
      </c>
    </row>
    <row r="547" spans="1:13" x14ac:dyDescent="0.25">
      <c r="A547" t="s">
        <v>1059</v>
      </c>
      <c r="B547" t="s">
        <v>525</v>
      </c>
      <c r="C547">
        <v>5</v>
      </c>
      <c r="F547">
        <v>9</v>
      </c>
      <c r="G547" t="s">
        <v>3349</v>
      </c>
      <c r="H547" t="s">
        <v>330</v>
      </c>
      <c r="I547" t="s">
        <v>180</v>
      </c>
      <c r="J547" t="s">
        <v>76</v>
      </c>
      <c r="K547" t="s">
        <v>76</v>
      </c>
      <c r="L547" t="s">
        <v>4600</v>
      </c>
      <c r="M547" t="s">
        <v>57</v>
      </c>
    </row>
    <row r="548" spans="1:13" x14ac:dyDescent="0.25">
      <c r="A548" t="s">
        <v>1060</v>
      </c>
      <c r="B548" t="s">
        <v>58</v>
      </c>
      <c r="C548">
        <v>4</v>
      </c>
      <c r="D548" t="s">
        <v>76</v>
      </c>
      <c r="E548" t="s">
        <v>57</v>
      </c>
      <c r="F548">
        <v>8</v>
      </c>
      <c r="G548" t="s">
        <v>3350</v>
      </c>
      <c r="H548" t="s">
        <v>3830</v>
      </c>
      <c r="I548" t="s">
        <v>4634</v>
      </c>
      <c r="J548" t="s">
        <v>171</v>
      </c>
      <c r="K548" t="s">
        <v>169</v>
      </c>
      <c r="L548" t="s">
        <v>6540</v>
      </c>
      <c r="M548">
        <v>22</v>
      </c>
    </row>
    <row r="549" spans="1:13" x14ac:dyDescent="0.25">
      <c r="A549" t="s">
        <v>1061</v>
      </c>
      <c r="B549" t="s">
        <v>330</v>
      </c>
      <c r="C549">
        <v>3</v>
      </c>
      <c r="D549" t="s">
        <v>288</v>
      </c>
      <c r="E549">
        <v>20</v>
      </c>
      <c r="F549">
        <v>7</v>
      </c>
      <c r="G549" t="s">
        <v>3351</v>
      </c>
      <c r="I549" t="s">
        <v>4635</v>
      </c>
      <c r="J549" t="s">
        <v>3364</v>
      </c>
      <c r="K549" t="s">
        <v>665</v>
      </c>
      <c r="M549" t="s">
        <v>4469</v>
      </c>
    </row>
    <row r="550" spans="1:13" x14ac:dyDescent="0.25">
      <c r="A550" t="s">
        <v>1062</v>
      </c>
      <c r="B550" t="s">
        <v>331</v>
      </c>
      <c r="C550" t="s">
        <v>1550</v>
      </c>
      <c r="D550" t="s">
        <v>83</v>
      </c>
      <c r="E550" t="s">
        <v>2025</v>
      </c>
      <c r="F550">
        <v>6</v>
      </c>
      <c r="G550" t="s">
        <v>3352</v>
      </c>
      <c r="H550" t="s">
        <v>76</v>
      </c>
      <c r="I550" t="s">
        <v>4636</v>
      </c>
      <c r="J550" t="s">
        <v>187</v>
      </c>
      <c r="K550" t="s">
        <v>113</v>
      </c>
      <c r="L550" t="s">
        <v>57</v>
      </c>
      <c r="M550" t="s">
        <v>7195</v>
      </c>
    </row>
    <row r="551" spans="1:13" x14ac:dyDescent="0.25">
      <c r="A551" t="s">
        <v>1063</v>
      </c>
      <c r="C551" t="s">
        <v>1551</v>
      </c>
      <c r="D551" t="s">
        <v>79</v>
      </c>
      <c r="E551" t="s">
        <v>2026</v>
      </c>
      <c r="F551">
        <v>5</v>
      </c>
      <c r="G551" t="s">
        <v>3353</v>
      </c>
      <c r="H551" t="s">
        <v>180</v>
      </c>
      <c r="J551" t="s">
        <v>5269</v>
      </c>
      <c r="K551" t="s">
        <v>5909</v>
      </c>
      <c r="L551">
        <v>30</v>
      </c>
      <c r="M551" t="s">
        <v>7196</v>
      </c>
    </row>
    <row r="552" spans="1:13" x14ac:dyDescent="0.25">
      <c r="A552" t="s">
        <v>1064</v>
      </c>
      <c r="B552" t="s">
        <v>76</v>
      </c>
      <c r="C552" t="s">
        <v>58</v>
      </c>
      <c r="D552" t="s">
        <v>1802</v>
      </c>
      <c r="E552" t="s">
        <v>2027</v>
      </c>
      <c r="F552">
        <v>4</v>
      </c>
      <c r="G552" s="3" t="s">
        <v>58</v>
      </c>
      <c r="H552" t="s">
        <v>4026</v>
      </c>
      <c r="I552" t="s">
        <v>57</v>
      </c>
      <c r="L552" t="s">
        <v>6541</v>
      </c>
      <c r="M552" t="s">
        <v>7197</v>
      </c>
    </row>
    <row r="553" spans="1:13" x14ac:dyDescent="0.25">
      <c r="A553" t="s">
        <v>58</v>
      </c>
      <c r="B553" t="s">
        <v>169</v>
      </c>
      <c r="C553" t="s">
        <v>330</v>
      </c>
      <c r="E553" t="s">
        <v>2028</v>
      </c>
      <c r="F553">
        <v>3</v>
      </c>
      <c r="G553" t="s">
        <v>72</v>
      </c>
      <c r="H553" t="s">
        <v>4027</v>
      </c>
      <c r="I553">
        <v>22</v>
      </c>
      <c r="J553" t="s">
        <v>57</v>
      </c>
      <c r="K553" t="s">
        <v>57</v>
      </c>
      <c r="L553" t="s">
        <v>6542</v>
      </c>
      <c r="M553" t="s">
        <v>7198</v>
      </c>
    </row>
    <row r="554" spans="1:13" x14ac:dyDescent="0.25">
      <c r="A554" t="s">
        <v>330</v>
      </c>
      <c r="B554" t="s">
        <v>349</v>
      </c>
      <c r="C554" t="s">
        <v>1425</v>
      </c>
      <c r="D554" t="s">
        <v>57</v>
      </c>
      <c r="E554" t="s">
        <v>2029</v>
      </c>
      <c r="F554" t="s">
        <v>2708</v>
      </c>
      <c r="G554" t="s">
        <v>3167</v>
      </c>
      <c r="H554" t="s">
        <v>4028</v>
      </c>
      <c r="I554" t="s">
        <v>4637</v>
      </c>
      <c r="J554">
        <v>20</v>
      </c>
      <c r="K554">
        <v>10</v>
      </c>
      <c r="L554" t="s">
        <v>6543</v>
      </c>
      <c r="M554" t="s">
        <v>7199</v>
      </c>
    </row>
    <row r="555" spans="1:13" x14ac:dyDescent="0.25">
      <c r="A555" t="s">
        <v>911</v>
      </c>
      <c r="B555" t="s">
        <v>79</v>
      </c>
      <c r="D555">
        <v>10</v>
      </c>
      <c r="E555" t="s">
        <v>2030</v>
      </c>
      <c r="F555" t="s">
        <v>2709</v>
      </c>
      <c r="I555" t="s">
        <v>4638</v>
      </c>
      <c r="J555">
        <v>18</v>
      </c>
      <c r="K555">
        <v>9</v>
      </c>
      <c r="L555" t="s">
        <v>6544</v>
      </c>
      <c r="M555" t="s">
        <v>7200</v>
      </c>
    </row>
    <row r="556" spans="1:13" x14ac:dyDescent="0.25">
      <c r="B556" t="s">
        <v>526</v>
      </c>
      <c r="C556" t="s">
        <v>76</v>
      </c>
      <c r="D556">
        <v>9</v>
      </c>
      <c r="E556" t="s">
        <v>2031</v>
      </c>
      <c r="F556" t="s">
        <v>58</v>
      </c>
      <c r="G556" t="s">
        <v>76</v>
      </c>
      <c r="H556" t="s">
        <v>57</v>
      </c>
      <c r="I556" t="s">
        <v>4639</v>
      </c>
      <c r="J556" t="s">
        <v>5270</v>
      </c>
      <c r="K556">
        <v>8</v>
      </c>
      <c r="L556" t="s">
        <v>6545</v>
      </c>
      <c r="M556" t="s">
        <v>7201</v>
      </c>
    </row>
    <row r="557" spans="1:13" x14ac:dyDescent="0.25">
      <c r="A557" t="s">
        <v>76</v>
      </c>
      <c r="C557" t="s">
        <v>180</v>
      </c>
      <c r="D557">
        <v>8</v>
      </c>
      <c r="E557" t="s">
        <v>2032</v>
      </c>
      <c r="F557" t="s">
        <v>72</v>
      </c>
      <c r="G557" t="s">
        <v>167</v>
      </c>
      <c r="H557">
        <v>20</v>
      </c>
      <c r="I557" t="s">
        <v>4640</v>
      </c>
      <c r="J557" t="s">
        <v>5271</v>
      </c>
      <c r="K557">
        <v>7</v>
      </c>
      <c r="L557" t="s">
        <v>6546</v>
      </c>
      <c r="M557" t="s">
        <v>7202</v>
      </c>
    </row>
    <row r="558" spans="1:13" x14ac:dyDescent="0.25">
      <c r="A558" t="s">
        <v>191</v>
      </c>
      <c r="B558" t="s">
        <v>57</v>
      </c>
      <c r="C558" t="s">
        <v>1552</v>
      </c>
      <c r="D558">
        <v>7</v>
      </c>
      <c r="E558" t="s">
        <v>2033</v>
      </c>
      <c r="F558" t="s">
        <v>2518</v>
      </c>
      <c r="G558" t="s">
        <v>3354</v>
      </c>
      <c r="H558">
        <v>18</v>
      </c>
      <c r="I558" t="s">
        <v>4641</v>
      </c>
      <c r="J558" t="s">
        <v>5272</v>
      </c>
      <c r="K558">
        <v>6</v>
      </c>
      <c r="L558" t="s">
        <v>6547</v>
      </c>
      <c r="M558" t="s">
        <v>7203</v>
      </c>
    </row>
    <row r="559" spans="1:13" x14ac:dyDescent="0.25">
      <c r="A559" t="s">
        <v>192</v>
      </c>
      <c r="B559">
        <v>10</v>
      </c>
      <c r="C559" t="s">
        <v>1553</v>
      </c>
      <c r="D559">
        <v>6</v>
      </c>
      <c r="E559" t="s">
        <v>58</v>
      </c>
      <c r="G559" t="s">
        <v>95</v>
      </c>
      <c r="H559">
        <v>16</v>
      </c>
      <c r="I559" t="s">
        <v>4642</v>
      </c>
      <c r="J559" t="s">
        <v>5273</v>
      </c>
      <c r="K559">
        <v>5</v>
      </c>
      <c r="L559" t="s">
        <v>6548</v>
      </c>
      <c r="M559" t="s">
        <v>58</v>
      </c>
    </row>
    <row r="560" spans="1:13" x14ac:dyDescent="0.25">
      <c r="A560" t="s">
        <v>193</v>
      </c>
      <c r="B560">
        <v>9</v>
      </c>
      <c r="C560" t="s">
        <v>1554</v>
      </c>
      <c r="D560">
        <v>5</v>
      </c>
      <c r="E560" t="s">
        <v>72</v>
      </c>
      <c r="F560" t="s">
        <v>76</v>
      </c>
      <c r="G560" t="s">
        <v>3355</v>
      </c>
      <c r="H560" t="s">
        <v>1038</v>
      </c>
      <c r="I560" t="s">
        <v>4643</v>
      </c>
      <c r="J560" t="s">
        <v>5274</v>
      </c>
      <c r="K560">
        <v>4</v>
      </c>
      <c r="L560" t="s">
        <v>6549</v>
      </c>
      <c r="M560" t="s">
        <v>72</v>
      </c>
    </row>
    <row r="561" spans="1:13" x14ac:dyDescent="0.25">
      <c r="A561" t="s">
        <v>1065</v>
      </c>
      <c r="B561">
        <v>8</v>
      </c>
      <c r="D561">
        <v>4</v>
      </c>
      <c r="E561" t="s">
        <v>1833</v>
      </c>
      <c r="F561" t="s">
        <v>169</v>
      </c>
      <c r="H561" t="s">
        <v>4029</v>
      </c>
      <c r="I561" t="s">
        <v>4644</v>
      </c>
      <c r="J561" t="s">
        <v>2055</v>
      </c>
      <c r="K561">
        <v>3</v>
      </c>
      <c r="L561" t="s">
        <v>58</v>
      </c>
      <c r="M561" t="s">
        <v>7016</v>
      </c>
    </row>
    <row r="562" spans="1:13" x14ac:dyDescent="0.25">
      <c r="B562">
        <v>7</v>
      </c>
      <c r="C562" t="s">
        <v>57</v>
      </c>
      <c r="D562">
        <v>3</v>
      </c>
      <c r="F562" t="s">
        <v>2710</v>
      </c>
      <c r="G562" t="s">
        <v>57</v>
      </c>
      <c r="H562" t="s">
        <v>4030</v>
      </c>
      <c r="I562" t="s">
        <v>4645</v>
      </c>
      <c r="J562" t="s">
        <v>2056</v>
      </c>
      <c r="K562" t="s">
        <v>5910</v>
      </c>
      <c r="L562" t="s">
        <v>72</v>
      </c>
    </row>
    <row r="563" spans="1:13" x14ac:dyDescent="0.25">
      <c r="A563" t="s">
        <v>57</v>
      </c>
      <c r="B563">
        <v>6</v>
      </c>
      <c r="C563">
        <v>10</v>
      </c>
      <c r="D563">
        <v>2</v>
      </c>
      <c r="E563" t="s">
        <v>76</v>
      </c>
      <c r="F563" t="s">
        <v>113</v>
      </c>
      <c r="G563">
        <v>10</v>
      </c>
      <c r="H563" t="s">
        <v>4031</v>
      </c>
      <c r="I563" t="s">
        <v>4646</v>
      </c>
      <c r="J563" t="s">
        <v>5275</v>
      </c>
      <c r="K563" t="s">
        <v>5911</v>
      </c>
      <c r="L563" t="s">
        <v>6367</v>
      </c>
      <c r="M563" t="s">
        <v>76</v>
      </c>
    </row>
    <row r="564" spans="1:13" x14ac:dyDescent="0.25">
      <c r="A564">
        <v>20</v>
      </c>
      <c r="B564">
        <v>5</v>
      </c>
      <c r="C564">
        <v>9</v>
      </c>
      <c r="D564" t="s">
        <v>976</v>
      </c>
      <c r="E564" t="s">
        <v>167</v>
      </c>
      <c r="F564" t="s">
        <v>2711</v>
      </c>
      <c r="G564">
        <v>9</v>
      </c>
      <c r="H564" t="s">
        <v>4032</v>
      </c>
      <c r="I564" t="s">
        <v>58</v>
      </c>
      <c r="J564" t="s">
        <v>58</v>
      </c>
      <c r="K564" t="s">
        <v>58</v>
      </c>
      <c r="M564" t="s">
        <v>183</v>
      </c>
    </row>
    <row r="565" spans="1:13" x14ac:dyDescent="0.25">
      <c r="A565">
        <v>18</v>
      </c>
      <c r="B565">
        <v>4</v>
      </c>
      <c r="C565">
        <v>8</v>
      </c>
      <c r="D565" t="s">
        <v>58</v>
      </c>
      <c r="E565" t="s">
        <v>2034</v>
      </c>
      <c r="G565">
        <v>8</v>
      </c>
      <c r="H565" t="s">
        <v>4033</v>
      </c>
      <c r="I565" t="s">
        <v>72</v>
      </c>
      <c r="J565" t="s">
        <v>72</v>
      </c>
      <c r="K565" t="s">
        <v>72</v>
      </c>
      <c r="L565" t="s">
        <v>76</v>
      </c>
      <c r="M565" t="s">
        <v>7204</v>
      </c>
    </row>
    <row r="566" spans="1:13" x14ac:dyDescent="0.25">
      <c r="A566">
        <v>16</v>
      </c>
      <c r="B566">
        <v>3</v>
      </c>
      <c r="C566">
        <v>7</v>
      </c>
      <c r="D566" t="s">
        <v>330</v>
      </c>
      <c r="E566" t="s">
        <v>295</v>
      </c>
      <c r="F566" t="s">
        <v>57</v>
      </c>
      <c r="G566">
        <v>7</v>
      </c>
      <c r="H566" t="s">
        <v>4034</v>
      </c>
      <c r="I566" t="s">
        <v>4440</v>
      </c>
      <c r="J566" t="s">
        <v>5077</v>
      </c>
      <c r="K566" t="s">
        <v>5727</v>
      </c>
      <c r="L566" t="s">
        <v>167</v>
      </c>
      <c r="M566" t="s">
        <v>354</v>
      </c>
    </row>
    <row r="567" spans="1:13" x14ac:dyDescent="0.25">
      <c r="A567" t="s">
        <v>1066</v>
      </c>
      <c r="B567">
        <v>2</v>
      </c>
      <c r="C567">
        <v>6</v>
      </c>
      <c r="D567" t="s">
        <v>1803</v>
      </c>
      <c r="E567" t="s">
        <v>2035</v>
      </c>
      <c r="F567">
        <v>10</v>
      </c>
      <c r="G567">
        <v>6</v>
      </c>
      <c r="H567" t="s">
        <v>58</v>
      </c>
      <c r="L567" t="s">
        <v>6550</v>
      </c>
      <c r="M567" t="s">
        <v>7205</v>
      </c>
    </row>
    <row r="568" spans="1:13" x14ac:dyDescent="0.25">
      <c r="A568" t="s">
        <v>1067</v>
      </c>
      <c r="B568" t="s">
        <v>527</v>
      </c>
      <c r="C568">
        <v>5</v>
      </c>
      <c r="F568">
        <v>9</v>
      </c>
      <c r="G568">
        <v>5</v>
      </c>
      <c r="H568" t="s">
        <v>330</v>
      </c>
      <c r="I568" t="s">
        <v>76</v>
      </c>
      <c r="J568" t="s">
        <v>76</v>
      </c>
      <c r="K568" t="s">
        <v>76</v>
      </c>
      <c r="L568" t="s">
        <v>354</v>
      </c>
    </row>
    <row r="569" spans="1:13" x14ac:dyDescent="0.25">
      <c r="A569" t="s">
        <v>1068</v>
      </c>
      <c r="B569" t="s">
        <v>58</v>
      </c>
      <c r="C569">
        <v>4</v>
      </c>
      <c r="E569" t="s">
        <v>57</v>
      </c>
      <c r="F569">
        <v>8</v>
      </c>
      <c r="G569" t="s">
        <v>3356</v>
      </c>
      <c r="H569" t="s">
        <v>3830</v>
      </c>
      <c r="I569" t="s">
        <v>183</v>
      </c>
      <c r="J569" t="s">
        <v>174</v>
      </c>
      <c r="K569" t="s">
        <v>171</v>
      </c>
      <c r="L569" t="s">
        <v>6551</v>
      </c>
      <c r="M569" t="s">
        <v>57</v>
      </c>
    </row>
    <row r="570" spans="1:13" x14ac:dyDescent="0.25">
      <c r="A570" t="s">
        <v>1069</v>
      </c>
      <c r="B570" t="s">
        <v>330</v>
      </c>
      <c r="C570">
        <v>3</v>
      </c>
      <c r="E570">
        <v>10</v>
      </c>
      <c r="F570">
        <v>7</v>
      </c>
      <c r="G570" t="s">
        <v>3357</v>
      </c>
      <c r="I570" t="s">
        <v>4647</v>
      </c>
      <c r="J570" t="s">
        <v>665</v>
      </c>
      <c r="K570" t="s">
        <v>4614</v>
      </c>
      <c r="M570">
        <v>10</v>
      </c>
    </row>
    <row r="571" spans="1:13" x14ac:dyDescent="0.25">
      <c r="A571" t="s">
        <v>1070</v>
      </c>
      <c r="B571" t="s">
        <v>331</v>
      </c>
      <c r="C571">
        <v>2</v>
      </c>
      <c r="E571">
        <v>9</v>
      </c>
      <c r="F571">
        <v>6</v>
      </c>
      <c r="G571" t="s">
        <v>3358</v>
      </c>
      <c r="H571" t="s">
        <v>76</v>
      </c>
      <c r="I571" t="s">
        <v>350</v>
      </c>
      <c r="J571" t="s">
        <v>86</v>
      </c>
      <c r="K571" t="s">
        <v>273</v>
      </c>
      <c r="L571" t="s">
        <v>57</v>
      </c>
      <c r="M571">
        <v>9</v>
      </c>
    </row>
    <row r="572" spans="1:13" x14ac:dyDescent="0.25">
      <c r="A572" t="s">
        <v>1071</v>
      </c>
      <c r="C572" t="s">
        <v>1555</v>
      </c>
      <c r="E572">
        <v>8</v>
      </c>
      <c r="F572">
        <v>5</v>
      </c>
      <c r="G572" t="s">
        <v>3359</v>
      </c>
      <c r="H572" t="s">
        <v>183</v>
      </c>
      <c r="I572" t="s">
        <v>551</v>
      </c>
      <c r="J572" t="s">
        <v>5276</v>
      </c>
      <c r="K572" t="s">
        <v>5912</v>
      </c>
      <c r="L572">
        <v>10</v>
      </c>
      <c r="M572">
        <v>8</v>
      </c>
    </row>
    <row r="573" spans="1:13" x14ac:dyDescent="0.25">
      <c r="A573" t="s">
        <v>1072</v>
      </c>
      <c r="B573" t="s">
        <v>76</v>
      </c>
      <c r="C573" t="s">
        <v>58</v>
      </c>
      <c r="E573">
        <v>7</v>
      </c>
      <c r="F573">
        <v>4</v>
      </c>
      <c r="G573" s="3" t="s">
        <v>58</v>
      </c>
      <c r="H573" t="s">
        <v>263</v>
      </c>
      <c r="L573">
        <v>9</v>
      </c>
      <c r="M573">
        <v>7</v>
      </c>
    </row>
    <row r="574" spans="1:13" x14ac:dyDescent="0.25">
      <c r="A574" t="s">
        <v>58</v>
      </c>
      <c r="B574" t="s">
        <v>528</v>
      </c>
      <c r="C574" t="s">
        <v>330</v>
      </c>
      <c r="E574" t="s">
        <v>2036</v>
      </c>
      <c r="F574">
        <v>3</v>
      </c>
      <c r="G574" t="s">
        <v>72</v>
      </c>
      <c r="H574" t="s">
        <v>350</v>
      </c>
      <c r="I574" t="s">
        <v>57</v>
      </c>
      <c r="J574" t="s">
        <v>57</v>
      </c>
      <c r="K574" t="s">
        <v>57</v>
      </c>
      <c r="L574">
        <v>8</v>
      </c>
      <c r="M574">
        <v>6</v>
      </c>
    </row>
    <row r="575" spans="1:13" x14ac:dyDescent="0.25">
      <c r="A575" t="s">
        <v>330</v>
      </c>
      <c r="B575" t="s">
        <v>78</v>
      </c>
      <c r="C575" t="s">
        <v>1425</v>
      </c>
      <c r="E575" t="s">
        <v>2037</v>
      </c>
      <c r="F575" t="s">
        <v>2712</v>
      </c>
      <c r="G575" t="s">
        <v>3167</v>
      </c>
      <c r="H575" t="s">
        <v>551</v>
      </c>
      <c r="I575">
        <v>10</v>
      </c>
      <c r="J575">
        <v>10</v>
      </c>
      <c r="K575">
        <v>20</v>
      </c>
      <c r="L575">
        <v>7</v>
      </c>
      <c r="M575">
        <v>5</v>
      </c>
    </row>
    <row r="576" spans="1:13" x14ac:dyDescent="0.25">
      <c r="A576" t="s">
        <v>911</v>
      </c>
      <c r="B576" t="s">
        <v>79</v>
      </c>
      <c r="E576" t="s">
        <v>2038</v>
      </c>
      <c r="F576" t="s">
        <v>2713</v>
      </c>
      <c r="I576">
        <v>9</v>
      </c>
      <c r="J576">
        <v>9</v>
      </c>
      <c r="K576">
        <v>18</v>
      </c>
      <c r="L576">
        <v>6</v>
      </c>
      <c r="M576">
        <v>4</v>
      </c>
    </row>
    <row r="577" spans="1:13" x14ac:dyDescent="0.25">
      <c r="B577" t="s">
        <v>529</v>
      </c>
      <c r="C577" t="s">
        <v>76</v>
      </c>
      <c r="E577" t="s">
        <v>2039</v>
      </c>
      <c r="F577" t="s">
        <v>58</v>
      </c>
      <c r="G577" t="s">
        <v>76</v>
      </c>
      <c r="H577" t="s">
        <v>57</v>
      </c>
      <c r="I577">
        <v>8</v>
      </c>
      <c r="J577">
        <v>8</v>
      </c>
      <c r="K577">
        <v>16</v>
      </c>
      <c r="L577">
        <v>5</v>
      </c>
      <c r="M577">
        <v>3</v>
      </c>
    </row>
    <row r="578" spans="1:13" x14ac:dyDescent="0.25">
      <c r="A578" t="s">
        <v>76</v>
      </c>
      <c r="C578" t="s">
        <v>183</v>
      </c>
      <c r="E578" t="s">
        <v>2040</v>
      </c>
      <c r="F578" t="s">
        <v>72</v>
      </c>
      <c r="G578" t="s">
        <v>169</v>
      </c>
      <c r="H578">
        <v>10</v>
      </c>
      <c r="I578">
        <v>7</v>
      </c>
      <c r="J578">
        <v>7</v>
      </c>
      <c r="K578" t="s">
        <v>5913</v>
      </c>
      <c r="L578">
        <v>4</v>
      </c>
      <c r="M578" t="s">
        <v>7206</v>
      </c>
    </row>
    <row r="579" spans="1:13" x14ac:dyDescent="0.25">
      <c r="A579" t="s">
        <v>194</v>
      </c>
      <c r="B579" t="s">
        <v>57</v>
      </c>
      <c r="C579" t="s">
        <v>1552</v>
      </c>
      <c r="E579" t="s">
        <v>2041</v>
      </c>
      <c r="F579" t="s">
        <v>2518</v>
      </c>
      <c r="G579" t="s">
        <v>3360</v>
      </c>
      <c r="H579">
        <v>9</v>
      </c>
      <c r="I579">
        <v>6</v>
      </c>
      <c r="J579">
        <v>6</v>
      </c>
      <c r="K579" t="s">
        <v>5914</v>
      </c>
      <c r="L579">
        <v>3</v>
      </c>
      <c r="M579" t="s">
        <v>7207</v>
      </c>
    </row>
    <row r="580" spans="1:13" x14ac:dyDescent="0.25">
      <c r="A580" t="s">
        <v>195</v>
      </c>
      <c r="B580">
        <v>10</v>
      </c>
      <c r="C580" t="s">
        <v>135</v>
      </c>
      <c r="E580" t="s">
        <v>58</v>
      </c>
      <c r="G580" t="s">
        <v>113</v>
      </c>
      <c r="H580">
        <v>8</v>
      </c>
      <c r="I580">
        <v>5</v>
      </c>
      <c r="J580">
        <v>5</v>
      </c>
      <c r="K580" t="s">
        <v>5915</v>
      </c>
      <c r="L580" t="s">
        <v>6552</v>
      </c>
      <c r="M580" t="s">
        <v>58</v>
      </c>
    </row>
    <row r="581" spans="1:13" x14ac:dyDescent="0.25">
      <c r="A581" t="s">
        <v>196</v>
      </c>
      <c r="B581">
        <v>9</v>
      </c>
      <c r="C581" t="s">
        <v>1556</v>
      </c>
      <c r="E581" t="s">
        <v>72</v>
      </c>
      <c r="F581" t="s">
        <v>76</v>
      </c>
      <c r="G581" t="s">
        <v>3361</v>
      </c>
      <c r="H581">
        <v>7</v>
      </c>
      <c r="I581">
        <v>4</v>
      </c>
      <c r="J581">
        <v>4</v>
      </c>
      <c r="K581" t="s">
        <v>2054</v>
      </c>
      <c r="L581" t="s">
        <v>6553</v>
      </c>
      <c r="M581" t="s">
        <v>72</v>
      </c>
    </row>
    <row r="582" spans="1:13" x14ac:dyDescent="0.25">
      <c r="A582" t="s">
        <v>1073</v>
      </c>
      <c r="B582">
        <v>8</v>
      </c>
      <c r="E582" t="s">
        <v>1833</v>
      </c>
      <c r="F582" t="s">
        <v>528</v>
      </c>
      <c r="H582">
        <v>6</v>
      </c>
      <c r="I582">
        <v>3</v>
      </c>
      <c r="J582">
        <v>3</v>
      </c>
      <c r="K582" t="s">
        <v>5916</v>
      </c>
      <c r="L582" t="s">
        <v>58</v>
      </c>
      <c r="M582" t="s">
        <v>7016</v>
      </c>
    </row>
    <row r="583" spans="1:13" x14ac:dyDescent="0.25">
      <c r="B583">
        <v>7</v>
      </c>
      <c r="C583" t="s">
        <v>57</v>
      </c>
      <c r="F583" t="s">
        <v>78</v>
      </c>
      <c r="G583" t="s">
        <v>57</v>
      </c>
      <c r="H583">
        <v>5</v>
      </c>
      <c r="I583">
        <v>2</v>
      </c>
      <c r="J583" t="s">
        <v>5277</v>
      </c>
      <c r="K583" t="s">
        <v>2056</v>
      </c>
      <c r="L583" t="s">
        <v>72</v>
      </c>
    </row>
    <row r="584" spans="1:13" x14ac:dyDescent="0.25">
      <c r="A584" t="s">
        <v>57</v>
      </c>
      <c r="B584">
        <v>6</v>
      </c>
      <c r="C584">
        <v>10</v>
      </c>
      <c r="E584" t="s">
        <v>76</v>
      </c>
      <c r="F584" t="s">
        <v>79</v>
      </c>
      <c r="G584">
        <v>10</v>
      </c>
      <c r="H584">
        <v>4</v>
      </c>
      <c r="I584" t="s">
        <v>4648</v>
      </c>
      <c r="J584" t="s">
        <v>5278</v>
      </c>
      <c r="K584" t="s">
        <v>5917</v>
      </c>
      <c r="L584" t="s">
        <v>6367</v>
      </c>
      <c r="M584" t="s">
        <v>76</v>
      </c>
    </row>
    <row r="585" spans="1:13" x14ac:dyDescent="0.25">
      <c r="A585">
        <v>30</v>
      </c>
      <c r="B585">
        <v>5</v>
      </c>
      <c r="C585">
        <v>9</v>
      </c>
      <c r="E585" t="s">
        <v>169</v>
      </c>
      <c r="F585" t="s">
        <v>480</v>
      </c>
      <c r="G585">
        <v>9</v>
      </c>
      <c r="H585">
        <v>3</v>
      </c>
      <c r="I585" t="s">
        <v>58</v>
      </c>
      <c r="J585" t="s">
        <v>58</v>
      </c>
      <c r="K585" t="s">
        <v>58</v>
      </c>
      <c r="M585" t="s">
        <v>185</v>
      </c>
    </row>
    <row r="586" spans="1:13" x14ac:dyDescent="0.25">
      <c r="A586" t="s">
        <v>1074</v>
      </c>
      <c r="B586">
        <v>4</v>
      </c>
      <c r="C586">
        <v>8</v>
      </c>
      <c r="E586" t="s">
        <v>2042</v>
      </c>
      <c r="G586">
        <v>8</v>
      </c>
      <c r="H586">
        <v>2</v>
      </c>
      <c r="I586" t="s">
        <v>72</v>
      </c>
      <c r="J586" t="s">
        <v>72</v>
      </c>
      <c r="K586" t="s">
        <v>72</v>
      </c>
      <c r="L586" t="s">
        <v>76</v>
      </c>
      <c r="M586" t="s">
        <v>7208</v>
      </c>
    </row>
    <row r="587" spans="1:13" x14ac:dyDescent="0.25">
      <c r="A587" t="s">
        <v>1075</v>
      </c>
      <c r="B587">
        <v>3</v>
      </c>
      <c r="C587">
        <v>7</v>
      </c>
      <c r="E587" t="s">
        <v>113</v>
      </c>
      <c r="F587" t="s">
        <v>57</v>
      </c>
      <c r="G587">
        <v>7</v>
      </c>
      <c r="H587" t="s">
        <v>4035</v>
      </c>
      <c r="I587" t="s">
        <v>4440</v>
      </c>
      <c r="J587" t="s">
        <v>5077</v>
      </c>
      <c r="K587" t="s">
        <v>5727</v>
      </c>
      <c r="L587" t="s">
        <v>523</v>
      </c>
      <c r="M587" t="s">
        <v>7209</v>
      </c>
    </row>
    <row r="588" spans="1:13" x14ac:dyDescent="0.25">
      <c r="A588" t="s">
        <v>1076</v>
      </c>
      <c r="B588">
        <v>2</v>
      </c>
      <c r="C588">
        <v>6</v>
      </c>
      <c r="E588" t="s">
        <v>2043</v>
      </c>
      <c r="F588">
        <v>10</v>
      </c>
      <c r="G588">
        <v>6</v>
      </c>
      <c r="H588" t="s">
        <v>58</v>
      </c>
      <c r="L588" t="s">
        <v>854</v>
      </c>
      <c r="M588" t="s">
        <v>7210</v>
      </c>
    </row>
    <row r="589" spans="1:13" x14ac:dyDescent="0.25">
      <c r="A589" t="s">
        <v>1077</v>
      </c>
      <c r="B589" t="s">
        <v>530</v>
      </c>
      <c r="C589">
        <v>5</v>
      </c>
      <c r="F589">
        <v>9</v>
      </c>
      <c r="G589">
        <v>5</v>
      </c>
      <c r="H589" t="s">
        <v>330</v>
      </c>
      <c r="I589" t="s">
        <v>76</v>
      </c>
      <c r="J589" t="s">
        <v>76</v>
      </c>
      <c r="K589" t="s">
        <v>76</v>
      </c>
      <c r="L589" t="s">
        <v>113</v>
      </c>
    </row>
    <row r="590" spans="1:13" x14ac:dyDescent="0.25">
      <c r="A590" t="s">
        <v>1078</v>
      </c>
      <c r="B590" t="s">
        <v>58</v>
      </c>
      <c r="C590" t="s">
        <v>1557</v>
      </c>
      <c r="E590" t="s">
        <v>57</v>
      </c>
      <c r="F590">
        <v>8</v>
      </c>
      <c r="G590">
        <v>4</v>
      </c>
      <c r="H590" t="s">
        <v>3830</v>
      </c>
      <c r="I590" t="s">
        <v>185</v>
      </c>
      <c r="J590" t="s">
        <v>176</v>
      </c>
      <c r="K590" t="s">
        <v>174</v>
      </c>
      <c r="L590" t="s">
        <v>6554</v>
      </c>
      <c r="M590" t="s">
        <v>57</v>
      </c>
    </row>
    <row r="591" spans="1:13" x14ac:dyDescent="0.25">
      <c r="A591" t="s">
        <v>1079</v>
      </c>
      <c r="B591" t="s">
        <v>330</v>
      </c>
      <c r="C591" t="s">
        <v>1558</v>
      </c>
      <c r="E591">
        <v>10</v>
      </c>
      <c r="F591">
        <v>7</v>
      </c>
      <c r="G591">
        <v>3</v>
      </c>
      <c r="I591" t="s">
        <v>4649</v>
      </c>
      <c r="J591" t="s">
        <v>5279</v>
      </c>
      <c r="K591" t="s">
        <v>175</v>
      </c>
      <c r="M591">
        <v>10</v>
      </c>
    </row>
    <row r="592" spans="1:13" x14ac:dyDescent="0.25">
      <c r="A592" t="s">
        <v>1080</v>
      </c>
      <c r="B592" t="s">
        <v>331</v>
      </c>
      <c r="C592" t="s">
        <v>1559</v>
      </c>
      <c r="E592">
        <v>9</v>
      </c>
      <c r="F592">
        <v>6</v>
      </c>
      <c r="G592" t="s">
        <v>3362</v>
      </c>
      <c r="H592" t="s">
        <v>76</v>
      </c>
      <c r="I592" t="s">
        <v>4650</v>
      </c>
      <c r="J592" t="s">
        <v>2061</v>
      </c>
      <c r="K592" t="s">
        <v>108</v>
      </c>
      <c r="L592" t="s">
        <v>57</v>
      </c>
      <c r="M592">
        <v>9</v>
      </c>
    </row>
    <row r="593" spans="1:13" x14ac:dyDescent="0.25">
      <c r="A593" t="s">
        <v>1081</v>
      </c>
      <c r="C593" t="s">
        <v>1560</v>
      </c>
      <c r="E593">
        <v>8</v>
      </c>
      <c r="F593">
        <v>5</v>
      </c>
      <c r="G593" t="s">
        <v>3363</v>
      </c>
      <c r="H593" t="s">
        <v>185</v>
      </c>
      <c r="I593" t="s">
        <v>4651</v>
      </c>
      <c r="J593" t="s">
        <v>5280</v>
      </c>
      <c r="K593" t="s">
        <v>5918</v>
      </c>
      <c r="L593">
        <v>10</v>
      </c>
      <c r="M593">
        <v>8</v>
      </c>
    </row>
    <row r="594" spans="1:13" x14ac:dyDescent="0.25">
      <c r="A594" t="s">
        <v>1082</v>
      </c>
      <c r="B594" t="s">
        <v>76</v>
      </c>
      <c r="C594" t="s">
        <v>58</v>
      </c>
      <c r="E594">
        <v>7</v>
      </c>
      <c r="F594">
        <v>4</v>
      </c>
      <c r="G594" s="3" t="s">
        <v>58</v>
      </c>
      <c r="H594" t="s">
        <v>4036</v>
      </c>
      <c r="L594">
        <v>9</v>
      </c>
      <c r="M594">
        <v>7</v>
      </c>
    </row>
    <row r="595" spans="1:13" x14ac:dyDescent="0.25">
      <c r="A595" t="s">
        <v>58</v>
      </c>
      <c r="B595" t="s">
        <v>171</v>
      </c>
      <c r="C595" t="s">
        <v>330</v>
      </c>
      <c r="E595">
        <v>6</v>
      </c>
      <c r="F595">
        <v>3</v>
      </c>
      <c r="G595" t="s">
        <v>72</v>
      </c>
      <c r="H595" t="s">
        <v>4037</v>
      </c>
      <c r="I595" t="s">
        <v>57</v>
      </c>
      <c r="J595" t="s">
        <v>57</v>
      </c>
      <c r="K595" t="s">
        <v>57</v>
      </c>
      <c r="L595">
        <v>8</v>
      </c>
      <c r="M595" t="s">
        <v>3535</v>
      </c>
    </row>
    <row r="596" spans="1:13" x14ac:dyDescent="0.25">
      <c r="A596" t="s">
        <v>330</v>
      </c>
      <c r="B596" t="s">
        <v>531</v>
      </c>
      <c r="C596" t="s">
        <v>1425</v>
      </c>
      <c r="E596">
        <v>5</v>
      </c>
      <c r="F596">
        <v>2</v>
      </c>
      <c r="G596" t="s">
        <v>3167</v>
      </c>
      <c r="H596" t="s">
        <v>4038</v>
      </c>
      <c r="I596">
        <v>11</v>
      </c>
      <c r="J596">
        <v>20</v>
      </c>
      <c r="K596">
        <v>10</v>
      </c>
      <c r="L596">
        <v>7</v>
      </c>
      <c r="M596" t="s">
        <v>7211</v>
      </c>
    </row>
    <row r="597" spans="1:13" x14ac:dyDescent="0.25">
      <c r="A597" t="s">
        <v>911</v>
      </c>
      <c r="B597" t="s">
        <v>113</v>
      </c>
      <c r="E597">
        <v>4</v>
      </c>
      <c r="F597" t="s">
        <v>2714</v>
      </c>
      <c r="I597" t="s">
        <v>4652</v>
      </c>
      <c r="J597">
        <v>18</v>
      </c>
      <c r="K597">
        <v>9</v>
      </c>
      <c r="L597">
        <v>6</v>
      </c>
      <c r="M597" t="s">
        <v>7212</v>
      </c>
    </row>
    <row r="598" spans="1:13" x14ac:dyDescent="0.25">
      <c r="B598" t="s">
        <v>532</v>
      </c>
      <c r="C598" t="s">
        <v>76</v>
      </c>
      <c r="E598">
        <v>3</v>
      </c>
      <c r="F598" t="s">
        <v>58</v>
      </c>
      <c r="G598" t="s">
        <v>76</v>
      </c>
      <c r="H598" t="s">
        <v>57</v>
      </c>
      <c r="I598" t="s">
        <v>4653</v>
      </c>
      <c r="J598">
        <v>16</v>
      </c>
      <c r="K598">
        <v>8</v>
      </c>
      <c r="L598">
        <v>5</v>
      </c>
      <c r="M598" t="s">
        <v>7213</v>
      </c>
    </row>
    <row r="599" spans="1:13" x14ac:dyDescent="0.25">
      <c r="A599" t="s">
        <v>76</v>
      </c>
      <c r="C599" t="s">
        <v>185</v>
      </c>
      <c r="E599" t="s">
        <v>2044</v>
      </c>
      <c r="F599" t="s">
        <v>72</v>
      </c>
      <c r="G599" t="s">
        <v>171</v>
      </c>
      <c r="H599">
        <v>20</v>
      </c>
      <c r="I599" t="s">
        <v>4654</v>
      </c>
      <c r="J599">
        <v>14</v>
      </c>
      <c r="K599">
        <v>7</v>
      </c>
      <c r="L599">
        <v>4</v>
      </c>
      <c r="M599" t="s">
        <v>7214</v>
      </c>
    </row>
    <row r="600" spans="1:13" x14ac:dyDescent="0.25">
      <c r="A600" t="s">
        <v>197</v>
      </c>
      <c r="B600" t="s">
        <v>57</v>
      </c>
      <c r="C600" t="s">
        <v>263</v>
      </c>
      <c r="E600" t="s">
        <v>2045</v>
      </c>
      <c r="F600" t="s">
        <v>2518</v>
      </c>
      <c r="G600" t="s">
        <v>3364</v>
      </c>
      <c r="H600">
        <v>18</v>
      </c>
      <c r="I600" t="s">
        <v>4655</v>
      </c>
      <c r="J600" t="s">
        <v>2095</v>
      </c>
      <c r="K600">
        <v>6</v>
      </c>
      <c r="L600">
        <v>3</v>
      </c>
      <c r="M600" t="s">
        <v>7215</v>
      </c>
    </row>
    <row r="601" spans="1:13" x14ac:dyDescent="0.25">
      <c r="A601" t="s">
        <v>198</v>
      </c>
      <c r="B601">
        <v>10</v>
      </c>
      <c r="C601" t="s">
        <v>113</v>
      </c>
      <c r="E601" t="s">
        <v>58</v>
      </c>
      <c r="G601" t="s">
        <v>273</v>
      </c>
      <c r="H601">
        <v>16</v>
      </c>
      <c r="I601" t="s">
        <v>4656</v>
      </c>
      <c r="J601" t="s">
        <v>5281</v>
      </c>
      <c r="K601">
        <v>5</v>
      </c>
      <c r="L601" t="s">
        <v>6555</v>
      </c>
      <c r="M601" t="s">
        <v>58</v>
      </c>
    </row>
    <row r="602" spans="1:13" x14ac:dyDescent="0.25">
      <c r="A602" t="s">
        <v>199</v>
      </c>
      <c r="B602">
        <v>9</v>
      </c>
      <c r="C602" t="s">
        <v>1561</v>
      </c>
      <c r="E602" t="s">
        <v>72</v>
      </c>
      <c r="F602" t="s">
        <v>76</v>
      </c>
      <c r="G602" t="s">
        <v>3365</v>
      </c>
      <c r="H602">
        <v>14</v>
      </c>
      <c r="I602" t="s">
        <v>4657</v>
      </c>
      <c r="J602" t="s">
        <v>5282</v>
      </c>
      <c r="K602">
        <v>4</v>
      </c>
      <c r="L602" t="s">
        <v>6556</v>
      </c>
      <c r="M602" t="s">
        <v>72</v>
      </c>
    </row>
    <row r="603" spans="1:13" x14ac:dyDescent="0.25">
      <c r="A603" t="s">
        <v>1083</v>
      </c>
      <c r="B603">
        <v>8</v>
      </c>
      <c r="E603" t="s">
        <v>1833</v>
      </c>
      <c r="F603" t="s">
        <v>171</v>
      </c>
      <c r="H603">
        <v>12</v>
      </c>
      <c r="I603" t="s">
        <v>4658</v>
      </c>
      <c r="J603" t="s">
        <v>5283</v>
      </c>
      <c r="K603" t="s">
        <v>5919</v>
      </c>
      <c r="L603" t="s">
        <v>58</v>
      </c>
      <c r="M603" t="s">
        <v>7016</v>
      </c>
    </row>
    <row r="604" spans="1:13" x14ac:dyDescent="0.25">
      <c r="B604">
        <v>7</v>
      </c>
      <c r="C604" t="s">
        <v>57</v>
      </c>
      <c r="F604" t="s">
        <v>2715</v>
      </c>
      <c r="G604" t="s">
        <v>57</v>
      </c>
      <c r="H604" t="s">
        <v>1583</v>
      </c>
      <c r="I604" t="s">
        <v>4659</v>
      </c>
      <c r="J604" t="s">
        <v>5284</v>
      </c>
      <c r="K604" t="s">
        <v>5920</v>
      </c>
      <c r="L604" t="s">
        <v>72</v>
      </c>
    </row>
    <row r="605" spans="1:13" x14ac:dyDescent="0.25">
      <c r="A605" t="s">
        <v>57</v>
      </c>
      <c r="B605">
        <v>6</v>
      </c>
      <c r="C605">
        <v>10</v>
      </c>
      <c r="E605" t="s">
        <v>76</v>
      </c>
      <c r="F605" t="s">
        <v>219</v>
      </c>
      <c r="G605">
        <v>20</v>
      </c>
      <c r="H605" t="s">
        <v>4039</v>
      </c>
      <c r="I605" t="s">
        <v>4660</v>
      </c>
      <c r="J605" t="s">
        <v>5285</v>
      </c>
      <c r="K605" t="s">
        <v>5921</v>
      </c>
      <c r="L605" t="s">
        <v>6367</v>
      </c>
      <c r="M605" t="s">
        <v>76</v>
      </c>
    </row>
    <row r="606" spans="1:13" x14ac:dyDescent="0.25">
      <c r="A606">
        <v>80</v>
      </c>
      <c r="B606">
        <v>5</v>
      </c>
      <c r="C606">
        <v>9</v>
      </c>
      <c r="E606" t="s">
        <v>528</v>
      </c>
      <c r="F606" t="s">
        <v>2716</v>
      </c>
      <c r="G606">
        <v>18</v>
      </c>
      <c r="H606" t="s">
        <v>4040</v>
      </c>
      <c r="I606" t="s">
        <v>4661</v>
      </c>
      <c r="J606" t="s">
        <v>58</v>
      </c>
      <c r="K606" t="s">
        <v>58</v>
      </c>
      <c r="M606" t="s">
        <v>188</v>
      </c>
    </row>
    <row r="607" spans="1:13" x14ac:dyDescent="0.25">
      <c r="A607" t="s">
        <v>1084</v>
      </c>
      <c r="B607">
        <v>4</v>
      </c>
      <c r="C607">
        <v>8</v>
      </c>
      <c r="E607" t="s">
        <v>2046</v>
      </c>
      <c r="G607">
        <v>16</v>
      </c>
      <c r="H607" t="s">
        <v>4041</v>
      </c>
      <c r="I607" t="s">
        <v>58</v>
      </c>
      <c r="J607" t="s">
        <v>72</v>
      </c>
      <c r="K607" t="s">
        <v>72</v>
      </c>
      <c r="L607" t="s">
        <v>76</v>
      </c>
      <c r="M607" t="s">
        <v>7216</v>
      </c>
    </row>
    <row r="608" spans="1:13" x14ac:dyDescent="0.25">
      <c r="A608" t="s">
        <v>1085</v>
      </c>
      <c r="B608">
        <v>3</v>
      </c>
      <c r="C608">
        <v>7</v>
      </c>
      <c r="E608" t="s">
        <v>79</v>
      </c>
      <c r="F608" t="s">
        <v>57</v>
      </c>
      <c r="G608" t="s">
        <v>3366</v>
      </c>
      <c r="H608" t="s">
        <v>4042</v>
      </c>
      <c r="I608" t="s">
        <v>72</v>
      </c>
      <c r="J608" t="s">
        <v>5077</v>
      </c>
      <c r="K608" t="s">
        <v>5727</v>
      </c>
      <c r="L608" t="s">
        <v>169</v>
      </c>
      <c r="M608" t="s">
        <v>4165</v>
      </c>
    </row>
    <row r="609" spans="1:13" x14ac:dyDescent="0.25">
      <c r="A609" t="s">
        <v>1086</v>
      </c>
      <c r="B609" t="s">
        <v>533</v>
      </c>
      <c r="C609">
        <v>6</v>
      </c>
      <c r="E609" t="s">
        <v>2047</v>
      </c>
      <c r="F609">
        <v>20</v>
      </c>
      <c r="G609" t="s">
        <v>3367</v>
      </c>
      <c r="H609" t="s">
        <v>58</v>
      </c>
      <c r="I609" t="s">
        <v>4440</v>
      </c>
      <c r="L609" t="s">
        <v>6557</v>
      </c>
      <c r="M609" t="s">
        <v>7217</v>
      </c>
    </row>
    <row r="610" spans="1:13" x14ac:dyDescent="0.25">
      <c r="A610" t="s">
        <v>1087</v>
      </c>
      <c r="B610" t="s">
        <v>534</v>
      </c>
      <c r="C610">
        <v>5</v>
      </c>
      <c r="F610">
        <v>18</v>
      </c>
      <c r="G610" t="s">
        <v>3368</v>
      </c>
      <c r="H610" t="s">
        <v>330</v>
      </c>
      <c r="J610" t="s">
        <v>76</v>
      </c>
      <c r="K610" t="s">
        <v>76</v>
      </c>
      <c r="L610" t="s">
        <v>113</v>
      </c>
    </row>
    <row r="611" spans="1:13" x14ac:dyDescent="0.25">
      <c r="A611" t="s">
        <v>1088</v>
      </c>
      <c r="B611" t="s">
        <v>58</v>
      </c>
      <c r="C611">
        <v>4</v>
      </c>
      <c r="E611" t="s">
        <v>57</v>
      </c>
      <c r="F611">
        <v>16</v>
      </c>
      <c r="G611" t="s">
        <v>2054</v>
      </c>
      <c r="H611" t="s">
        <v>3830</v>
      </c>
      <c r="I611" t="s">
        <v>76</v>
      </c>
      <c r="J611" t="s">
        <v>180</v>
      </c>
      <c r="K611" t="s">
        <v>176</v>
      </c>
      <c r="L611" t="s">
        <v>6558</v>
      </c>
      <c r="M611" t="s">
        <v>57</v>
      </c>
    </row>
    <row r="612" spans="1:13" x14ac:dyDescent="0.25">
      <c r="A612" t="s">
        <v>1089</v>
      </c>
      <c r="B612" t="s">
        <v>330</v>
      </c>
      <c r="C612">
        <v>3</v>
      </c>
      <c r="E612">
        <v>10</v>
      </c>
      <c r="F612">
        <v>14</v>
      </c>
      <c r="G612" t="s">
        <v>3369</v>
      </c>
      <c r="I612" t="s">
        <v>188</v>
      </c>
      <c r="J612" t="s">
        <v>5286</v>
      </c>
      <c r="K612" t="s">
        <v>5922</v>
      </c>
      <c r="M612">
        <v>20</v>
      </c>
    </row>
    <row r="613" spans="1:13" x14ac:dyDescent="0.25">
      <c r="A613" t="s">
        <v>1090</v>
      </c>
      <c r="B613" t="s">
        <v>331</v>
      </c>
      <c r="C613" t="s">
        <v>1562</v>
      </c>
      <c r="E613">
        <v>9</v>
      </c>
      <c r="F613" t="s">
        <v>2717</v>
      </c>
      <c r="G613" t="s">
        <v>3370</v>
      </c>
      <c r="H613" t="s">
        <v>76</v>
      </c>
      <c r="I613" t="s">
        <v>4662</v>
      </c>
      <c r="J613" t="s">
        <v>3573</v>
      </c>
      <c r="K613" t="s">
        <v>3375</v>
      </c>
      <c r="L613" t="s">
        <v>57</v>
      </c>
      <c r="M613">
        <v>18</v>
      </c>
    </row>
    <row r="614" spans="1:13" x14ac:dyDescent="0.25">
      <c r="A614" t="s">
        <v>1091</v>
      </c>
      <c r="C614" t="s">
        <v>1563</v>
      </c>
      <c r="E614">
        <v>8</v>
      </c>
      <c r="F614" t="s">
        <v>2718</v>
      </c>
      <c r="G614" t="s">
        <v>3371</v>
      </c>
      <c r="H614" t="s">
        <v>188</v>
      </c>
      <c r="I614" t="s">
        <v>4165</v>
      </c>
      <c r="J614" t="s">
        <v>5287</v>
      </c>
      <c r="K614" t="s">
        <v>5923</v>
      </c>
      <c r="L614">
        <v>10</v>
      </c>
      <c r="M614">
        <v>16</v>
      </c>
    </row>
    <row r="615" spans="1:13" x14ac:dyDescent="0.25">
      <c r="A615" t="s">
        <v>1092</v>
      </c>
      <c r="B615" t="s">
        <v>76</v>
      </c>
      <c r="C615" t="s">
        <v>58</v>
      </c>
      <c r="E615">
        <v>7</v>
      </c>
      <c r="F615" t="s">
        <v>2719</v>
      </c>
      <c r="G615" s="3" t="s">
        <v>58</v>
      </c>
      <c r="H615" t="s">
        <v>4043</v>
      </c>
      <c r="I615" t="s">
        <v>4663</v>
      </c>
      <c r="L615">
        <v>9</v>
      </c>
      <c r="M615">
        <v>14</v>
      </c>
    </row>
    <row r="616" spans="1:13" x14ac:dyDescent="0.25">
      <c r="A616" t="s">
        <v>1093</v>
      </c>
      <c r="B616" t="s">
        <v>174</v>
      </c>
      <c r="C616" t="s">
        <v>330</v>
      </c>
      <c r="E616">
        <v>6</v>
      </c>
      <c r="F616" t="s">
        <v>2720</v>
      </c>
      <c r="G616" t="s">
        <v>72</v>
      </c>
      <c r="H616" t="s">
        <v>190</v>
      </c>
      <c r="J616" t="s">
        <v>57</v>
      </c>
      <c r="K616" t="s">
        <v>57</v>
      </c>
      <c r="L616">
        <v>8</v>
      </c>
      <c r="M616" t="s">
        <v>7218</v>
      </c>
    </row>
    <row r="617" spans="1:13" x14ac:dyDescent="0.25">
      <c r="A617" t="s">
        <v>1094</v>
      </c>
      <c r="B617" t="s">
        <v>353</v>
      </c>
      <c r="C617" t="s">
        <v>1425</v>
      </c>
      <c r="E617">
        <v>5</v>
      </c>
      <c r="F617" t="s">
        <v>2721</v>
      </c>
      <c r="G617" t="s">
        <v>3167</v>
      </c>
      <c r="H617" t="s">
        <v>4044</v>
      </c>
      <c r="I617" t="s">
        <v>57</v>
      </c>
      <c r="J617">
        <v>20</v>
      </c>
      <c r="K617">
        <v>20</v>
      </c>
      <c r="L617">
        <v>7</v>
      </c>
      <c r="M617" t="s">
        <v>7219</v>
      </c>
    </row>
    <row r="618" spans="1:13" x14ac:dyDescent="0.25">
      <c r="A618" t="s">
        <v>1095</v>
      </c>
      <c r="B618" t="s">
        <v>113</v>
      </c>
      <c r="E618">
        <v>4</v>
      </c>
      <c r="F618" t="s">
        <v>2722</v>
      </c>
      <c r="I618">
        <v>20</v>
      </c>
      <c r="J618" t="s">
        <v>5288</v>
      </c>
      <c r="K618">
        <v>18</v>
      </c>
      <c r="L618">
        <v>6</v>
      </c>
      <c r="M618" t="s">
        <v>7220</v>
      </c>
    </row>
    <row r="619" spans="1:13" x14ac:dyDescent="0.25">
      <c r="A619" t="s">
        <v>1096</v>
      </c>
      <c r="B619" t="s">
        <v>535</v>
      </c>
      <c r="C619" t="s">
        <v>76</v>
      </c>
      <c r="E619">
        <v>3</v>
      </c>
      <c r="F619" t="s">
        <v>58</v>
      </c>
      <c r="G619" t="s">
        <v>76</v>
      </c>
      <c r="H619" t="s">
        <v>57</v>
      </c>
      <c r="I619">
        <v>18</v>
      </c>
      <c r="J619" t="s">
        <v>2735</v>
      </c>
      <c r="K619">
        <v>16</v>
      </c>
      <c r="L619">
        <v>5</v>
      </c>
      <c r="M619" t="s">
        <v>7221</v>
      </c>
    </row>
    <row r="620" spans="1:13" x14ac:dyDescent="0.25">
      <c r="A620" t="s">
        <v>1097</v>
      </c>
      <c r="C620" t="s">
        <v>188</v>
      </c>
      <c r="E620">
        <v>2</v>
      </c>
      <c r="F620" t="s">
        <v>72</v>
      </c>
      <c r="G620" t="s">
        <v>174</v>
      </c>
      <c r="H620">
        <v>10</v>
      </c>
      <c r="I620">
        <v>16</v>
      </c>
      <c r="J620" t="s">
        <v>5289</v>
      </c>
      <c r="K620">
        <v>14</v>
      </c>
      <c r="L620">
        <v>4</v>
      </c>
      <c r="M620" t="s">
        <v>7222</v>
      </c>
    </row>
    <row r="621" spans="1:13" x14ac:dyDescent="0.25">
      <c r="A621" t="s">
        <v>1098</v>
      </c>
      <c r="B621" t="s">
        <v>57</v>
      </c>
      <c r="C621" t="s">
        <v>1564</v>
      </c>
      <c r="E621" t="s">
        <v>2048</v>
      </c>
      <c r="F621" t="s">
        <v>2518</v>
      </c>
      <c r="G621" t="s">
        <v>679</v>
      </c>
      <c r="H621">
        <v>9</v>
      </c>
      <c r="I621">
        <v>14</v>
      </c>
      <c r="J621" t="s">
        <v>5290</v>
      </c>
      <c r="K621">
        <v>12</v>
      </c>
      <c r="L621">
        <v>3</v>
      </c>
      <c r="M621" t="s">
        <v>7223</v>
      </c>
    </row>
    <row r="622" spans="1:13" x14ac:dyDescent="0.25">
      <c r="A622" t="s">
        <v>58</v>
      </c>
      <c r="B622">
        <v>10</v>
      </c>
      <c r="C622" t="s">
        <v>87</v>
      </c>
      <c r="E622" t="s">
        <v>58</v>
      </c>
      <c r="G622" t="s">
        <v>350</v>
      </c>
      <c r="H622" t="s">
        <v>4045</v>
      </c>
      <c r="I622" t="s">
        <v>4664</v>
      </c>
      <c r="J622" t="s">
        <v>5291</v>
      </c>
      <c r="K622" t="s">
        <v>5924</v>
      </c>
      <c r="L622" t="s">
        <v>6559</v>
      </c>
      <c r="M622" t="s">
        <v>58</v>
      </c>
    </row>
    <row r="623" spans="1:13" x14ac:dyDescent="0.25">
      <c r="A623" t="s">
        <v>330</v>
      </c>
      <c r="B623">
        <v>9</v>
      </c>
      <c r="C623" t="s">
        <v>1565</v>
      </c>
      <c r="E623" t="s">
        <v>72</v>
      </c>
      <c r="F623" t="s">
        <v>76</v>
      </c>
      <c r="G623" t="s">
        <v>3372</v>
      </c>
      <c r="H623" t="s">
        <v>4046</v>
      </c>
      <c r="I623" t="s">
        <v>4665</v>
      </c>
      <c r="J623" t="s">
        <v>5292</v>
      </c>
      <c r="K623" t="s">
        <v>5925</v>
      </c>
      <c r="L623" t="s">
        <v>6560</v>
      </c>
      <c r="M623" t="s">
        <v>72</v>
      </c>
    </row>
    <row r="624" spans="1:13" x14ac:dyDescent="0.25">
      <c r="A624" t="s">
        <v>911</v>
      </c>
      <c r="B624">
        <v>8</v>
      </c>
      <c r="E624" t="s">
        <v>1833</v>
      </c>
      <c r="F624" t="s">
        <v>174</v>
      </c>
      <c r="H624" t="s">
        <v>4047</v>
      </c>
      <c r="I624" t="s">
        <v>4666</v>
      </c>
      <c r="J624" t="s">
        <v>5293</v>
      </c>
      <c r="K624" t="s">
        <v>5926</v>
      </c>
      <c r="L624" t="s">
        <v>58</v>
      </c>
      <c r="M624" t="s">
        <v>7016</v>
      </c>
    </row>
    <row r="625" spans="1:13" x14ac:dyDescent="0.25">
      <c r="B625">
        <v>7</v>
      </c>
      <c r="C625" t="s">
        <v>57</v>
      </c>
      <c r="F625" t="s">
        <v>1623</v>
      </c>
      <c r="G625" t="s">
        <v>57</v>
      </c>
      <c r="H625" t="s">
        <v>4048</v>
      </c>
      <c r="I625" t="s">
        <v>4667</v>
      </c>
      <c r="J625" t="s">
        <v>5294</v>
      </c>
      <c r="K625" t="s">
        <v>5927</v>
      </c>
      <c r="L625" t="s">
        <v>72</v>
      </c>
    </row>
    <row r="626" spans="1:13" x14ac:dyDescent="0.25">
      <c r="A626" t="s">
        <v>76</v>
      </c>
      <c r="B626">
        <v>6</v>
      </c>
      <c r="C626">
        <v>10</v>
      </c>
      <c r="E626" t="s">
        <v>76</v>
      </c>
      <c r="F626" t="s">
        <v>350</v>
      </c>
      <c r="G626">
        <v>10</v>
      </c>
      <c r="H626" t="s">
        <v>4049</v>
      </c>
      <c r="I626" t="s">
        <v>4668</v>
      </c>
      <c r="J626" t="s">
        <v>5295</v>
      </c>
      <c r="K626" t="s">
        <v>5928</v>
      </c>
      <c r="L626" t="s">
        <v>6367</v>
      </c>
      <c r="M626" t="s">
        <v>76</v>
      </c>
    </row>
    <row r="627" spans="1:13" x14ac:dyDescent="0.25">
      <c r="A627" t="s">
        <v>200</v>
      </c>
      <c r="B627">
        <v>5</v>
      </c>
      <c r="C627">
        <v>9</v>
      </c>
      <c r="E627" t="s">
        <v>171</v>
      </c>
      <c r="F627" t="s">
        <v>2723</v>
      </c>
      <c r="G627">
        <v>9</v>
      </c>
      <c r="H627" t="s">
        <v>4050</v>
      </c>
      <c r="I627" t="s">
        <v>4669</v>
      </c>
      <c r="J627" t="s">
        <v>58</v>
      </c>
      <c r="K627" t="s">
        <v>58</v>
      </c>
      <c r="M627" t="s">
        <v>191</v>
      </c>
    </row>
    <row r="628" spans="1:13" x14ac:dyDescent="0.25">
      <c r="A628" t="s">
        <v>201</v>
      </c>
      <c r="B628">
        <v>4</v>
      </c>
      <c r="C628">
        <v>8</v>
      </c>
      <c r="E628" t="s">
        <v>2049</v>
      </c>
      <c r="G628">
        <v>8</v>
      </c>
      <c r="H628" t="s">
        <v>4051</v>
      </c>
      <c r="I628" t="s">
        <v>58</v>
      </c>
      <c r="J628" t="s">
        <v>72</v>
      </c>
      <c r="K628" t="s">
        <v>72</v>
      </c>
      <c r="L628" t="s">
        <v>76</v>
      </c>
      <c r="M628" t="s">
        <v>7224</v>
      </c>
    </row>
    <row r="629" spans="1:13" x14ac:dyDescent="0.25">
      <c r="A629" t="s">
        <v>202</v>
      </c>
      <c r="B629">
        <v>3</v>
      </c>
      <c r="C629">
        <v>7</v>
      </c>
      <c r="E629" t="s">
        <v>101</v>
      </c>
      <c r="F629" t="s">
        <v>57</v>
      </c>
      <c r="G629">
        <v>7</v>
      </c>
      <c r="H629" t="s">
        <v>4052</v>
      </c>
      <c r="I629" t="s">
        <v>72</v>
      </c>
      <c r="J629" t="s">
        <v>5077</v>
      </c>
      <c r="K629" t="s">
        <v>5727</v>
      </c>
      <c r="L629" t="s">
        <v>528</v>
      </c>
      <c r="M629" t="s">
        <v>6328</v>
      </c>
    </row>
    <row r="630" spans="1:13" x14ac:dyDescent="0.25">
      <c r="A630" t="s">
        <v>1099</v>
      </c>
      <c r="B630" t="s">
        <v>536</v>
      </c>
      <c r="C630">
        <v>6</v>
      </c>
      <c r="E630" t="s">
        <v>2050</v>
      </c>
      <c r="F630">
        <v>10</v>
      </c>
      <c r="G630">
        <v>6</v>
      </c>
      <c r="H630" t="s">
        <v>58</v>
      </c>
      <c r="I630" t="s">
        <v>4440</v>
      </c>
      <c r="L630" t="s">
        <v>6561</v>
      </c>
      <c r="M630" t="s">
        <v>7225</v>
      </c>
    </row>
    <row r="631" spans="1:13" x14ac:dyDescent="0.25">
      <c r="B631" t="s">
        <v>537</v>
      </c>
      <c r="C631" t="s">
        <v>1566</v>
      </c>
      <c r="F631">
        <v>9</v>
      </c>
      <c r="G631">
        <v>5</v>
      </c>
      <c r="H631" t="s">
        <v>330</v>
      </c>
      <c r="J631" t="s">
        <v>76</v>
      </c>
      <c r="K631" t="s">
        <v>76</v>
      </c>
      <c r="L631" t="s">
        <v>113</v>
      </c>
    </row>
    <row r="632" spans="1:13" x14ac:dyDescent="0.25">
      <c r="A632" t="s">
        <v>57</v>
      </c>
      <c r="B632" t="s">
        <v>58</v>
      </c>
      <c r="C632" t="s">
        <v>1567</v>
      </c>
      <c r="E632" t="s">
        <v>57</v>
      </c>
      <c r="F632">
        <v>8</v>
      </c>
      <c r="G632">
        <v>4</v>
      </c>
      <c r="H632" t="s">
        <v>3830</v>
      </c>
      <c r="I632" t="s">
        <v>76</v>
      </c>
      <c r="J632" t="s">
        <v>183</v>
      </c>
      <c r="K632" t="s">
        <v>180</v>
      </c>
      <c r="L632" t="s">
        <v>6511</v>
      </c>
      <c r="M632" t="s">
        <v>57</v>
      </c>
    </row>
    <row r="633" spans="1:13" x14ac:dyDescent="0.25">
      <c r="A633">
        <v>60</v>
      </c>
      <c r="B633" t="s">
        <v>330</v>
      </c>
      <c r="C633" t="s">
        <v>1568</v>
      </c>
      <c r="E633">
        <v>20</v>
      </c>
      <c r="F633">
        <v>7</v>
      </c>
      <c r="G633">
        <v>3</v>
      </c>
      <c r="I633" t="s">
        <v>191</v>
      </c>
      <c r="J633" t="s">
        <v>5296</v>
      </c>
      <c r="K633" t="s">
        <v>5929</v>
      </c>
      <c r="M633">
        <v>30</v>
      </c>
    </row>
    <row r="634" spans="1:13" x14ac:dyDescent="0.25">
      <c r="A634" t="s">
        <v>1100</v>
      </c>
      <c r="B634" t="s">
        <v>331</v>
      </c>
      <c r="C634" t="s">
        <v>1569</v>
      </c>
      <c r="E634">
        <v>18</v>
      </c>
      <c r="F634">
        <v>6</v>
      </c>
      <c r="G634">
        <v>2</v>
      </c>
      <c r="H634" t="s">
        <v>76</v>
      </c>
      <c r="I634" t="s">
        <v>4670</v>
      </c>
      <c r="J634" t="s">
        <v>354</v>
      </c>
      <c r="K634" t="s">
        <v>4635</v>
      </c>
      <c r="L634" t="s">
        <v>57</v>
      </c>
      <c r="M634">
        <v>27</v>
      </c>
    </row>
    <row r="635" spans="1:13" x14ac:dyDescent="0.25">
      <c r="A635" t="s">
        <v>1101</v>
      </c>
      <c r="C635" t="s">
        <v>1570</v>
      </c>
      <c r="E635">
        <v>16</v>
      </c>
      <c r="F635">
        <v>5</v>
      </c>
      <c r="G635" t="s">
        <v>3373</v>
      </c>
      <c r="H635" t="s">
        <v>191</v>
      </c>
      <c r="I635" t="s">
        <v>3204</v>
      </c>
      <c r="J635" t="s">
        <v>551</v>
      </c>
      <c r="K635" t="s">
        <v>5930</v>
      </c>
      <c r="L635">
        <v>10</v>
      </c>
      <c r="M635">
        <v>24</v>
      </c>
    </row>
    <row r="636" spans="1:13" x14ac:dyDescent="0.25">
      <c r="A636" t="s">
        <v>1102</v>
      </c>
      <c r="B636" t="s">
        <v>76</v>
      </c>
      <c r="C636" t="s">
        <v>58</v>
      </c>
      <c r="E636" t="s">
        <v>2051</v>
      </c>
      <c r="F636">
        <v>4</v>
      </c>
      <c r="G636" s="3" t="s">
        <v>58</v>
      </c>
      <c r="H636" t="s">
        <v>4053</v>
      </c>
      <c r="I636" t="s">
        <v>4671</v>
      </c>
      <c r="L636">
        <v>9</v>
      </c>
      <c r="M636" t="s">
        <v>7226</v>
      </c>
    </row>
    <row r="637" spans="1:13" x14ac:dyDescent="0.25">
      <c r="A637" t="s">
        <v>1103</v>
      </c>
      <c r="B637" t="s">
        <v>179</v>
      </c>
      <c r="C637" t="s">
        <v>330</v>
      </c>
      <c r="E637" t="s">
        <v>2052</v>
      </c>
      <c r="F637">
        <v>3</v>
      </c>
      <c r="G637" t="s">
        <v>72</v>
      </c>
      <c r="H637" t="s">
        <v>564</v>
      </c>
      <c r="J637" t="s">
        <v>57</v>
      </c>
      <c r="K637" t="s">
        <v>57</v>
      </c>
      <c r="L637">
        <v>8</v>
      </c>
      <c r="M637" t="s">
        <v>5317</v>
      </c>
    </row>
    <row r="638" spans="1:13" x14ac:dyDescent="0.25">
      <c r="A638" t="s">
        <v>1104</v>
      </c>
      <c r="B638" t="s">
        <v>83</v>
      </c>
      <c r="C638" t="s">
        <v>1425</v>
      </c>
      <c r="E638" t="s">
        <v>2053</v>
      </c>
      <c r="F638">
        <v>2</v>
      </c>
      <c r="G638" t="s">
        <v>3167</v>
      </c>
      <c r="H638" t="s">
        <v>4054</v>
      </c>
      <c r="I638" t="s">
        <v>57</v>
      </c>
      <c r="J638">
        <v>10</v>
      </c>
      <c r="K638">
        <v>22</v>
      </c>
      <c r="L638">
        <v>7</v>
      </c>
      <c r="M638" t="s">
        <v>7227</v>
      </c>
    </row>
    <row r="639" spans="1:13" x14ac:dyDescent="0.25">
      <c r="A639" t="s">
        <v>1105</v>
      </c>
      <c r="B639" t="s">
        <v>79</v>
      </c>
      <c r="E639" t="s">
        <v>2054</v>
      </c>
      <c r="F639" t="s">
        <v>2724</v>
      </c>
      <c r="I639">
        <v>22</v>
      </c>
      <c r="J639">
        <v>9</v>
      </c>
      <c r="K639" t="s">
        <v>2260</v>
      </c>
      <c r="L639">
        <v>6</v>
      </c>
      <c r="M639" t="s">
        <v>7228</v>
      </c>
    </row>
    <row r="640" spans="1:13" x14ac:dyDescent="0.25">
      <c r="A640" t="s">
        <v>1106</v>
      </c>
      <c r="B640" t="s">
        <v>84</v>
      </c>
      <c r="C640" t="s">
        <v>76</v>
      </c>
      <c r="E640" t="s">
        <v>2055</v>
      </c>
      <c r="F640" t="s">
        <v>58</v>
      </c>
      <c r="G640" t="s">
        <v>76</v>
      </c>
      <c r="H640" t="s">
        <v>57</v>
      </c>
      <c r="I640" t="s">
        <v>4672</v>
      </c>
      <c r="J640">
        <v>8</v>
      </c>
      <c r="K640" t="s">
        <v>5931</v>
      </c>
      <c r="L640">
        <v>5</v>
      </c>
      <c r="M640" t="s">
        <v>7229</v>
      </c>
    </row>
    <row r="641" spans="1:13" x14ac:dyDescent="0.25">
      <c r="A641" t="s">
        <v>1107</v>
      </c>
      <c r="C641" t="s">
        <v>191</v>
      </c>
      <c r="E641" t="s">
        <v>2056</v>
      </c>
      <c r="F641" t="s">
        <v>72</v>
      </c>
      <c r="G641" t="s">
        <v>176</v>
      </c>
      <c r="H641">
        <v>11</v>
      </c>
      <c r="I641" t="s">
        <v>4673</v>
      </c>
      <c r="J641">
        <v>7</v>
      </c>
      <c r="K641" t="s">
        <v>5932</v>
      </c>
      <c r="L641">
        <v>4</v>
      </c>
      <c r="M641" t="s">
        <v>7230</v>
      </c>
    </row>
    <row r="642" spans="1:13" x14ac:dyDescent="0.25">
      <c r="A642" t="s">
        <v>1108</v>
      </c>
      <c r="B642" t="s">
        <v>57</v>
      </c>
      <c r="C642" t="s">
        <v>1571</v>
      </c>
      <c r="E642" t="s">
        <v>2057</v>
      </c>
      <c r="F642" t="s">
        <v>2518</v>
      </c>
      <c r="G642" t="s">
        <v>3374</v>
      </c>
      <c r="H642" t="s">
        <v>4055</v>
      </c>
      <c r="I642" t="s">
        <v>4674</v>
      </c>
      <c r="J642">
        <v>6</v>
      </c>
      <c r="K642" t="s">
        <v>5933</v>
      </c>
      <c r="L642">
        <v>3</v>
      </c>
      <c r="M642" t="s">
        <v>7231</v>
      </c>
    </row>
    <row r="643" spans="1:13" x14ac:dyDescent="0.25">
      <c r="A643" t="s">
        <v>1109</v>
      </c>
      <c r="B643">
        <v>10</v>
      </c>
      <c r="C643" t="s">
        <v>550</v>
      </c>
      <c r="E643" t="s">
        <v>58</v>
      </c>
      <c r="G643" t="s">
        <v>3375</v>
      </c>
      <c r="H643" t="s">
        <v>4056</v>
      </c>
      <c r="I643" t="s">
        <v>4675</v>
      </c>
      <c r="J643">
        <v>5</v>
      </c>
      <c r="K643" t="s">
        <v>5934</v>
      </c>
      <c r="L643" t="s">
        <v>6562</v>
      </c>
      <c r="M643" t="s">
        <v>58</v>
      </c>
    </row>
    <row r="644" spans="1:13" x14ac:dyDescent="0.25">
      <c r="A644" t="s">
        <v>1110</v>
      </c>
      <c r="B644">
        <v>9</v>
      </c>
      <c r="C644" t="s">
        <v>524</v>
      </c>
      <c r="E644" t="s">
        <v>72</v>
      </c>
      <c r="F644" t="s">
        <v>76</v>
      </c>
      <c r="G644" t="s">
        <v>3376</v>
      </c>
      <c r="H644" t="s">
        <v>4057</v>
      </c>
      <c r="I644" t="s">
        <v>4676</v>
      </c>
      <c r="J644">
        <v>4</v>
      </c>
      <c r="K644" t="s">
        <v>5935</v>
      </c>
      <c r="L644" t="s">
        <v>6563</v>
      </c>
      <c r="M644" t="s">
        <v>72</v>
      </c>
    </row>
    <row r="645" spans="1:13" x14ac:dyDescent="0.25">
      <c r="A645" t="s">
        <v>58</v>
      </c>
      <c r="B645">
        <v>8</v>
      </c>
      <c r="E645" t="s">
        <v>1833</v>
      </c>
      <c r="F645" t="s">
        <v>176</v>
      </c>
      <c r="H645" t="s">
        <v>4058</v>
      </c>
      <c r="I645" t="s">
        <v>4677</v>
      </c>
      <c r="J645">
        <v>3</v>
      </c>
      <c r="K645" t="s">
        <v>5936</v>
      </c>
      <c r="L645" t="s">
        <v>58</v>
      </c>
      <c r="M645" t="s">
        <v>7016</v>
      </c>
    </row>
    <row r="646" spans="1:13" x14ac:dyDescent="0.25">
      <c r="A646" t="s">
        <v>330</v>
      </c>
      <c r="B646">
        <v>7</v>
      </c>
      <c r="C646" t="s">
        <v>57</v>
      </c>
      <c r="F646" t="s">
        <v>2725</v>
      </c>
      <c r="G646" t="s">
        <v>57</v>
      </c>
      <c r="H646" t="s">
        <v>4059</v>
      </c>
      <c r="I646" t="s">
        <v>4678</v>
      </c>
      <c r="J646" t="s">
        <v>5297</v>
      </c>
      <c r="K646" t="s">
        <v>5937</v>
      </c>
      <c r="L646" t="s">
        <v>72</v>
      </c>
    </row>
    <row r="647" spans="1:13" x14ac:dyDescent="0.25">
      <c r="A647" t="s">
        <v>911</v>
      </c>
      <c r="B647">
        <v>6</v>
      </c>
      <c r="C647">
        <v>10</v>
      </c>
      <c r="E647" t="s">
        <v>76</v>
      </c>
      <c r="F647" t="s">
        <v>2061</v>
      </c>
      <c r="G647">
        <v>20</v>
      </c>
      <c r="H647" t="s">
        <v>4060</v>
      </c>
      <c r="I647" t="s">
        <v>4679</v>
      </c>
      <c r="J647" t="s">
        <v>5298</v>
      </c>
      <c r="K647" t="s">
        <v>5938</v>
      </c>
      <c r="L647" t="s">
        <v>6367</v>
      </c>
      <c r="M647" t="s">
        <v>76</v>
      </c>
    </row>
    <row r="648" spans="1:13" x14ac:dyDescent="0.25">
      <c r="B648">
        <v>5</v>
      </c>
      <c r="C648">
        <v>9</v>
      </c>
      <c r="E648" t="s">
        <v>174</v>
      </c>
      <c r="F648" t="s">
        <v>2726</v>
      </c>
      <c r="G648">
        <v>18</v>
      </c>
      <c r="H648" t="s">
        <v>4061</v>
      </c>
      <c r="I648" t="s">
        <v>4680</v>
      </c>
      <c r="J648" t="s">
        <v>58</v>
      </c>
      <c r="K648" t="s">
        <v>5939</v>
      </c>
      <c r="M648" t="s">
        <v>194</v>
      </c>
    </row>
    <row r="649" spans="1:13" x14ac:dyDescent="0.25">
      <c r="A649" t="s">
        <v>76</v>
      </c>
      <c r="B649">
        <v>4</v>
      </c>
      <c r="C649">
        <v>8</v>
      </c>
      <c r="E649" t="s">
        <v>78</v>
      </c>
      <c r="G649">
        <v>16</v>
      </c>
      <c r="H649" t="s">
        <v>4062</v>
      </c>
      <c r="I649" t="s">
        <v>4681</v>
      </c>
      <c r="J649" t="s">
        <v>72</v>
      </c>
      <c r="K649" t="s">
        <v>58</v>
      </c>
      <c r="L649" t="s">
        <v>76</v>
      </c>
      <c r="M649" t="s">
        <v>7232</v>
      </c>
    </row>
    <row r="650" spans="1:13" x14ac:dyDescent="0.25">
      <c r="A650" t="s">
        <v>203</v>
      </c>
      <c r="B650">
        <v>3</v>
      </c>
      <c r="C650">
        <v>7</v>
      </c>
      <c r="E650" t="s">
        <v>79</v>
      </c>
      <c r="F650" t="s">
        <v>57</v>
      </c>
      <c r="G650">
        <v>14</v>
      </c>
      <c r="H650" t="s">
        <v>4063</v>
      </c>
      <c r="I650" t="s">
        <v>58</v>
      </c>
      <c r="J650" t="s">
        <v>5077</v>
      </c>
      <c r="K650" t="s">
        <v>72</v>
      </c>
      <c r="L650" t="s">
        <v>171</v>
      </c>
      <c r="M650" t="s">
        <v>1939</v>
      </c>
    </row>
    <row r="651" spans="1:13" x14ac:dyDescent="0.25">
      <c r="A651" t="s">
        <v>204</v>
      </c>
      <c r="B651">
        <v>2</v>
      </c>
      <c r="C651">
        <v>6</v>
      </c>
      <c r="E651" t="s">
        <v>2058</v>
      </c>
      <c r="F651">
        <v>20</v>
      </c>
      <c r="G651">
        <v>12</v>
      </c>
      <c r="H651" t="s">
        <v>4064</v>
      </c>
      <c r="I651" t="s">
        <v>72</v>
      </c>
      <c r="K651" t="s">
        <v>5727</v>
      </c>
      <c r="L651" t="s">
        <v>6564</v>
      </c>
      <c r="M651" t="s">
        <v>7233</v>
      </c>
    </row>
    <row r="652" spans="1:13" x14ac:dyDescent="0.25">
      <c r="A652" t="s">
        <v>89</v>
      </c>
      <c r="B652" t="s">
        <v>538</v>
      </c>
      <c r="C652">
        <v>5</v>
      </c>
      <c r="F652">
        <v>18</v>
      </c>
      <c r="G652" t="s">
        <v>3377</v>
      </c>
      <c r="H652" t="s">
        <v>58</v>
      </c>
      <c r="I652" t="s">
        <v>4440</v>
      </c>
      <c r="J652" t="s">
        <v>76</v>
      </c>
      <c r="L652" t="s">
        <v>187</v>
      </c>
    </row>
    <row r="653" spans="1:13" x14ac:dyDescent="0.25">
      <c r="A653" t="s">
        <v>1111</v>
      </c>
      <c r="B653" t="s">
        <v>58</v>
      </c>
      <c r="C653">
        <v>4</v>
      </c>
      <c r="E653" t="s">
        <v>57</v>
      </c>
      <c r="F653">
        <v>16</v>
      </c>
      <c r="G653" t="s">
        <v>3378</v>
      </c>
      <c r="H653" t="s">
        <v>330</v>
      </c>
      <c r="J653" t="s">
        <v>185</v>
      </c>
      <c r="K653" t="s">
        <v>76</v>
      </c>
      <c r="L653" t="s">
        <v>6565</v>
      </c>
      <c r="M653" t="s">
        <v>57</v>
      </c>
    </row>
    <row r="654" spans="1:13" x14ac:dyDescent="0.25">
      <c r="B654" t="s">
        <v>330</v>
      </c>
      <c r="C654">
        <v>3</v>
      </c>
      <c r="E654">
        <v>10</v>
      </c>
      <c r="F654">
        <v>14</v>
      </c>
      <c r="G654" t="s">
        <v>3379</v>
      </c>
      <c r="H654" t="s">
        <v>3830</v>
      </c>
      <c r="I654" t="s">
        <v>76</v>
      </c>
      <c r="J654" t="s">
        <v>5299</v>
      </c>
      <c r="K654" t="s">
        <v>183</v>
      </c>
      <c r="M654">
        <v>30</v>
      </c>
    </row>
    <row r="655" spans="1:13" x14ac:dyDescent="0.25">
      <c r="A655" t="s">
        <v>57</v>
      </c>
      <c r="B655" t="s">
        <v>331</v>
      </c>
      <c r="C655">
        <v>2</v>
      </c>
      <c r="E655">
        <v>9</v>
      </c>
      <c r="F655" t="s">
        <v>2727</v>
      </c>
      <c r="G655" t="s">
        <v>3380</v>
      </c>
      <c r="I655" t="s">
        <v>194</v>
      </c>
      <c r="J655" t="s">
        <v>5300</v>
      </c>
      <c r="K655" t="s">
        <v>5940</v>
      </c>
      <c r="L655" t="s">
        <v>57</v>
      </c>
      <c r="M655" t="s">
        <v>5127</v>
      </c>
    </row>
    <row r="656" spans="1:13" x14ac:dyDescent="0.25">
      <c r="A656">
        <v>20</v>
      </c>
      <c r="C656" t="s">
        <v>1572</v>
      </c>
      <c r="E656">
        <v>8</v>
      </c>
      <c r="F656" t="s">
        <v>2728</v>
      </c>
      <c r="G656" t="s">
        <v>3381</v>
      </c>
      <c r="H656" t="s">
        <v>76</v>
      </c>
      <c r="I656" t="s">
        <v>4682</v>
      </c>
      <c r="J656" t="s">
        <v>5301</v>
      </c>
      <c r="K656" t="s">
        <v>1553</v>
      </c>
      <c r="L656">
        <v>20</v>
      </c>
      <c r="M656" t="s">
        <v>7234</v>
      </c>
    </row>
    <row r="657" spans="1:13" x14ac:dyDescent="0.25">
      <c r="A657" t="s">
        <v>1112</v>
      </c>
      <c r="B657" t="s">
        <v>76</v>
      </c>
      <c r="C657" t="s">
        <v>58</v>
      </c>
      <c r="E657">
        <v>7</v>
      </c>
      <c r="F657" t="s">
        <v>2729</v>
      </c>
      <c r="G657" s="3" t="s">
        <v>58</v>
      </c>
      <c r="H657" t="s">
        <v>194</v>
      </c>
      <c r="I657" t="s">
        <v>485</v>
      </c>
      <c r="K657" t="s">
        <v>551</v>
      </c>
      <c r="L657">
        <v>18</v>
      </c>
      <c r="M657" t="s">
        <v>7235</v>
      </c>
    </row>
    <row r="658" spans="1:13" x14ac:dyDescent="0.25">
      <c r="A658" t="s">
        <v>1113</v>
      </c>
      <c r="B658" t="s">
        <v>180</v>
      </c>
      <c r="C658" t="s">
        <v>330</v>
      </c>
      <c r="E658">
        <v>6</v>
      </c>
      <c r="F658" t="s">
        <v>2730</v>
      </c>
      <c r="G658" t="s">
        <v>72</v>
      </c>
      <c r="H658" t="s">
        <v>4065</v>
      </c>
      <c r="I658" t="s">
        <v>4683</v>
      </c>
      <c r="J658" t="s">
        <v>57</v>
      </c>
      <c r="L658" t="s">
        <v>3693</v>
      </c>
      <c r="M658" t="s">
        <v>7236</v>
      </c>
    </row>
    <row r="659" spans="1:13" x14ac:dyDescent="0.25">
      <c r="A659" t="s">
        <v>1114</v>
      </c>
      <c r="B659" t="s">
        <v>539</v>
      </c>
      <c r="C659" t="s">
        <v>1425</v>
      </c>
      <c r="E659">
        <v>5</v>
      </c>
      <c r="F659" t="s">
        <v>2731</v>
      </c>
      <c r="G659" t="s">
        <v>3167</v>
      </c>
      <c r="H659" t="s">
        <v>4066</v>
      </c>
      <c r="J659">
        <v>20</v>
      </c>
      <c r="K659" t="s">
        <v>57</v>
      </c>
      <c r="L659" t="s">
        <v>6566</v>
      </c>
      <c r="M659" t="s">
        <v>7237</v>
      </c>
    </row>
    <row r="660" spans="1:13" x14ac:dyDescent="0.25">
      <c r="A660" t="s">
        <v>1115</v>
      </c>
      <c r="B660" t="s">
        <v>540</v>
      </c>
      <c r="E660">
        <v>4</v>
      </c>
      <c r="F660" t="s">
        <v>2732</v>
      </c>
      <c r="H660" t="s">
        <v>4067</v>
      </c>
      <c r="I660" t="s">
        <v>57</v>
      </c>
      <c r="J660">
        <v>18</v>
      </c>
      <c r="K660">
        <v>10</v>
      </c>
      <c r="L660" t="s">
        <v>6567</v>
      </c>
      <c r="M660" t="s">
        <v>7238</v>
      </c>
    </row>
    <row r="661" spans="1:13" x14ac:dyDescent="0.25">
      <c r="A661" t="s">
        <v>1116</v>
      </c>
      <c r="B661" t="s">
        <v>541</v>
      </c>
      <c r="C661" t="s">
        <v>76</v>
      </c>
      <c r="E661">
        <v>3</v>
      </c>
      <c r="F661" t="s">
        <v>58</v>
      </c>
      <c r="G661" t="s">
        <v>76</v>
      </c>
      <c r="I661">
        <v>30</v>
      </c>
      <c r="J661">
        <v>16</v>
      </c>
      <c r="K661">
        <v>9</v>
      </c>
      <c r="L661" t="s">
        <v>6568</v>
      </c>
      <c r="M661" t="s">
        <v>7239</v>
      </c>
    </row>
    <row r="662" spans="1:13" x14ac:dyDescent="0.25">
      <c r="A662" t="s">
        <v>1117</v>
      </c>
      <c r="C662" t="s">
        <v>194</v>
      </c>
      <c r="E662">
        <v>2</v>
      </c>
      <c r="F662" t="s">
        <v>72</v>
      </c>
      <c r="G662" t="s">
        <v>180</v>
      </c>
      <c r="H662" t="s">
        <v>57</v>
      </c>
      <c r="I662" t="s">
        <v>4684</v>
      </c>
      <c r="J662">
        <v>14</v>
      </c>
      <c r="K662">
        <v>8</v>
      </c>
      <c r="L662" t="s">
        <v>6569</v>
      </c>
      <c r="M662" t="s">
        <v>7240</v>
      </c>
    </row>
    <row r="663" spans="1:13" x14ac:dyDescent="0.25">
      <c r="A663" t="s">
        <v>1118</v>
      </c>
      <c r="B663" t="s">
        <v>57</v>
      </c>
      <c r="C663" t="s">
        <v>1573</v>
      </c>
      <c r="E663" t="s">
        <v>2059</v>
      </c>
      <c r="F663" t="s">
        <v>2518</v>
      </c>
      <c r="G663" t="s">
        <v>3382</v>
      </c>
      <c r="H663">
        <v>30</v>
      </c>
      <c r="I663" t="s">
        <v>2667</v>
      </c>
      <c r="J663">
        <v>12</v>
      </c>
      <c r="K663">
        <v>7</v>
      </c>
      <c r="L663" t="s">
        <v>5916</v>
      </c>
      <c r="M663" t="s">
        <v>7241</v>
      </c>
    </row>
    <row r="664" spans="1:13" x14ac:dyDescent="0.25">
      <c r="A664" t="s">
        <v>1119</v>
      </c>
      <c r="B664">
        <v>30</v>
      </c>
      <c r="C664" t="s">
        <v>1574</v>
      </c>
      <c r="E664" t="s">
        <v>58</v>
      </c>
      <c r="G664" t="s">
        <v>2765</v>
      </c>
      <c r="H664">
        <v>27</v>
      </c>
      <c r="I664" t="s">
        <v>4685</v>
      </c>
      <c r="J664" t="s">
        <v>5302</v>
      </c>
      <c r="K664">
        <v>6</v>
      </c>
      <c r="L664" t="s">
        <v>6570</v>
      </c>
      <c r="M664" t="s">
        <v>58</v>
      </c>
    </row>
    <row r="665" spans="1:13" x14ac:dyDescent="0.25">
      <c r="A665" t="s">
        <v>1120</v>
      </c>
      <c r="B665">
        <v>27</v>
      </c>
      <c r="C665" t="s">
        <v>1575</v>
      </c>
      <c r="E665" t="s">
        <v>72</v>
      </c>
      <c r="F665" t="s">
        <v>76</v>
      </c>
      <c r="G665" t="s">
        <v>3383</v>
      </c>
      <c r="H665">
        <v>24</v>
      </c>
      <c r="I665" t="s">
        <v>4686</v>
      </c>
      <c r="J665" t="s">
        <v>5303</v>
      </c>
      <c r="K665">
        <v>5</v>
      </c>
      <c r="L665" t="s">
        <v>6571</v>
      </c>
      <c r="M665" t="s">
        <v>72</v>
      </c>
    </row>
    <row r="666" spans="1:13" x14ac:dyDescent="0.25">
      <c r="A666" t="s">
        <v>58</v>
      </c>
      <c r="B666">
        <v>24</v>
      </c>
      <c r="E666" t="s">
        <v>1833</v>
      </c>
      <c r="F666" t="s">
        <v>180</v>
      </c>
      <c r="H666" t="s">
        <v>4068</v>
      </c>
      <c r="I666" t="s">
        <v>4687</v>
      </c>
      <c r="J666" t="s">
        <v>5304</v>
      </c>
      <c r="K666">
        <v>4</v>
      </c>
      <c r="L666" t="s">
        <v>58</v>
      </c>
      <c r="M666" t="s">
        <v>7016</v>
      </c>
    </row>
    <row r="667" spans="1:13" x14ac:dyDescent="0.25">
      <c r="A667" t="s">
        <v>330</v>
      </c>
      <c r="B667" t="s">
        <v>542</v>
      </c>
      <c r="C667" t="s">
        <v>57</v>
      </c>
      <c r="F667" t="s">
        <v>2733</v>
      </c>
      <c r="G667" t="s">
        <v>57</v>
      </c>
      <c r="H667" t="s">
        <v>4069</v>
      </c>
      <c r="I667" t="s">
        <v>4688</v>
      </c>
      <c r="J667" t="s">
        <v>5305</v>
      </c>
      <c r="K667">
        <v>3</v>
      </c>
      <c r="L667" t="s">
        <v>72</v>
      </c>
    </row>
    <row r="668" spans="1:13" x14ac:dyDescent="0.25">
      <c r="A668" t="s">
        <v>911</v>
      </c>
      <c r="B668" t="s">
        <v>543</v>
      </c>
      <c r="C668">
        <v>10</v>
      </c>
      <c r="E668" t="s">
        <v>76</v>
      </c>
      <c r="F668" t="s">
        <v>102</v>
      </c>
      <c r="G668">
        <v>20</v>
      </c>
      <c r="H668" t="s">
        <v>4070</v>
      </c>
      <c r="I668" t="s">
        <v>4689</v>
      </c>
      <c r="J668" t="s">
        <v>5306</v>
      </c>
      <c r="K668">
        <v>2</v>
      </c>
      <c r="L668" t="s">
        <v>6367</v>
      </c>
      <c r="M668" t="s">
        <v>76</v>
      </c>
    </row>
    <row r="669" spans="1:13" x14ac:dyDescent="0.25">
      <c r="B669" t="s">
        <v>544</v>
      </c>
      <c r="C669">
        <v>9</v>
      </c>
      <c r="E669" t="s">
        <v>176</v>
      </c>
      <c r="F669" t="s">
        <v>2734</v>
      </c>
      <c r="G669">
        <v>18</v>
      </c>
      <c r="H669" t="s">
        <v>4071</v>
      </c>
      <c r="I669" t="s">
        <v>4690</v>
      </c>
      <c r="J669" t="s">
        <v>58</v>
      </c>
      <c r="K669" t="s">
        <v>5941</v>
      </c>
      <c r="M669" t="s">
        <v>197</v>
      </c>
    </row>
    <row r="670" spans="1:13" x14ac:dyDescent="0.25">
      <c r="A670" t="s">
        <v>76</v>
      </c>
      <c r="B670" t="s">
        <v>545</v>
      </c>
      <c r="C670">
        <v>8</v>
      </c>
      <c r="E670" t="s">
        <v>2060</v>
      </c>
      <c r="G670" t="s">
        <v>2767</v>
      </c>
      <c r="H670" t="s">
        <v>4072</v>
      </c>
      <c r="I670" t="s">
        <v>4691</v>
      </c>
      <c r="J670" t="s">
        <v>72</v>
      </c>
      <c r="K670" t="s">
        <v>58</v>
      </c>
      <c r="L670" t="s">
        <v>76</v>
      </c>
      <c r="M670" t="s">
        <v>7242</v>
      </c>
    </row>
    <row r="671" spans="1:13" x14ac:dyDescent="0.25">
      <c r="A671" t="s">
        <v>205</v>
      </c>
      <c r="B671" t="s">
        <v>546</v>
      </c>
      <c r="C671">
        <v>7</v>
      </c>
      <c r="E671" t="s">
        <v>2061</v>
      </c>
      <c r="F671" t="s">
        <v>57</v>
      </c>
      <c r="G671" t="s">
        <v>3384</v>
      </c>
      <c r="H671" t="s">
        <v>4073</v>
      </c>
      <c r="I671" t="s">
        <v>58</v>
      </c>
      <c r="J671" t="s">
        <v>5077</v>
      </c>
      <c r="K671" t="s">
        <v>72</v>
      </c>
      <c r="L671" t="s">
        <v>174</v>
      </c>
      <c r="M671" t="s">
        <v>7243</v>
      </c>
    </row>
    <row r="672" spans="1:13" x14ac:dyDescent="0.25">
      <c r="A672" t="s">
        <v>206</v>
      </c>
      <c r="B672" t="s">
        <v>547</v>
      </c>
      <c r="C672">
        <v>6</v>
      </c>
      <c r="E672" t="s">
        <v>2062</v>
      </c>
      <c r="F672">
        <v>20</v>
      </c>
      <c r="G672" t="s">
        <v>3385</v>
      </c>
      <c r="H672" t="s">
        <v>4074</v>
      </c>
      <c r="I672" t="s">
        <v>72</v>
      </c>
      <c r="K672" t="s">
        <v>5727</v>
      </c>
      <c r="L672" t="s">
        <v>100</v>
      </c>
      <c r="M672" t="s">
        <v>7244</v>
      </c>
    </row>
    <row r="673" spans="1:13" x14ac:dyDescent="0.25">
      <c r="A673" t="s">
        <v>207</v>
      </c>
      <c r="B673" t="s">
        <v>548</v>
      </c>
      <c r="C673">
        <v>5</v>
      </c>
      <c r="F673">
        <v>18</v>
      </c>
      <c r="G673" t="s">
        <v>3386</v>
      </c>
      <c r="H673" t="s">
        <v>58</v>
      </c>
      <c r="I673" t="s">
        <v>4440</v>
      </c>
      <c r="J673" t="s">
        <v>76</v>
      </c>
      <c r="L673" t="s">
        <v>350</v>
      </c>
    </row>
    <row r="674" spans="1:13" x14ac:dyDescent="0.25">
      <c r="A674" t="s">
        <v>1121</v>
      </c>
      <c r="B674" t="s">
        <v>58</v>
      </c>
      <c r="C674" t="s">
        <v>1576</v>
      </c>
      <c r="E674" t="s">
        <v>57</v>
      </c>
      <c r="F674" t="s">
        <v>2735</v>
      </c>
      <c r="G674" t="s">
        <v>3387</v>
      </c>
      <c r="H674" t="s">
        <v>330</v>
      </c>
      <c r="J674" t="s">
        <v>188</v>
      </c>
      <c r="K674" t="s">
        <v>76</v>
      </c>
      <c r="L674" t="s">
        <v>6572</v>
      </c>
      <c r="M674" t="s">
        <v>57</v>
      </c>
    </row>
    <row r="675" spans="1:13" x14ac:dyDescent="0.25">
      <c r="B675" t="s">
        <v>330</v>
      </c>
      <c r="C675" t="s">
        <v>1577</v>
      </c>
      <c r="E675">
        <v>20</v>
      </c>
      <c r="F675" t="s">
        <v>2736</v>
      </c>
      <c r="G675" t="s">
        <v>3388</v>
      </c>
      <c r="H675" t="s">
        <v>3830</v>
      </c>
      <c r="I675" t="s">
        <v>76</v>
      </c>
      <c r="J675" t="s">
        <v>5307</v>
      </c>
      <c r="K675" t="s">
        <v>185</v>
      </c>
      <c r="M675">
        <v>75</v>
      </c>
    </row>
    <row r="676" spans="1:13" x14ac:dyDescent="0.25">
      <c r="A676" t="s">
        <v>57</v>
      </c>
      <c r="B676" t="s">
        <v>331</v>
      </c>
      <c r="C676" t="s">
        <v>1578</v>
      </c>
      <c r="E676">
        <v>18</v>
      </c>
      <c r="F676" t="s">
        <v>2737</v>
      </c>
      <c r="G676" t="s">
        <v>3389</v>
      </c>
      <c r="I676" t="s">
        <v>197</v>
      </c>
      <c r="J676" t="s">
        <v>821</v>
      </c>
      <c r="K676" t="s">
        <v>5942</v>
      </c>
      <c r="L676" t="s">
        <v>57</v>
      </c>
      <c r="M676" t="s">
        <v>7245</v>
      </c>
    </row>
    <row r="677" spans="1:13" x14ac:dyDescent="0.25">
      <c r="A677">
        <v>50</v>
      </c>
      <c r="C677" t="s">
        <v>1579</v>
      </c>
      <c r="E677">
        <v>16</v>
      </c>
      <c r="F677" t="s">
        <v>2738</v>
      </c>
      <c r="G677" t="s">
        <v>3390</v>
      </c>
      <c r="H677" t="s">
        <v>76</v>
      </c>
      <c r="I677" t="s">
        <v>4692</v>
      </c>
      <c r="J677" t="s">
        <v>5308</v>
      </c>
      <c r="K677" t="s">
        <v>5943</v>
      </c>
      <c r="L677">
        <v>10</v>
      </c>
      <c r="M677" t="s">
        <v>7246</v>
      </c>
    </row>
    <row r="678" spans="1:13" x14ac:dyDescent="0.25">
      <c r="A678" t="s">
        <v>1122</v>
      </c>
      <c r="B678" t="s">
        <v>76</v>
      </c>
      <c r="C678" t="s">
        <v>58</v>
      </c>
      <c r="E678">
        <v>14</v>
      </c>
      <c r="F678" t="s">
        <v>2739</v>
      </c>
      <c r="G678" s="3" t="s">
        <v>58</v>
      </c>
      <c r="H678" t="s">
        <v>197</v>
      </c>
      <c r="I678" t="s">
        <v>199</v>
      </c>
      <c r="K678" t="s">
        <v>5944</v>
      </c>
      <c r="L678">
        <v>9</v>
      </c>
      <c r="M678" t="s">
        <v>7247</v>
      </c>
    </row>
    <row r="679" spans="1:13" x14ac:dyDescent="0.25">
      <c r="A679" t="s">
        <v>1123</v>
      </c>
      <c r="B679" t="s">
        <v>183</v>
      </c>
      <c r="C679" t="s">
        <v>330</v>
      </c>
      <c r="E679" t="s">
        <v>2063</v>
      </c>
      <c r="F679" t="s">
        <v>2740</v>
      </c>
      <c r="G679" t="s">
        <v>72</v>
      </c>
      <c r="H679" t="s">
        <v>4075</v>
      </c>
      <c r="I679" t="s">
        <v>4693</v>
      </c>
      <c r="J679" t="s">
        <v>57</v>
      </c>
      <c r="L679">
        <v>8</v>
      </c>
      <c r="M679" t="s">
        <v>7248</v>
      </c>
    </row>
    <row r="680" spans="1:13" x14ac:dyDescent="0.25">
      <c r="A680" t="s">
        <v>1124</v>
      </c>
      <c r="B680" t="s">
        <v>549</v>
      </c>
      <c r="C680" t="s">
        <v>1425</v>
      </c>
      <c r="E680" t="s">
        <v>2064</v>
      </c>
      <c r="F680" t="s">
        <v>2741</v>
      </c>
      <c r="G680" t="s">
        <v>3167</v>
      </c>
      <c r="H680" t="s">
        <v>2125</v>
      </c>
      <c r="J680">
        <v>20</v>
      </c>
      <c r="K680" t="s">
        <v>57</v>
      </c>
      <c r="L680">
        <v>7</v>
      </c>
      <c r="M680" t="s">
        <v>7249</v>
      </c>
    </row>
    <row r="681" spans="1:13" x14ac:dyDescent="0.25">
      <c r="A681" t="s">
        <v>1125</v>
      </c>
      <c r="B681" t="s">
        <v>550</v>
      </c>
      <c r="E681" t="s">
        <v>2065</v>
      </c>
      <c r="F681" t="s">
        <v>2742</v>
      </c>
      <c r="H681" t="s">
        <v>4076</v>
      </c>
      <c r="I681" t="s">
        <v>57</v>
      </c>
      <c r="J681">
        <v>18</v>
      </c>
      <c r="K681">
        <v>20</v>
      </c>
      <c r="L681">
        <v>6</v>
      </c>
      <c r="M681" t="s">
        <v>7250</v>
      </c>
    </row>
    <row r="682" spans="1:13" x14ac:dyDescent="0.25">
      <c r="A682" t="s">
        <v>1126</v>
      </c>
      <c r="B682" t="s">
        <v>551</v>
      </c>
      <c r="C682" t="s">
        <v>76</v>
      </c>
      <c r="E682" t="s">
        <v>2066</v>
      </c>
      <c r="F682" t="s">
        <v>58</v>
      </c>
      <c r="G682" t="s">
        <v>76</v>
      </c>
      <c r="I682">
        <v>80</v>
      </c>
      <c r="J682">
        <v>16</v>
      </c>
      <c r="K682">
        <v>18</v>
      </c>
      <c r="L682">
        <v>5</v>
      </c>
      <c r="M682" t="s">
        <v>7251</v>
      </c>
    </row>
    <row r="683" spans="1:13" x14ac:dyDescent="0.25">
      <c r="A683" t="s">
        <v>1127</v>
      </c>
      <c r="C683" t="s">
        <v>197</v>
      </c>
      <c r="E683" t="s">
        <v>2067</v>
      </c>
      <c r="F683" t="s">
        <v>72</v>
      </c>
      <c r="G683" t="s">
        <v>183</v>
      </c>
      <c r="H683" t="s">
        <v>57</v>
      </c>
      <c r="I683" t="s">
        <v>4694</v>
      </c>
      <c r="J683">
        <v>14</v>
      </c>
      <c r="K683">
        <v>16</v>
      </c>
      <c r="L683">
        <v>4</v>
      </c>
      <c r="M683" t="s">
        <v>7252</v>
      </c>
    </row>
    <row r="684" spans="1:13" x14ac:dyDescent="0.25">
      <c r="A684" t="s">
        <v>1128</v>
      </c>
      <c r="B684" t="s">
        <v>57</v>
      </c>
      <c r="C684" t="s">
        <v>1580</v>
      </c>
      <c r="E684" t="s">
        <v>2068</v>
      </c>
      <c r="F684" t="s">
        <v>2518</v>
      </c>
      <c r="G684" t="s">
        <v>292</v>
      </c>
      <c r="H684">
        <v>85</v>
      </c>
      <c r="I684" t="s">
        <v>4695</v>
      </c>
      <c r="J684">
        <v>12</v>
      </c>
      <c r="K684">
        <v>14</v>
      </c>
      <c r="L684">
        <v>3</v>
      </c>
      <c r="M684" t="s">
        <v>7253</v>
      </c>
    </row>
    <row r="685" spans="1:13" x14ac:dyDescent="0.25">
      <c r="A685" t="s">
        <v>1129</v>
      </c>
      <c r="B685">
        <v>10</v>
      </c>
      <c r="C685" t="s">
        <v>1581</v>
      </c>
      <c r="E685" t="s">
        <v>58</v>
      </c>
      <c r="G685" t="s">
        <v>3391</v>
      </c>
      <c r="H685" t="s">
        <v>4077</v>
      </c>
      <c r="I685" t="s">
        <v>4696</v>
      </c>
      <c r="J685" t="s">
        <v>5309</v>
      </c>
      <c r="K685">
        <v>12</v>
      </c>
      <c r="L685">
        <v>2</v>
      </c>
      <c r="M685" t="s">
        <v>7254</v>
      </c>
    </row>
    <row r="686" spans="1:13" x14ac:dyDescent="0.25">
      <c r="A686" t="s">
        <v>1130</v>
      </c>
      <c r="B686">
        <v>9</v>
      </c>
      <c r="C686" t="s">
        <v>1582</v>
      </c>
      <c r="E686" t="s">
        <v>72</v>
      </c>
      <c r="F686" t="s">
        <v>76</v>
      </c>
      <c r="G686" t="s">
        <v>551</v>
      </c>
      <c r="H686" t="s">
        <v>4078</v>
      </c>
      <c r="I686" t="s">
        <v>4697</v>
      </c>
      <c r="J686" t="s">
        <v>5310</v>
      </c>
      <c r="K686" t="s">
        <v>5945</v>
      </c>
      <c r="L686" t="s">
        <v>6573</v>
      </c>
      <c r="M686" t="s">
        <v>7255</v>
      </c>
    </row>
    <row r="687" spans="1:13" x14ac:dyDescent="0.25">
      <c r="A687" t="s">
        <v>58</v>
      </c>
      <c r="B687">
        <v>8</v>
      </c>
      <c r="E687" t="s">
        <v>1833</v>
      </c>
      <c r="F687" t="s">
        <v>183</v>
      </c>
      <c r="H687" t="s">
        <v>4079</v>
      </c>
      <c r="I687" t="s">
        <v>4698</v>
      </c>
      <c r="J687" t="s">
        <v>5311</v>
      </c>
      <c r="K687" t="s">
        <v>5946</v>
      </c>
      <c r="L687" t="s">
        <v>58</v>
      </c>
      <c r="M687" t="s">
        <v>7256</v>
      </c>
    </row>
    <row r="688" spans="1:13" x14ac:dyDescent="0.25">
      <c r="A688" t="s">
        <v>330</v>
      </c>
      <c r="B688">
        <v>7</v>
      </c>
      <c r="C688" t="s">
        <v>57</v>
      </c>
      <c r="F688" t="s">
        <v>2743</v>
      </c>
      <c r="G688" t="s">
        <v>57</v>
      </c>
      <c r="H688" t="s">
        <v>4080</v>
      </c>
      <c r="I688" t="s">
        <v>4699</v>
      </c>
      <c r="J688" t="s">
        <v>5312</v>
      </c>
      <c r="K688" t="s">
        <v>5947</v>
      </c>
      <c r="L688" t="s">
        <v>72</v>
      </c>
      <c r="M688" t="s">
        <v>7257</v>
      </c>
    </row>
    <row r="689" spans="1:13" x14ac:dyDescent="0.25">
      <c r="A689" t="s">
        <v>911</v>
      </c>
      <c r="B689">
        <v>6</v>
      </c>
      <c r="C689">
        <v>11</v>
      </c>
      <c r="E689" t="s">
        <v>76</v>
      </c>
      <c r="F689" t="s">
        <v>1553</v>
      </c>
      <c r="G689">
        <v>10</v>
      </c>
      <c r="H689" t="s">
        <v>4081</v>
      </c>
      <c r="I689" t="s">
        <v>4700</v>
      </c>
      <c r="J689" t="s">
        <v>5313</v>
      </c>
      <c r="K689" t="s">
        <v>5948</v>
      </c>
      <c r="L689" t="s">
        <v>6367</v>
      </c>
      <c r="M689" t="s">
        <v>7258</v>
      </c>
    </row>
    <row r="690" spans="1:13" x14ac:dyDescent="0.25">
      <c r="B690">
        <v>5</v>
      </c>
      <c r="C690" t="s">
        <v>1583</v>
      </c>
      <c r="E690" t="s">
        <v>2069</v>
      </c>
      <c r="F690" t="s">
        <v>551</v>
      </c>
      <c r="G690">
        <v>9</v>
      </c>
      <c r="H690" t="s">
        <v>4082</v>
      </c>
      <c r="I690" t="s">
        <v>4701</v>
      </c>
      <c r="J690" t="s">
        <v>58</v>
      </c>
      <c r="K690" t="s">
        <v>5949</v>
      </c>
      <c r="M690" t="s">
        <v>58</v>
      </c>
    </row>
    <row r="691" spans="1:13" x14ac:dyDescent="0.25">
      <c r="A691" t="s">
        <v>76</v>
      </c>
      <c r="B691">
        <v>4</v>
      </c>
      <c r="C691" t="s">
        <v>1584</v>
      </c>
      <c r="E691" t="s">
        <v>78</v>
      </c>
      <c r="G691">
        <v>8</v>
      </c>
      <c r="H691" t="s">
        <v>4083</v>
      </c>
      <c r="I691" t="s">
        <v>4702</v>
      </c>
      <c r="J691" t="s">
        <v>72</v>
      </c>
      <c r="K691" t="s">
        <v>58</v>
      </c>
      <c r="L691" t="s">
        <v>76</v>
      </c>
      <c r="M691" t="s">
        <v>72</v>
      </c>
    </row>
    <row r="692" spans="1:13" x14ac:dyDescent="0.25">
      <c r="A692" t="s">
        <v>208</v>
      </c>
      <c r="B692">
        <v>3</v>
      </c>
      <c r="C692" t="s">
        <v>1585</v>
      </c>
      <c r="E692" t="s">
        <v>113</v>
      </c>
      <c r="F692" t="s">
        <v>57</v>
      </c>
      <c r="G692">
        <v>7</v>
      </c>
      <c r="H692" t="s">
        <v>4084</v>
      </c>
      <c r="I692" t="s">
        <v>4703</v>
      </c>
      <c r="J692" t="s">
        <v>5077</v>
      </c>
      <c r="K692" t="s">
        <v>72</v>
      </c>
      <c r="L692" t="s">
        <v>176</v>
      </c>
      <c r="M692" t="s">
        <v>7016</v>
      </c>
    </row>
    <row r="693" spans="1:13" x14ac:dyDescent="0.25">
      <c r="A693" t="s">
        <v>209</v>
      </c>
      <c r="B693">
        <v>2</v>
      </c>
      <c r="C693" t="s">
        <v>1586</v>
      </c>
      <c r="E693" t="s">
        <v>1999</v>
      </c>
      <c r="F693">
        <v>10</v>
      </c>
      <c r="G693">
        <v>6</v>
      </c>
      <c r="H693" t="s">
        <v>4085</v>
      </c>
      <c r="I693" t="s">
        <v>4704</v>
      </c>
      <c r="K693" t="s">
        <v>5727</v>
      </c>
      <c r="L693" t="s">
        <v>6574</v>
      </c>
    </row>
    <row r="694" spans="1:13" x14ac:dyDescent="0.25">
      <c r="A694" t="s">
        <v>210</v>
      </c>
      <c r="B694" t="s">
        <v>552</v>
      </c>
      <c r="C694" t="s">
        <v>1587</v>
      </c>
      <c r="F694">
        <v>9</v>
      </c>
      <c r="G694">
        <v>5</v>
      </c>
      <c r="H694" t="s">
        <v>4086</v>
      </c>
      <c r="I694" t="s">
        <v>4705</v>
      </c>
      <c r="J694" t="s">
        <v>76</v>
      </c>
      <c r="L694" t="s">
        <v>93</v>
      </c>
      <c r="M694" t="s">
        <v>76</v>
      </c>
    </row>
    <row r="695" spans="1:13" x14ac:dyDescent="0.25">
      <c r="A695" t="s">
        <v>1131</v>
      </c>
      <c r="B695" t="s">
        <v>58</v>
      </c>
      <c r="C695" t="s">
        <v>1588</v>
      </c>
      <c r="E695" t="s">
        <v>57</v>
      </c>
      <c r="F695">
        <v>8</v>
      </c>
      <c r="G695">
        <v>4</v>
      </c>
      <c r="H695" t="s">
        <v>4087</v>
      </c>
      <c r="I695" t="s">
        <v>4706</v>
      </c>
      <c r="J695" t="s">
        <v>191</v>
      </c>
      <c r="K695" t="s">
        <v>76</v>
      </c>
      <c r="L695" t="s">
        <v>6575</v>
      </c>
      <c r="M695" t="s">
        <v>200</v>
      </c>
    </row>
    <row r="696" spans="1:13" x14ac:dyDescent="0.25">
      <c r="B696" t="s">
        <v>330</v>
      </c>
      <c r="C696" t="s">
        <v>1589</v>
      </c>
      <c r="E696">
        <v>10</v>
      </c>
      <c r="F696">
        <v>7</v>
      </c>
      <c r="G696">
        <v>3</v>
      </c>
      <c r="H696" t="s">
        <v>4088</v>
      </c>
      <c r="I696" t="s">
        <v>4707</v>
      </c>
      <c r="J696" t="s">
        <v>5314</v>
      </c>
      <c r="K696" t="s">
        <v>188</v>
      </c>
      <c r="M696" t="s">
        <v>7259</v>
      </c>
    </row>
    <row r="697" spans="1:13" x14ac:dyDescent="0.25">
      <c r="A697" t="s">
        <v>57</v>
      </c>
      <c r="B697" t="s">
        <v>331</v>
      </c>
      <c r="C697" t="s">
        <v>1590</v>
      </c>
      <c r="E697">
        <v>9</v>
      </c>
      <c r="F697">
        <v>6</v>
      </c>
      <c r="G697">
        <v>2</v>
      </c>
      <c r="H697" t="s">
        <v>4089</v>
      </c>
      <c r="I697" t="s">
        <v>4708</v>
      </c>
      <c r="J697" t="s">
        <v>5315</v>
      </c>
      <c r="K697" t="s">
        <v>5950</v>
      </c>
      <c r="L697" t="s">
        <v>57</v>
      </c>
      <c r="M697" t="s">
        <v>7260</v>
      </c>
    </row>
    <row r="698" spans="1:13" x14ac:dyDescent="0.25">
      <c r="A698">
        <v>30</v>
      </c>
      <c r="C698" t="s">
        <v>1591</v>
      </c>
      <c r="E698">
        <v>8</v>
      </c>
      <c r="F698">
        <v>5</v>
      </c>
      <c r="G698">
        <v>1</v>
      </c>
      <c r="H698" t="s">
        <v>4090</v>
      </c>
      <c r="I698" t="s">
        <v>58</v>
      </c>
      <c r="J698" t="s">
        <v>5316</v>
      </c>
      <c r="K698" t="s">
        <v>821</v>
      </c>
      <c r="L698">
        <v>20</v>
      </c>
      <c r="M698" t="s">
        <v>7261</v>
      </c>
    </row>
    <row r="699" spans="1:13" x14ac:dyDescent="0.25">
      <c r="A699">
        <v>27</v>
      </c>
      <c r="B699" t="s">
        <v>76</v>
      </c>
      <c r="C699" t="s">
        <v>1592</v>
      </c>
      <c r="E699">
        <v>7</v>
      </c>
      <c r="F699">
        <v>4</v>
      </c>
      <c r="G699" s="3" t="s">
        <v>58</v>
      </c>
      <c r="H699" t="s">
        <v>4091</v>
      </c>
      <c r="I699" t="s">
        <v>72</v>
      </c>
      <c r="K699" t="s">
        <v>5951</v>
      </c>
      <c r="L699">
        <v>18</v>
      </c>
    </row>
    <row r="700" spans="1:13" x14ac:dyDescent="0.25">
      <c r="A700" t="s">
        <v>1132</v>
      </c>
      <c r="B700" t="s">
        <v>185</v>
      </c>
      <c r="C700" t="s">
        <v>58</v>
      </c>
      <c r="E700">
        <v>6</v>
      </c>
      <c r="F700">
        <v>3</v>
      </c>
      <c r="G700" t="s">
        <v>72</v>
      </c>
      <c r="H700" t="s">
        <v>4092</v>
      </c>
      <c r="I700" t="s">
        <v>4440</v>
      </c>
      <c r="J700" t="s">
        <v>57</v>
      </c>
      <c r="L700">
        <v>16</v>
      </c>
      <c r="M700" t="s">
        <v>57</v>
      </c>
    </row>
    <row r="701" spans="1:13" x14ac:dyDescent="0.25">
      <c r="A701" t="s">
        <v>1133</v>
      </c>
      <c r="B701" t="s">
        <v>553</v>
      </c>
      <c r="C701" t="s">
        <v>330</v>
      </c>
      <c r="E701">
        <v>5</v>
      </c>
      <c r="F701">
        <v>2</v>
      </c>
      <c r="G701" t="s">
        <v>3167</v>
      </c>
      <c r="H701" t="s">
        <v>58</v>
      </c>
      <c r="J701">
        <v>20</v>
      </c>
      <c r="K701" t="s">
        <v>57</v>
      </c>
      <c r="L701">
        <v>14</v>
      </c>
      <c r="M701">
        <v>55</v>
      </c>
    </row>
    <row r="702" spans="1:13" x14ac:dyDescent="0.25">
      <c r="A702" t="s">
        <v>1134</v>
      </c>
      <c r="B702" t="s">
        <v>554</v>
      </c>
      <c r="C702" t="s">
        <v>1425</v>
      </c>
      <c r="E702">
        <v>4</v>
      </c>
      <c r="F702" t="s">
        <v>2744</v>
      </c>
      <c r="H702" t="s">
        <v>330</v>
      </c>
      <c r="I702" t="s">
        <v>76</v>
      </c>
      <c r="J702" t="s">
        <v>5317</v>
      </c>
      <c r="K702">
        <v>20</v>
      </c>
      <c r="L702" t="s">
        <v>2727</v>
      </c>
      <c r="M702" t="s">
        <v>7262</v>
      </c>
    </row>
    <row r="703" spans="1:13" x14ac:dyDescent="0.25">
      <c r="A703" t="s">
        <v>1135</v>
      </c>
      <c r="B703" t="s">
        <v>555</v>
      </c>
      <c r="E703">
        <v>3</v>
      </c>
      <c r="F703" t="s">
        <v>58</v>
      </c>
      <c r="G703" t="s">
        <v>76</v>
      </c>
      <c r="H703" t="s">
        <v>3830</v>
      </c>
      <c r="I703" t="s">
        <v>200</v>
      </c>
      <c r="J703" t="s">
        <v>5318</v>
      </c>
      <c r="K703">
        <v>18</v>
      </c>
      <c r="L703" t="s">
        <v>6576</v>
      </c>
      <c r="M703" t="s">
        <v>7263</v>
      </c>
    </row>
    <row r="704" spans="1:13" x14ac:dyDescent="0.25">
      <c r="A704" t="s">
        <v>1136</v>
      </c>
      <c r="C704" t="s">
        <v>76</v>
      </c>
      <c r="E704" t="s">
        <v>2000</v>
      </c>
      <c r="F704" t="s">
        <v>72</v>
      </c>
      <c r="G704" t="s">
        <v>185</v>
      </c>
      <c r="I704" t="s">
        <v>4709</v>
      </c>
      <c r="J704" t="s">
        <v>4675</v>
      </c>
      <c r="K704">
        <v>16</v>
      </c>
      <c r="L704" t="s">
        <v>3378</v>
      </c>
      <c r="M704" t="s">
        <v>7264</v>
      </c>
    </row>
    <row r="705" spans="1:13" x14ac:dyDescent="0.25">
      <c r="A705" t="s">
        <v>1137</v>
      </c>
      <c r="B705" t="s">
        <v>57</v>
      </c>
      <c r="C705" t="s">
        <v>200</v>
      </c>
      <c r="E705" t="s">
        <v>2001</v>
      </c>
      <c r="F705" t="s">
        <v>2518</v>
      </c>
      <c r="G705" t="s">
        <v>3392</v>
      </c>
      <c r="H705" t="s">
        <v>76</v>
      </c>
      <c r="I705" t="s">
        <v>4710</v>
      </c>
      <c r="J705" t="s">
        <v>5319</v>
      </c>
      <c r="K705">
        <v>14</v>
      </c>
      <c r="L705" t="s">
        <v>6577</v>
      </c>
      <c r="M705" t="s">
        <v>7265</v>
      </c>
    </row>
    <row r="706" spans="1:13" x14ac:dyDescent="0.25">
      <c r="A706" t="s">
        <v>1138</v>
      </c>
      <c r="B706">
        <v>20</v>
      </c>
      <c r="C706" t="s">
        <v>1593</v>
      </c>
      <c r="E706" t="s">
        <v>58</v>
      </c>
      <c r="G706" t="s">
        <v>3393</v>
      </c>
      <c r="H706" t="s">
        <v>200</v>
      </c>
      <c r="I706" t="s">
        <v>4711</v>
      </c>
      <c r="J706" t="s">
        <v>5320</v>
      </c>
      <c r="K706">
        <v>12</v>
      </c>
      <c r="L706" t="s">
        <v>6578</v>
      </c>
      <c r="M706" t="s">
        <v>7266</v>
      </c>
    </row>
    <row r="707" spans="1:13" x14ac:dyDescent="0.25">
      <c r="A707" t="s">
        <v>1139</v>
      </c>
      <c r="B707">
        <v>18</v>
      </c>
      <c r="C707" t="s">
        <v>1594</v>
      </c>
      <c r="E707" t="s">
        <v>72</v>
      </c>
      <c r="F707" t="s">
        <v>76</v>
      </c>
      <c r="G707" t="s">
        <v>3394</v>
      </c>
      <c r="H707" t="s">
        <v>4093</v>
      </c>
      <c r="J707" t="s">
        <v>5321</v>
      </c>
      <c r="K707" t="s">
        <v>5952</v>
      </c>
      <c r="L707" t="s">
        <v>6579</v>
      </c>
      <c r="M707" t="s">
        <v>7267</v>
      </c>
    </row>
    <row r="708" spans="1:13" x14ac:dyDescent="0.25">
      <c r="A708" t="s">
        <v>58</v>
      </c>
      <c r="B708">
        <v>16</v>
      </c>
      <c r="C708" t="s">
        <v>1595</v>
      </c>
      <c r="E708" t="s">
        <v>1833</v>
      </c>
      <c r="F708" t="s">
        <v>185</v>
      </c>
      <c r="H708" t="s">
        <v>4094</v>
      </c>
      <c r="I708" t="s">
        <v>57</v>
      </c>
      <c r="J708" t="s">
        <v>5322</v>
      </c>
      <c r="K708" t="s">
        <v>5953</v>
      </c>
      <c r="L708" t="s">
        <v>58</v>
      </c>
      <c r="M708" t="s">
        <v>7268</v>
      </c>
    </row>
    <row r="709" spans="1:13" x14ac:dyDescent="0.25">
      <c r="A709" t="s">
        <v>330</v>
      </c>
      <c r="B709" t="s">
        <v>556</v>
      </c>
      <c r="F709" t="s">
        <v>2745</v>
      </c>
      <c r="G709" t="s">
        <v>57</v>
      </c>
      <c r="H709" t="s">
        <v>4095</v>
      </c>
      <c r="I709">
        <v>55</v>
      </c>
      <c r="J709" t="s">
        <v>2110</v>
      </c>
      <c r="K709" t="s">
        <v>5954</v>
      </c>
      <c r="L709" t="s">
        <v>72</v>
      </c>
      <c r="M709" t="s">
        <v>7269</v>
      </c>
    </row>
    <row r="710" spans="1:13" x14ac:dyDescent="0.25">
      <c r="A710" t="s">
        <v>911</v>
      </c>
      <c r="B710" t="s">
        <v>557</v>
      </c>
      <c r="C710" t="s">
        <v>57</v>
      </c>
      <c r="E710" t="s">
        <v>76</v>
      </c>
      <c r="F710" t="s">
        <v>2746</v>
      </c>
      <c r="G710">
        <v>20</v>
      </c>
      <c r="I710" t="s">
        <v>4712</v>
      </c>
      <c r="J710" t="s">
        <v>5323</v>
      </c>
      <c r="K710" t="s">
        <v>5955</v>
      </c>
      <c r="L710" t="s">
        <v>6367</v>
      </c>
      <c r="M710" t="s">
        <v>7270</v>
      </c>
    </row>
    <row r="711" spans="1:13" x14ac:dyDescent="0.25">
      <c r="B711" t="s">
        <v>558</v>
      </c>
      <c r="C711">
        <v>20</v>
      </c>
      <c r="E711" t="s">
        <v>180</v>
      </c>
      <c r="F711" t="s">
        <v>2747</v>
      </c>
      <c r="G711">
        <v>18</v>
      </c>
      <c r="H711" t="s">
        <v>57</v>
      </c>
      <c r="I711" t="s">
        <v>4713</v>
      </c>
      <c r="J711" t="s">
        <v>58</v>
      </c>
      <c r="K711" t="s">
        <v>5956</v>
      </c>
      <c r="M711" t="s">
        <v>7271</v>
      </c>
    </row>
    <row r="712" spans="1:13" x14ac:dyDescent="0.25">
      <c r="A712" t="s">
        <v>76</v>
      </c>
      <c r="B712" t="s">
        <v>559</v>
      </c>
      <c r="C712" t="s">
        <v>1596</v>
      </c>
      <c r="E712" t="s">
        <v>2070</v>
      </c>
      <c r="G712">
        <v>16</v>
      </c>
      <c r="H712">
        <v>55</v>
      </c>
      <c r="I712" t="s">
        <v>4714</v>
      </c>
      <c r="J712" t="s">
        <v>72</v>
      </c>
      <c r="K712" t="s">
        <v>58</v>
      </c>
      <c r="L712" t="s">
        <v>76</v>
      </c>
      <c r="M712" t="s">
        <v>58</v>
      </c>
    </row>
    <row r="713" spans="1:13" x14ac:dyDescent="0.25">
      <c r="A713" t="s">
        <v>88</v>
      </c>
      <c r="B713" t="s">
        <v>560</v>
      </c>
      <c r="C713" t="s">
        <v>1597</v>
      </c>
      <c r="E713" t="s">
        <v>2071</v>
      </c>
      <c r="F713" t="s">
        <v>57</v>
      </c>
      <c r="G713" t="s">
        <v>3395</v>
      </c>
      <c r="H713" t="s">
        <v>4096</v>
      </c>
      <c r="I713" t="s">
        <v>4715</v>
      </c>
      <c r="J713" t="s">
        <v>5077</v>
      </c>
      <c r="K713" t="s">
        <v>72</v>
      </c>
      <c r="L713" t="s">
        <v>2069</v>
      </c>
      <c r="M713" t="s">
        <v>72</v>
      </c>
    </row>
    <row r="714" spans="1:13" x14ac:dyDescent="0.25">
      <c r="A714" t="s">
        <v>211</v>
      </c>
      <c r="B714" t="s">
        <v>561</v>
      </c>
      <c r="C714" t="s">
        <v>1598</v>
      </c>
      <c r="E714" t="s">
        <v>2072</v>
      </c>
      <c r="F714">
        <v>20</v>
      </c>
      <c r="G714" t="s">
        <v>3396</v>
      </c>
      <c r="H714" t="s">
        <v>4097</v>
      </c>
      <c r="I714" t="s">
        <v>4716</v>
      </c>
      <c r="K714" t="s">
        <v>5727</v>
      </c>
      <c r="L714" t="s">
        <v>82</v>
      </c>
      <c r="M714" t="s">
        <v>7016</v>
      </c>
    </row>
    <row r="715" spans="1:13" x14ac:dyDescent="0.25">
      <c r="A715" t="s">
        <v>212</v>
      </c>
      <c r="B715" t="s">
        <v>562</v>
      </c>
      <c r="C715" t="s">
        <v>1599</v>
      </c>
      <c r="F715">
        <v>18</v>
      </c>
      <c r="G715" t="s">
        <v>3397</v>
      </c>
      <c r="H715" t="s">
        <v>4098</v>
      </c>
      <c r="I715" t="s">
        <v>4717</v>
      </c>
      <c r="J715" t="s">
        <v>76</v>
      </c>
      <c r="L715" t="s">
        <v>113</v>
      </c>
    </row>
    <row r="716" spans="1:13" x14ac:dyDescent="0.25">
      <c r="A716" t="s">
        <v>1140</v>
      </c>
      <c r="B716" t="s">
        <v>58</v>
      </c>
      <c r="C716" t="s">
        <v>1600</v>
      </c>
      <c r="E716" t="s">
        <v>57</v>
      </c>
      <c r="F716" t="s">
        <v>2748</v>
      </c>
      <c r="G716" t="s">
        <v>3398</v>
      </c>
      <c r="H716" t="s">
        <v>4099</v>
      </c>
      <c r="I716" t="s">
        <v>4718</v>
      </c>
      <c r="J716" t="s">
        <v>194</v>
      </c>
      <c r="K716" t="s">
        <v>76</v>
      </c>
      <c r="L716" t="s">
        <v>6580</v>
      </c>
      <c r="M716" t="s">
        <v>76</v>
      </c>
    </row>
    <row r="717" spans="1:13" x14ac:dyDescent="0.25">
      <c r="B717" t="s">
        <v>330</v>
      </c>
      <c r="C717" t="s">
        <v>1601</v>
      </c>
      <c r="E717">
        <v>20</v>
      </c>
      <c r="F717" t="s">
        <v>2749</v>
      </c>
      <c r="G717" t="s">
        <v>3399</v>
      </c>
      <c r="H717" t="s">
        <v>4100</v>
      </c>
      <c r="I717" t="s">
        <v>4719</v>
      </c>
      <c r="J717" t="s">
        <v>5324</v>
      </c>
      <c r="K717" t="s">
        <v>191</v>
      </c>
      <c r="M717" t="s">
        <v>203</v>
      </c>
    </row>
    <row r="718" spans="1:13" x14ac:dyDescent="0.25">
      <c r="A718" t="s">
        <v>57</v>
      </c>
      <c r="B718" t="s">
        <v>331</v>
      </c>
      <c r="C718" t="s">
        <v>1602</v>
      </c>
      <c r="E718">
        <v>18</v>
      </c>
      <c r="F718" t="s">
        <v>2750</v>
      </c>
      <c r="G718" t="s">
        <v>3400</v>
      </c>
      <c r="H718" t="s">
        <v>4101</v>
      </c>
      <c r="I718" t="s">
        <v>4720</v>
      </c>
      <c r="J718" t="s">
        <v>3420</v>
      </c>
      <c r="K718" t="s">
        <v>5957</v>
      </c>
      <c r="L718" t="s">
        <v>57</v>
      </c>
      <c r="M718" t="s">
        <v>7272</v>
      </c>
    </row>
    <row r="719" spans="1:13" x14ac:dyDescent="0.25">
      <c r="A719">
        <v>55</v>
      </c>
      <c r="C719" t="s">
        <v>1603</v>
      </c>
      <c r="E719">
        <v>16</v>
      </c>
      <c r="F719" t="s">
        <v>2751</v>
      </c>
      <c r="G719" t="s">
        <v>3401</v>
      </c>
      <c r="H719" t="s">
        <v>4102</v>
      </c>
      <c r="I719" t="s">
        <v>4721</v>
      </c>
      <c r="J719" t="s">
        <v>5325</v>
      </c>
      <c r="K719" t="s">
        <v>3204</v>
      </c>
      <c r="L719">
        <v>10</v>
      </c>
      <c r="M719" t="s">
        <v>7273</v>
      </c>
    </row>
    <row r="720" spans="1:13" x14ac:dyDescent="0.25">
      <c r="A720" t="s">
        <v>1141</v>
      </c>
      <c r="B720" t="s">
        <v>76</v>
      </c>
      <c r="C720" t="s">
        <v>1604</v>
      </c>
      <c r="E720" t="s">
        <v>2073</v>
      </c>
      <c r="F720" t="s">
        <v>2752</v>
      </c>
      <c r="G720" s="3" t="s">
        <v>58</v>
      </c>
      <c r="H720" t="s">
        <v>4103</v>
      </c>
      <c r="I720" t="s">
        <v>58</v>
      </c>
      <c r="K720" t="s">
        <v>5958</v>
      </c>
      <c r="L720">
        <v>9</v>
      </c>
      <c r="M720" t="s">
        <v>7274</v>
      </c>
    </row>
    <row r="721" spans="1:13" x14ac:dyDescent="0.25">
      <c r="A721" t="s">
        <v>1142</v>
      </c>
      <c r="B721" t="s">
        <v>188</v>
      </c>
      <c r="C721" t="s">
        <v>58</v>
      </c>
      <c r="E721" t="s">
        <v>2074</v>
      </c>
      <c r="F721" t="s">
        <v>2753</v>
      </c>
      <c r="G721" t="s">
        <v>72</v>
      </c>
      <c r="H721" t="s">
        <v>4104</v>
      </c>
      <c r="I721" t="s">
        <v>72</v>
      </c>
      <c r="J721" t="s">
        <v>57</v>
      </c>
      <c r="L721">
        <v>8</v>
      </c>
    </row>
    <row r="722" spans="1:13" x14ac:dyDescent="0.25">
      <c r="A722" t="s">
        <v>1143</v>
      </c>
      <c r="B722" t="s">
        <v>563</v>
      </c>
      <c r="C722" t="s">
        <v>330</v>
      </c>
      <c r="E722" t="s">
        <v>2075</v>
      </c>
      <c r="F722" t="s">
        <v>2754</v>
      </c>
      <c r="G722" t="s">
        <v>3167</v>
      </c>
      <c r="H722" t="s">
        <v>4105</v>
      </c>
      <c r="I722" t="s">
        <v>4440</v>
      </c>
      <c r="J722">
        <v>30</v>
      </c>
      <c r="K722" t="s">
        <v>57</v>
      </c>
      <c r="L722">
        <v>7</v>
      </c>
      <c r="M722" t="s">
        <v>57</v>
      </c>
    </row>
    <row r="723" spans="1:13" x14ac:dyDescent="0.25">
      <c r="A723" t="s">
        <v>1144</v>
      </c>
      <c r="B723" t="s">
        <v>564</v>
      </c>
      <c r="C723" t="s">
        <v>1425</v>
      </c>
      <c r="E723" t="s">
        <v>2076</v>
      </c>
      <c r="F723" t="s">
        <v>2755</v>
      </c>
      <c r="H723" t="s">
        <v>58</v>
      </c>
      <c r="J723" t="s">
        <v>5326</v>
      </c>
      <c r="K723">
        <v>22</v>
      </c>
      <c r="L723">
        <v>6</v>
      </c>
      <c r="M723">
        <v>20</v>
      </c>
    </row>
    <row r="724" spans="1:13" x14ac:dyDescent="0.25">
      <c r="A724" t="s">
        <v>1145</v>
      </c>
      <c r="B724" t="s">
        <v>565</v>
      </c>
      <c r="E724" t="s">
        <v>2077</v>
      </c>
      <c r="F724" t="s">
        <v>58</v>
      </c>
      <c r="G724" t="s">
        <v>76</v>
      </c>
      <c r="H724" t="s">
        <v>330</v>
      </c>
      <c r="I724" t="s">
        <v>76</v>
      </c>
      <c r="J724" t="s">
        <v>5327</v>
      </c>
      <c r="K724" t="s">
        <v>5959</v>
      </c>
      <c r="L724">
        <v>5</v>
      </c>
      <c r="M724">
        <v>18</v>
      </c>
    </row>
    <row r="725" spans="1:13" x14ac:dyDescent="0.25">
      <c r="A725" t="s">
        <v>1146</v>
      </c>
      <c r="C725" t="s">
        <v>76</v>
      </c>
      <c r="E725" t="s">
        <v>2078</v>
      </c>
      <c r="F725" t="s">
        <v>72</v>
      </c>
      <c r="G725" t="s">
        <v>188</v>
      </c>
      <c r="H725" t="s">
        <v>3830</v>
      </c>
      <c r="I725" t="s">
        <v>203</v>
      </c>
      <c r="J725" t="s">
        <v>5328</v>
      </c>
      <c r="K725" t="s">
        <v>5960</v>
      </c>
      <c r="L725">
        <v>4</v>
      </c>
      <c r="M725" t="s">
        <v>7275</v>
      </c>
    </row>
    <row r="726" spans="1:13" x14ac:dyDescent="0.25">
      <c r="A726" t="s">
        <v>1147</v>
      </c>
      <c r="B726" t="s">
        <v>57</v>
      </c>
      <c r="C726" t="s">
        <v>203</v>
      </c>
      <c r="E726" t="s">
        <v>2079</v>
      </c>
      <c r="F726" t="s">
        <v>2518</v>
      </c>
      <c r="G726" t="s">
        <v>3402</v>
      </c>
      <c r="I726" t="s">
        <v>4722</v>
      </c>
      <c r="J726" t="s">
        <v>5329</v>
      </c>
      <c r="K726" t="s">
        <v>5961</v>
      </c>
      <c r="L726">
        <v>3</v>
      </c>
      <c r="M726" t="s">
        <v>7276</v>
      </c>
    </row>
    <row r="727" spans="1:13" x14ac:dyDescent="0.25">
      <c r="A727" t="s">
        <v>1148</v>
      </c>
      <c r="B727">
        <v>11</v>
      </c>
      <c r="C727" t="s">
        <v>83</v>
      </c>
      <c r="E727" t="s">
        <v>58</v>
      </c>
      <c r="G727" t="s">
        <v>821</v>
      </c>
      <c r="H727" t="s">
        <v>76</v>
      </c>
      <c r="I727" t="s">
        <v>89</v>
      </c>
      <c r="J727" t="s">
        <v>5330</v>
      </c>
      <c r="K727" t="s">
        <v>5962</v>
      </c>
      <c r="L727" t="s">
        <v>6581</v>
      </c>
      <c r="M727" t="s">
        <v>7277</v>
      </c>
    </row>
    <row r="728" spans="1:13" x14ac:dyDescent="0.25">
      <c r="A728" t="s">
        <v>1149</v>
      </c>
      <c r="B728" t="s">
        <v>566</v>
      </c>
      <c r="C728" t="s">
        <v>79</v>
      </c>
      <c r="E728" t="s">
        <v>72</v>
      </c>
      <c r="F728" t="s">
        <v>76</v>
      </c>
      <c r="G728" t="s">
        <v>3403</v>
      </c>
      <c r="H728" t="s">
        <v>203</v>
      </c>
      <c r="I728" t="s">
        <v>4723</v>
      </c>
      <c r="J728" t="s">
        <v>5331</v>
      </c>
      <c r="K728" t="s">
        <v>5963</v>
      </c>
      <c r="L728" t="s">
        <v>6582</v>
      </c>
      <c r="M728" t="s">
        <v>7278</v>
      </c>
    </row>
    <row r="729" spans="1:13" x14ac:dyDescent="0.25">
      <c r="A729" t="s">
        <v>1150</v>
      </c>
      <c r="B729" t="s">
        <v>567</v>
      </c>
      <c r="C729" t="s">
        <v>1605</v>
      </c>
      <c r="E729" t="s">
        <v>1833</v>
      </c>
      <c r="F729" t="s">
        <v>188</v>
      </c>
      <c r="H729" t="s">
        <v>4106</v>
      </c>
      <c r="J729" t="s">
        <v>5332</v>
      </c>
      <c r="K729" t="s">
        <v>5964</v>
      </c>
      <c r="L729" t="s">
        <v>58</v>
      </c>
      <c r="M729" t="s">
        <v>7279</v>
      </c>
    </row>
    <row r="730" spans="1:13" x14ac:dyDescent="0.25">
      <c r="A730" t="s">
        <v>58</v>
      </c>
      <c r="B730" t="s">
        <v>568</v>
      </c>
      <c r="F730" t="s">
        <v>2756</v>
      </c>
      <c r="G730" t="s">
        <v>57</v>
      </c>
      <c r="H730" t="s">
        <v>89</v>
      </c>
      <c r="I730" t="s">
        <v>57</v>
      </c>
      <c r="J730" t="s">
        <v>5333</v>
      </c>
      <c r="K730" t="s">
        <v>5965</v>
      </c>
      <c r="L730" t="s">
        <v>72</v>
      </c>
      <c r="M730" t="s">
        <v>7280</v>
      </c>
    </row>
    <row r="731" spans="1:13" x14ac:dyDescent="0.25">
      <c r="A731" t="s">
        <v>330</v>
      </c>
      <c r="B731" t="s">
        <v>569</v>
      </c>
      <c r="C731" t="s">
        <v>57</v>
      </c>
      <c r="E731" t="s">
        <v>76</v>
      </c>
      <c r="F731" t="s">
        <v>219</v>
      </c>
      <c r="G731">
        <v>20</v>
      </c>
      <c r="H731" t="s">
        <v>4107</v>
      </c>
      <c r="I731">
        <v>20</v>
      </c>
      <c r="J731" t="s">
        <v>5334</v>
      </c>
      <c r="K731" t="s">
        <v>5966</v>
      </c>
      <c r="L731" t="s">
        <v>6367</v>
      </c>
      <c r="M731" t="s">
        <v>7281</v>
      </c>
    </row>
    <row r="732" spans="1:13" x14ac:dyDescent="0.25">
      <c r="A732" t="s">
        <v>911</v>
      </c>
      <c r="B732" t="s">
        <v>570</v>
      </c>
      <c r="C732">
        <v>10</v>
      </c>
      <c r="E732" t="s">
        <v>183</v>
      </c>
      <c r="F732" t="s">
        <v>2757</v>
      </c>
      <c r="G732">
        <v>18</v>
      </c>
      <c r="I732" t="s">
        <v>4724</v>
      </c>
      <c r="J732" t="s">
        <v>58</v>
      </c>
      <c r="K732" t="s">
        <v>5967</v>
      </c>
      <c r="M732" t="s">
        <v>7282</v>
      </c>
    </row>
    <row r="733" spans="1:13" x14ac:dyDescent="0.25">
      <c r="B733" t="s">
        <v>571</v>
      </c>
      <c r="C733">
        <v>9</v>
      </c>
      <c r="E733" t="s">
        <v>2080</v>
      </c>
      <c r="G733">
        <v>16</v>
      </c>
      <c r="H733" t="s">
        <v>57</v>
      </c>
      <c r="I733" t="s">
        <v>4725</v>
      </c>
      <c r="J733" t="s">
        <v>72</v>
      </c>
      <c r="K733" t="s">
        <v>5968</v>
      </c>
      <c r="L733" t="s">
        <v>76</v>
      </c>
      <c r="M733" t="s">
        <v>58</v>
      </c>
    </row>
    <row r="734" spans="1:13" x14ac:dyDescent="0.25">
      <c r="A734" t="s">
        <v>76</v>
      </c>
      <c r="B734" t="s">
        <v>572</v>
      </c>
      <c r="C734">
        <v>8</v>
      </c>
      <c r="E734" t="s">
        <v>354</v>
      </c>
      <c r="F734" t="s">
        <v>57</v>
      </c>
      <c r="G734">
        <v>14</v>
      </c>
      <c r="H734">
        <v>20</v>
      </c>
      <c r="I734" t="s">
        <v>4726</v>
      </c>
      <c r="J734" t="s">
        <v>5077</v>
      </c>
      <c r="K734" t="s">
        <v>58</v>
      </c>
      <c r="L734" t="s">
        <v>180</v>
      </c>
      <c r="M734" t="s">
        <v>72</v>
      </c>
    </row>
    <row r="735" spans="1:13" x14ac:dyDescent="0.25">
      <c r="A735" t="s">
        <v>92</v>
      </c>
      <c r="B735" t="s">
        <v>573</v>
      </c>
      <c r="C735">
        <v>7</v>
      </c>
      <c r="E735" t="s">
        <v>551</v>
      </c>
      <c r="F735">
        <v>20</v>
      </c>
      <c r="G735">
        <v>12</v>
      </c>
      <c r="H735" t="s">
        <v>4108</v>
      </c>
      <c r="I735" t="s">
        <v>4727</v>
      </c>
      <c r="K735" t="s">
        <v>72</v>
      </c>
      <c r="L735" t="s">
        <v>6583</v>
      </c>
      <c r="M735" t="s">
        <v>7016</v>
      </c>
    </row>
    <row r="736" spans="1:13" x14ac:dyDescent="0.25">
      <c r="A736" t="s">
        <v>213</v>
      </c>
      <c r="B736" t="s">
        <v>574</v>
      </c>
      <c r="C736">
        <v>6</v>
      </c>
      <c r="F736">
        <v>18</v>
      </c>
      <c r="G736" t="s">
        <v>3404</v>
      </c>
      <c r="H736" t="s">
        <v>4109</v>
      </c>
      <c r="I736" t="s">
        <v>4728</v>
      </c>
      <c r="J736" t="s">
        <v>76</v>
      </c>
      <c r="K736" t="s">
        <v>5727</v>
      </c>
      <c r="L736" t="s">
        <v>6584</v>
      </c>
    </row>
    <row r="737" spans="1:13" x14ac:dyDescent="0.25">
      <c r="A737" t="s">
        <v>113</v>
      </c>
      <c r="B737" t="s">
        <v>575</v>
      </c>
      <c r="C737">
        <v>5</v>
      </c>
      <c r="E737" t="s">
        <v>57</v>
      </c>
      <c r="F737">
        <v>16</v>
      </c>
      <c r="G737" t="s">
        <v>3405</v>
      </c>
      <c r="H737" t="s">
        <v>4110</v>
      </c>
      <c r="I737" t="s">
        <v>4729</v>
      </c>
      <c r="J737" t="s">
        <v>197</v>
      </c>
      <c r="L737" t="s">
        <v>6585</v>
      </c>
      <c r="M737" t="s">
        <v>76</v>
      </c>
    </row>
    <row r="738" spans="1:13" x14ac:dyDescent="0.25">
      <c r="A738" t="s">
        <v>1151</v>
      </c>
      <c r="B738" t="s">
        <v>58</v>
      </c>
      <c r="C738">
        <v>4</v>
      </c>
      <c r="E738">
        <v>10</v>
      </c>
      <c r="F738">
        <v>14</v>
      </c>
      <c r="G738" t="s">
        <v>3406</v>
      </c>
      <c r="H738" t="s">
        <v>4111</v>
      </c>
      <c r="I738" t="s">
        <v>4730</v>
      </c>
      <c r="J738" t="s">
        <v>5335</v>
      </c>
      <c r="K738" t="s">
        <v>76</v>
      </c>
      <c r="M738" t="s">
        <v>205</v>
      </c>
    </row>
    <row r="739" spans="1:13" x14ac:dyDescent="0.25">
      <c r="B739" t="s">
        <v>330</v>
      </c>
      <c r="C739">
        <v>3</v>
      </c>
      <c r="E739">
        <v>9</v>
      </c>
      <c r="F739" t="s">
        <v>2758</v>
      </c>
      <c r="G739" t="s">
        <v>3407</v>
      </c>
      <c r="H739" t="s">
        <v>4112</v>
      </c>
      <c r="I739" t="s">
        <v>4731</v>
      </c>
      <c r="J739" t="s">
        <v>2125</v>
      </c>
      <c r="K739" t="s">
        <v>194</v>
      </c>
      <c r="L739" t="s">
        <v>57</v>
      </c>
      <c r="M739" t="s">
        <v>7283</v>
      </c>
    </row>
    <row r="740" spans="1:13" x14ac:dyDescent="0.25">
      <c r="A740" t="s">
        <v>57</v>
      </c>
      <c r="B740" t="s">
        <v>331</v>
      </c>
      <c r="C740">
        <v>2</v>
      </c>
      <c r="E740">
        <v>8</v>
      </c>
      <c r="F740" t="s">
        <v>2759</v>
      </c>
      <c r="G740" t="s">
        <v>3408</v>
      </c>
      <c r="H740" t="s">
        <v>4113</v>
      </c>
      <c r="I740" t="s">
        <v>4732</v>
      </c>
      <c r="J740" t="s">
        <v>5336</v>
      </c>
      <c r="K740" t="s">
        <v>5969</v>
      </c>
      <c r="L740">
        <v>20</v>
      </c>
      <c r="M740" t="s">
        <v>7284</v>
      </c>
    </row>
    <row r="741" spans="1:13" x14ac:dyDescent="0.25">
      <c r="A741">
        <v>10</v>
      </c>
      <c r="C741" t="s">
        <v>1606</v>
      </c>
      <c r="E741">
        <v>7</v>
      </c>
      <c r="F741" t="s">
        <v>2760</v>
      </c>
      <c r="G741" s="3" t="s">
        <v>58</v>
      </c>
      <c r="H741" t="s">
        <v>4114</v>
      </c>
      <c r="I741" t="s">
        <v>58</v>
      </c>
      <c r="K741" t="s">
        <v>140</v>
      </c>
      <c r="L741">
        <v>18</v>
      </c>
      <c r="M741" t="s">
        <v>7285</v>
      </c>
    </row>
    <row r="742" spans="1:13" x14ac:dyDescent="0.25">
      <c r="A742">
        <v>9</v>
      </c>
      <c r="B742" t="s">
        <v>76</v>
      </c>
      <c r="C742" t="s">
        <v>58</v>
      </c>
      <c r="E742">
        <v>6</v>
      </c>
      <c r="F742" t="s">
        <v>2761</v>
      </c>
      <c r="G742" t="s">
        <v>72</v>
      </c>
      <c r="H742" t="s">
        <v>4115</v>
      </c>
      <c r="I742" t="s">
        <v>72</v>
      </c>
      <c r="J742" t="s">
        <v>57</v>
      </c>
      <c r="K742" t="s">
        <v>5970</v>
      </c>
      <c r="L742">
        <v>16</v>
      </c>
    </row>
    <row r="743" spans="1:13" x14ac:dyDescent="0.25">
      <c r="A743">
        <v>8</v>
      </c>
      <c r="B743" t="s">
        <v>194</v>
      </c>
      <c r="C743" t="s">
        <v>330</v>
      </c>
      <c r="E743">
        <v>5</v>
      </c>
      <c r="F743" t="s">
        <v>2762</v>
      </c>
      <c r="G743" t="s">
        <v>3167</v>
      </c>
      <c r="H743" t="s">
        <v>4116</v>
      </c>
      <c r="I743" t="s">
        <v>4440</v>
      </c>
      <c r="J743">
        <v>85</v>
      </c>
      <c r="L743" t="s">
        <v>6586</v>
      </c>
      <c r="M743" t="s">
        <v>57</v>
      </c>
    </row>
    <row r="744" spans="1:13" x14ac:dyDescent="0.25">
      <c r="A744">
        <v>7</v>
      </c>
      <c r="B744" t="s">
        <v>576</v>
      </c>
      <c r="C744" t="s">
        <v>1425</v>
      </c>
      <c r="E744">
        <v>4</v>
      </c>
      <c r="F744" t="s">
        <v>2763</v>
      </c>
      <c r="H744" t="s">
        <v>58</v>
      </c>
      <c r="J744" t="s">
        <v>5337</v>
      </c>
      <c r="K744" t="s">
        <v>57</v>
      </c>
      <c r="L744" t="s">
        <v>6587</v>
      </c>
      <c r="M744">
        <v>55</v>
      </c>
    </row>
    <row r="745" spans="1:13" x14ac:dyDescent="0.25">
      <c r="A745">
        <v>6</v>
      </c>
      <c r="B745" t="s">
        <v>577</v>
      </c>
      <c r="E745">
        <v>3</v>
      </c>
      <c r="F745" t="s">
        <v>58</v>
      </c>
      <c r="G745" t="s">
        <v>76</v>
      </c>
      <c r="H745" t="s">
        <v>330</v>
      </c>
      <c r="I745" t="s">
        <v>76</v>
      </c>
      <c r="J745" t="s">
        <v>5338</v>
      </c>
      <c r="K745">
        <v>33</v>
      </c>
      <c r="L745" t="s">
        <v>6588</v>
      </c>
      <c r="M745" t="s">
        <v>7286</v>
      </c>
    </row>
    <row r="746" spans="1:13" x14ac:dyDescent="0.25">
      <c r="A746">
        <v>5</v>
      </c>
      <c r="B746" t="s">
        <v>578</v>
      </c>
      <c r="C746" t="s">
        <v>76</v>
      </c>
      <c r="E746" t="s">
        <v>2081</v>
      </c>
      <c r="F746" t="s">
        <v>72</v>
      </c>
      <c r="G746" t="s">
        <v>191</v>
      </c>
      <c r="H746" t="s">
        <v>3830</v>
      </c>
      <c r="I746" t="s">
        <v>205</v>
      </c>
      <c r="J746" t="s">
        <v>5339</v>
      </c>
      <c r="K746" t="s">
        <v>2114</v>
      </c>
      <c r="L746" t="s">
        <v>6589</v>
      </c>
      <c r="M746" t="s">
        <v>7287</v>
      </c>
    </row>
    <row r="747" spans="1:13" x14ac:dyDescent="0.25">
      <c r="A747">
        <v>4</v>
      </c>
      <c r="C747" t="s">
        <v>205</v>
      </c>
      <c r="E747" t="s">
        <v>2082</v>
      </c>
      <c r="F747" t="s">
        <v>2518</v>
      </c>
      <c r="G747" t="s">
        <v>3409</v>
      </c>
      <c r="I747" t="s">
        <v>4733</v>
      </c>
      <c r="J747" t="s">
        <v>5340</v>
      </c>
      <c r="K747" t="s">
        <v>5971</v>
      </c>
      <c r="L747" t="s">
        <v>6590</v>
      </c>
      <c r="M747" t="s">
        <v>7288</v>
      </c>
    </row>
    <row r="748" spans="1:13" x14ac:dyDescent="0.25">
      <c r="A748">
        <v>3</v>
      </c>
      <c r="B748" t="s">
        <v>57</v>
      </c>
      <c r="C748" t="s">
        <v>1607</v>
      </c>
      <c r="E748" t="s">
        <v>58</v>
      </c>
      <c r="G748" t="s">
        <v>3410</v>
      </c>
      <c r="H748" t="s">
        <v>76</v>
      </c>
      <c r="I748" t="s">
        <v>4734</v>
      </c>
      <c r="J748" t="s">
        <v>5341</v>
      </c>
      <c r="K748" t="s">
        <v>5972</v>
      </c>
      <c r="L748" t="s">
        <v>6591</v>
      </c>
      <c r="M748" t="s">
        <v>7289</v>
      </c>
    </row>
    <row r="749" spans="1:13" x14ac:dyDescent="0.25">
      <c r="A749" t="s">
        <v>1152</v>
      </c>
      <c r="B749">
        <v>30</v>
      </c>
      <c r="C749" t="s">
        <v>1608</v>
      </c>
      <c r="E749" t="s">
        <v>72</v>
      </c>
      <c r="F749" t="s">
        <v>76</v>
      </c>
      <c r="G749" t="s">
        <v>3411</v>
      </c>
      <c r="H749" t="s">
        <v>205</v>
      </c>
      <c r="I749" t="s">
        <v>4735</v>
      </c>
      <c r="J749" t="s">
        <v>5342</v>
      </c>
      <c r="K749" t="s">
        <v>5973</v>
      </c>
      <c r="L749" t="s">
        <v>6592</v>
      </c>
      <c r="M749" t="s">
        <v>7290</v>
      </c>
    </row>
    <row r="750" spans="1:13" x14ac:dyDescent="0.25">
      <c r="A750" t="s">
        <v>1153</v>
      </c>
      <c r="B750">
        <v>27</v>
      </c>
      <c r="C750" t="s">
        <v>1609</v>
      </c>
      <c r="E750" t="s">
        <v>1833</v>
      </c>
      <c r="F750" t="s">
        <v>191</v>
      </c>
      <c r="H750" t="s">
        <v>4117</v>
      </c>
      <c r="J750" t="s">
        <v>5343</v>
      </c>
      <c r="K750" t="s">
        <v>5974</v>
      </c>
      <c r="L750" t="s">
        <v>58</v>
      </c>
      <c r="M750" t="s">
        <v>7291</v>
      </c>
    </row>
    <row r="751" spans="1:13" x14ac:dyDescent="0.25">
      <c r="A751" t="s">
        <v>58</v>
      </c>
      <c r="B751" t="s">
        <v>579</v>
      </c>
      <c r="F751" t="s">
        <v>2764</v>
      </c>
      <c r="G751" t="s">
        <v>57</v>
      </c>
      <c r="H751" t="s">
        <v>4118</v>
      </c>
      <c r="I751" t="s">
        <v>57</v>
      </c>
      <c r="J751" t="s">
        <v>5344</v>
      </c>
      <c r="K751" t="s">
        <v>5975</v>
      </c>
      <c r="L751" t="s">
        <v>72</v>
      </c>
      <c r="M751" t="s">
        <v>7292</v>
      </c>
    </row>
    <row r="752" spans="1:13" x14ac:dyDescent="0.25">
      <c r="A752" t="s">
        <v>330</v>
      </c>
      <c r="B752" t="s">
        <v>580</v>
      </c>
      <c r="C752" t="s">
        <v>57</v>
      </c>
      <c r="E752" t="s">
        <v>76</v>
      </c>
      <c r="F752" t="s">
        <v>2765</v>
      </c>
      <c r="G752">
        <v>20</v>
      </c>
      <c r="H752" t="s">
        <v>4119</v>
      </c>
      <c r="I752">
        <v>60</v>
      </c>
      <c r="J752" t="s">
        <v>5345</v>
      </c>
      <c r="K752" t="s">
        <v>5976</v>
      </c>
      <c r="L752" t="s">
        <v>6367</v>
      </c>
      <c r="M752" t="s">
        <v>7293</v>
      </c>
    </row>
    <row r="753" spans="1:13" x14ac:dyDescent="0.25">
      <c r="A753" t="s">
        <v>911</v>
      </c>
      <c r="B753" t="s">
        <v>581</v>
      </c>
      <c r="C753">
        <v>10</v>
      </c>
      <c r="E753" t="s">
        <v>185</v>
      </c>
      <c r="F753" t="s">
        <v>2766</v>
      </c>
      <c r="G753">
        <v>18</v>
      </c>
      <c r="I753" t="s">
        <v>4736</v>
      </c>
      <c r="J753" t="s">
        <v>5346</v>
      </c>
      <c r="K753" t="s">
        <v>5977</v>
      </c>
      <c r="M753" t="s">
        <v>7294</v>
      </c>
    </row>
    <row r="754" spans="1:13" x14ac:dyDescent="0.25">
      <c r="B754" t="s">
        <v>582</v>
      </c>
      <c r="C754">
        <v>9</v>
      </c>
      <c r="E754" t="s">
        <v>2083</v>
      </c>
      <c r="G754">
        <v>16</v>
      </c>
      <c r="H754" t="s">
        <v>57</v>
      </c>
      <c r="I754" t="s">
        <v>4737</v>
      </c>
      <c r="J754" t="s">
        <v>5347</v>
      </c>
      <c r="K754" t="s">
        <v>5978</v>
      </c>
      <c r="L754" t="s">
        <v>76</v>
      </c>
      <c r="M754" t="s">
        <v>7295</v>
      </c>
    </row>
    <row r="755" spans="1:13" x14ac:dyDescent="0.25">
      <c r="A755" t="s">
        <v>76</v>
      </c>
      <c r="B755" t="s">
        <v>583</v>
      </c>
      <c r="C755">
        <v>8</v>
      </c>
      <c r="E755" t="s">
        <v>115</v>
      </c>
      <c r="F755" t="s">
        <v>57</v>
      </c>
      <c r="G755" t="s">
        <v>3412</v>
      </c>
      <c r="H755">
        <v>50</v>
      </c>
      <c r="I755" t="s">
        <v>4738</v>
      </c>
      <c r="J755" t="s">
        <v>5348</v>
      </c>
      <c r="K755" t="s">
        <v>5979</v>
      </c>
      <c r="L755" t="s">
        <v>183</v>
      </c>
      <c r="M755" t="s">
        <v>58</v>
      </c>
    </row>
    <row r="756" spans="1:13" x14ac:dyDescent="0.25">
      <c r="A756" t="s">
        <v>214</v>
      </c>
      <c r="B756" t="s">
        <v>584</v>
      </c>
      <c r="C756">
        <v>7</v>
      </c>
      <c r="E756" t="s">
        <v>2084</v>
      </c>
      <c r="F756">
        <v>20</v>
      </c>
      <c r="G756" t="s">
        <v>3413</v>
      </c>
      <c r="H756">
        <v>45</v>
      </c>
      <c r="I756" t="s">
        <v>4739</v>
      </c>
      <c r="J756" t="s">
        <v>5349</v>
      </c>
      <c r="K756" t="s">
        <v>58</v>
      </c>
      <c r="L756" t="s">
        <v>6593</v>
      </c>
      <c r="M756" t="s">
        <v>72</v>
      </c>
    </row>
    <row r="757" spans="1:13" x14ac:dyDescent="0.25">
      <c r="A757" t="s">
        <v>215</v>
      </c>
      <c r="B757" t="s">
        <v>585</v>
      </c>
      <c r="C757">
        <v>6</v>
      </c>
      <c r="F757">
        <v>18</v>
      </c>
      <c r="G757" t="s">
        <v>3414</v>
      </c>
      <c r="H757" t="s">
        <v>4120</v>
      </c>
      <c r="I757" t="s">
        <v>4740</v>
      </c>
      <c r="J757" t="s">
        <v>5350</v>
      </c>
      <c r="K757" t="s">
        <v>72</v>
      </c>
      <c r="L757" t="s">
        <v>350</v>
      </c>
      <c r="M757" t="s">
        <v>7016</v>
      </c>
    </row>
    <row r="758" spans="1:13" x14ac:dyDescent="0.25">
      <c r="A758" t="s">
        <v>216</v>
      </c>
      <c r="B758" t="s">
        <v>586</v>
      </c>
      <c r="C758">
        <v>5</v>
      </c>
      <c r="E758" t="s">
        <v>57</v>
      </c>
      <c r="F758" t="s">
        <v>2767</v>
      </c>
      <c r="G758" t="s">
        <v>3415</v>
      </c>
      <c r="H758" t="s">
        <v>4121</v>
      </c>
      <c r="I758" t="s">
        <v>4741</v>
      </c>
      <c r="J758" t="s">
        <v>5351</v>
      </c>
      <c r="K758" t="s">
        <v>5727</v>
      </c>
      <c r="L758" t="s">
        <v>551</v>
      </c>
    </row>
    <row r="759" spans="1:13" x14ac:dyDescent="0.25">
      <c r="A759" t="s">
        <v>1154</v>
      </c>
      <c r="B759" t="s">
        <v>58</v>
      </c>
      <c r="C759">
        <v>4</v>
      </c>
      <c r="E759">
        <v>20</v>
      </c>
      <c r="F759" t="s">
        <v>2768</v>
      </c>
      <c r="G759" t="s">
        <v>3416</v>
      </c>
      <c r="H759" t="s">
        <v>4122</v>
      </c>
      <c r="I759" t="s">
        <v>4742</v>
      </c>
      <c r="J759" t="s">
        <v>3448</v>
      </c>
      <c r="M759" t="s">
        <v>76</v>
      </c>
    </row>
    <row r="760" spans="1:13" x14ac:dyDescent="0.25">
      <c r="B760" t="s">
        <v>330</v>
      </c>
      <c r="C760">
        <v>3</v>
      </c>
      <c r="E760">
        <v>18</v>
      </c>
      <c r="F760" t="s">
        <v>2769</v>
      </c>
      <c r="G760" t="s">
        <v>3417</v>
      </c>
      <c r="H760" t="s">
        <v>4123</v>
      </c>
      <c r="I760" t="s">
        <v>4743</v>
      </c>
      <c r="J760" t="s">
        <v>58</v>
      </c>
      <c r="K760" t="s">
        <v>76</v>
      </c>
      <c r="L760" t="s">
        <v>57</v>
      </c>
      <c r="M760" t="s">
        <v>208</v>
      </c>
    </row>
    <row r="761" spans="1:13" x14ac:dyDescent="0.25">
      <c r="A761" t="s">
        <v>57</v>
      </c>
      <c r="B761" t="s">
        <v>331</v>
      </c>
      <c r="C761" t="s">
        <v>1610</v>
      </c>
      <c r="E761" t="s">
        <v>2085</v>
      </c>
      <c r="F761" t="s">
        <v>2770</v>
      </c>
      <c r="G761" t="s">
        <v>3418</v>
      </c>
      <c r="H761" t="s">
        <v>4124</v>
      </c>
      <c r="I761" t="s">
        <v>4744</v>
      </c>
      <c r="J761" t="s">
        <v>72</v>
      </c>
      <c r="K761" t="s">
        <v>197</v>
      </c>
      <c r="L761">
        <v>10</v>
      </c>
      <c r="M761" t="s">
        <v>7296</v>
      </c>
    </row>
    <row r="762" spans="1:13" x14ac:dyDescent="0.25">
      <c r="A762">
        <v>10</v>
      </c>
      <c r="C762" t="s">
        <v>1611</v>
      </c>
      <c r="E762" t="s">
        <v>2086</v>
      </c>
      <c r="F762" t="s">
        <v>2771</v>
      </c>
      <c r="G762" s="3" t="s">
        <v>58</v>
      </c>
      <c r="H762" t="s">
        <v>4125</v>
      </c>
      <c r="I762" t="s">
        <v>4745</v>
      </c>
      <c r="J762" t="s">
        <v>5077</v>
      </c>
      <c r="K762" t="s">
        <v>5980</v>
      </c>
      <c r="L762">
        <v>9</v>
      </c>
      <c r="M762" t="s">
        <v>210</v>
      </c>
    </row>
    <row r="763" spans="1:13" x14ac:dyDescent="0.25">
      <c r="A763">
        <v>9</v>
      </c>
      <c r="B763" t="s">
        <v>76</v>
      </c>
      <c r="C763" t="s">
        <v>58</v>
      </c>
      <c r="E763" t="s">
        <v>2087</v>
      </c>
      <c r="F763" t="s">
        <v>2772</v>
      </c>
      <c r="G763" t="s">
        <v>72</v>
      </c>
      <c r="H763" t="s">
        <v>4126</v>
      </c>
      <c r="I763" t="s">
        <v>4746</v>
      </c>
      <c r="K763" t="s">
        <v>2125</v>
      </c>
      <c r="L763">
        <v>8</v>
      </c>
      <c r="M763" t="s">
        <v>7297</v>
      </c>
    </row>
    <row r="764" spans="1:13" x14ac:dyDescent="0.25">
      <c r="A764" t="s">
        <v>1155</v>
      </c>
      <c r="B764" t="s">
        <v>197</v>
      </c>
      <c r="C764" t="s">
        <v>330</v>
      </c>
      <c r="E764" t="s">
        <v>2088</v>
      </c>
      <c r="F764" t="s">
        <v>2773</v>
      </c>
      <c r="G764" t="s">
        <v>3167</v>
      </c>
      <c r="H764" t="s">
        <v>4127</v>
      </c>
      <c r="I764" t="s">
        <v>58</v>
      </c>
      <c r="J764" t="s">
        <v>76</v>
      </c>
      <c r="K764" t="s">
        <v>5981</v>
      </c>
      <c r="L764">
        <v>7</v>
      </c>
    </row>
    <row r="765" spans="1:13" x14ac:dyDescent="0.25">
      <c r="A765" t="s">
        <v>1156</v>
      </c>
      <c r="B765" t="s">
        <v>587</v>
      </c>
      <c r="C765" t="s">
        <v>1425</v>
      </c>
      <c r="E765" t="s">
        <v>2089</v>
      </c>
      <c r="F765" t="s">
        <v>2774</v>
      </c>
      <c r="H765" t="s">
        <v>58</v>
      </c>
      <c r="I765" t="s">
        <v>72</v>
      </c>
      <c r="J765" t="s">
        <v>200</v>
      </c>
      <c r="L765">
        <v>6</v>
      </c>
      <c r="M765" t="s">
        <v>57</v>
      </c>
    </row>
    <row r="766" spans="1:13" x14ac:dyDescent="0.25">
      <c r="A766" t="s">
        <v>1157</v>
      </c>
      <c r="B766" t="s">
        <v>588</v>
      </c>
      <c r="E766" t="s">
        <v>2090</v>
      </c>
      <c r="F766" t="s">
        <v>58</v>
      </c>
      <c r="G766" t="s">
        <v>76</v>
      </c>
      <c r="H766" t="s">
        <v>330</v>
      </c>
      <c r="I766" t="s">
        <v>4440</v>
      </c>
      <c r="J766" t="s">
        <v>5352</v>
      </c>
      <c r="K766" t="s">
        <v>57</v>
      </c>
      <c r="L766">
        <v>5</v>
      </c>
      <c r="M766">
        <v>30</v>
      </c>
    </row>
    <row r="767" spans="1:13" x14ac:dyDescent="0.25">
      <c r="A767" t="s">
        <v>1158</v>
      </c>
      <c r="B767" t="s">
        <v>589</v>
      </c>
      <c r="C767" t="s">
        <v>76</v>
      </c>
      <c r="E767" t="s">
        <v>2091</v>
      </c>
      <c r="F767" t="s">
        <v>72</v>
      </c>
      <c r="G767" t="s">
        <v>194</v>
      </c>
      <c r="H767" t="s">
        <v>3830</v>
      </c>
      <c r="J767" t="s">
        <v>5353</v>
      </c>
      <c r="K767">
        <v>85</v>
      </c>
      <c r="L767">
        <v>4</v>
      </c>
      <c r="M767">
        <v>27</v>
      </c>
    </row>
    <row r="768" spans="1:13" x14ac:dyDescent="0.25">
      <c r="A768" t="s">
        <v>1159</v>
      </c>
      <c r="C768" t="s">
        <v>208</v>
      </c>
      <c r="E768" t="s">
        <v>2092</v>
      </c>
      <c r="F768" t="s">
        <v>2518</v>
      </c>
      <c r="G768" t="s">
        <v>3419</v>
      </c>
      <c r="I768" t="s">
        <v>76</v>
      </c>
      <c r="J768" t="s">
        <v>5354</v>
      </c>
      <c r="K768" t="s">
        <v>5982</v>
      </c>
      <c r="L768">
        <v>3</v>
      </c>
      <c r="M768" t="s">
        <v>7298</v>
      </c>
    </row>
    <row r="769" spans="1:13" x14ac:dyDescent="0.25">
      <c r="A769" t="s">
        <v>1160</v>
      </c>
      <c r="B769" t="s">
        <v>57</v>
      </c>
      <c r="C769" t="s">
        <v>1612</v>
      </c>
      <c r="E769" t="s">
        <v>58</v>
      </c>
      <c r="G769" t="s">
        <v>3420</v>
      </c>
      <c r="H769" t="s">
        <v>76</v>
      </c>
      <c r="I769" t="s">
        <v>208</v>
      </c>
      <c r="K769" t="s">
        <v>5983</v>
      </c>
      <c r="L769">
        <v>2</v>
      </c>
      <c r="M769" t="s">
        <v>7299</v>
      </c>
    </row>
    <row r="770" spans="1:13" x14ac:dyDescent="0.25">
      <c r="A770" t="s">
        <v>1161</v>
      </c>
      <c r="B770">
        <v>80</v>
      </c>
      <c r="C770" t="s">
        <v>1613</v>
      </c>
      <c r="E770" t="s">
        <v>72</v>
      </c>
      <c r="F770" t="s">
        <v>76</v>
      </c>
      <c r="G770" t="s">
        <v>3421</v>
      </c>
      <c r="H770" t="s">
        <v>208</v>
      </c>
      <c r="I770" t="s">
        <v>4747</v>
      </c>
      <c r="J770" t="s">
        <v>57</v>
      </c>
      <c r="K770" t="s">
        <v>5984</v>
      </c>
      <c r="L770" t="s">
        <v>6594</v>
      </c>
      <c r="M770" t="s">
        <v>7300</v>
      </c>
    </row>
    <row r="771" spans="1:13" x14ac:dyDescent="0.25">
      <c r="A771" t="s">
        <v>1162</v>
      </c>
      <c r="B771" t="s">
        <v>590</v>
      </c>
      <c r="C771" t="s">
        <v>1614</v>
      </c>
      <c r="E771" t="s">
        <v>1833</v>
      </c>
      <c r="F771" t="s">
        <v>194</v>
      </c>
      <c r="H771" t="s">
        <v>4128</v>
      </c>
      <c r="I771" t="s">
        <v>98</v>
      </c>
      <c r="J771">
        <v>55</v>
      </c>
      <c r="K771" t="s">
        <v>5985</v>
      </c>
      <c r="L771" t="s">
        <v>58</v>
      </c>
      <c r="M771" t="s">
        <v>7301</v>
      </c>
    </row>
    <row r="772" spans="1:13" x14ac:dyDescent="0.25">
      <c r="A772" t="s">
        <v>58</v>
      </c>
      <c r="B772" t="s">
        <v>591</v>
      </c>
      <c r="F772" t="s">
        <v>2775</v>
      </c>
      <c r="G772" t="s">
        <v>57</v>
      </c>
      <c r="H772" t="s">
        <v>2842</v>
      </c>
      <c r="I772" t="s">
        <v>4748</v>
      </c>
      <c r="J772" t="s">
        <v>5355</v>
      </c>
      <c r="K772" t="s">
        <v>5986</v>
      </c>
      <c r="L772" t="s">
        <v>72</v>
      </c>
      <c r="M772" t="s">
        <v>7302</v>
      </c>
    </row>
    <row r="773" spans="1:13" x14ac:dyDescent="0.25">
      <c r="A773" t="s">
        <v>330</v>
      </c>
      <c r="B773" t="s">
        <v>592</v>
      </c>
      <c r="C773" t="s">
        <v>57</v>
      </c>
      <c r="E773" t="s">
        <v>76</v>
      </c>
      <c r="F773" t="s">
        <v>196</v>
      </c>
      <c r="G773">
        <v>30</v>
      </c>
      <c r="H773" t="s">
        <v>4129</v>
      </c>
      <c r="J773" t="s">
        <v>5356</v>
      </c>
      <c r="K773" t="s">
        <v>5987</v>
      </c>
      <c r="L773" t="s">
        <v>6367</v>
      </c>
      <c r="M773" t="s">
        <v>7303</v>
      </c>
    </row>
    <row r="774" spans="1:13" x14ac:dyDescent="0.25">
      <c r="A774" t="s">
        <v>911</v>
      </c>
      <c r="B774" t="s">
        <v>593</v>
      </c>
      <c r="C774">
        <v>10</v>
      </c>
      <c r="E774" t="s">
        <v>188</v>
      </c>
      <c r="F774" t="s">
        <v>2776</v>
      </c>
      <c r="G774" t="s">
        <v>3422</v>
      </c>
      <c r="I774" t="s">
        <v>57</v>
      </c>
      <c r="J774" t="s">
        <v>5357</v>
      </c>
      <c r="K774" t="s">
        <v>5988</v>
      </c>
      <c r="M774" t="s">
        <v>7304</v>
      </c>
    </row>
    <row r="775" spans="1:13" x14ac:dyDescent="0.25">
      <c r="B775" t="s">
        <v>594</v>
      </c>
      <c r="C775">
        <v>9</v>
      </c>
      <c r="E775" t="s">
        <v>2093</v>
      </c>
      <c r="G775" t="s">
        <v>3423</v>
      </c>
      <c r="H775" t="s">
        <v>57</v>
      </c>
      <c r="I775">
        <v>30</v>
      </c>
      <c r="J775" t="s">
        <v>5358</v>
      </c>
      <c r="K775" t="s">
        <v>5989</v>
      </c>
      <c r="L775" t="s">
        <v>76</v>
      </c>
      <c r="M775" t="s">
        <v>7305</v>
      </c>
    </row>
    <row r="776" spans="1:13" x14ac:dyDescent="0.25">
      <c r="A776" t="s">
        <v>76</v>
      </c>
      <c r="B776" t="s">
        <v>595</v>
      </c>
      <c r="C776">
        <v>8</v>
      </c>
      <c r="E776" t="s">
        <v>219</v>
      </c>
      <c r="F776" t="s">
        <v>57</v>
      </c>
      <c r="G776" t="s">
        <v>3424</v>
      </c>
      <c r="H776">
        <v>30</v>
      </c>
      <c r="I776">
        <v>27</v>
      </c>
      <c r="J776" t="s">
        <v>5359</v>
      </c>
      <c r="K776" t="s">
        <v>5990</v>
      </c>
      <c r="L776" t="s">
        <v>185</v>
      </c>
      <c r="M776" t="s">
        <v>58</v>
      </c>
    </row>
    <row r="777" spans="1:13" x14ac:dyDescent="0.25">
      <c r="A777" t="s">
        <v>217</v>
      </c>
      <c r="B777" t="s">
        <v>596</v>
      </c>
      <c r="C777">
        <v>7</v>
      </c>
      <c r="E777" t="s">
        <v>2094</v>
      </c>
      <c r="F777">
        <v>30</v>
      </c>
      <c r="G777" t="s">
        <v>3425</v>
      </c>
      <c r="H777">
        <v>27</v>
      </c>
      <c r="I777" t="s">
        <v>4749</v>
      </c>
      <c r="J777" t="s">
        <v>5360</v>
      </c>
      <c r="K777" t="s">
        <v>5991</v>
      </c>
      <c r="L777" t="s">
        <v>6595</v>
      </c>
      <c r="M777" t="s">
        <v>72</v>
      </c>
    </row>
    <row r="778" spans="1:13" x14ac:dyDescent="0.25">
      <c r="A778" t="s">
        <v>218</v>
      </c>
      <c r="B778" t="s">
        <v>597</v>
      </c>
      <c r="C778">
        <v>6</v>
      </c>
      <c r="F778" t="s">
        <v>2777</v>
      </c>
      <c r="G778" t="s">
        <v>3426</v>
      </c>
      <c r="H778" t="s">
        <v>4130</v>
      </c>
      <c r="I778" t="s">
        <v>4750</v>
      </c>
      <c r="J778" t="s">
        <v>5361</v>
      </c>
      <c r="K778" t="s">
        <v>5992</v>
      </c>
      <c r="L778" t="s">
        <v>2388</v>
      </c>
      <c r="M778" t="s">
        <v>7016</v>
      </c>
    </row>
    <row r="779" spans="1:13" x14ac:dyDescent="0.25">
      <c r="A779" t="s">
        <v>219</v>
      </c>
      <c r="B779" t="s">
        <v>598</v>
      </c>
      <c r="C779">
        <v>5</v>
      </c>
      <c r="E779" t="s">
        <v>57</v>
      </c>
      <c r="F779" t="s">
        <v>2778</v>
      </c>
      <c r="G779" t="s">
        <v>3427</v>
      </c>
      <c r="H779" t="s">
        <v>4131</v>
      </c>
      <c r="I779" t="s">
        <v>4751</v>
      </c>
      <c r="J779" t="s">
        <v>5362</v>
      </c>
      <c r="K779" t="s">
        <v>5993</v>
      </c>
      <c r="L779" t="s">
        <v>6596</v>
      </c>
    </row>
    <row r="780" spans="1:13" x14ac:dyDescent="0.25">
      <c r="A780" t="s">
        <v>1163</v>
      </c>
      <c r="B780" t="s">
        <v>599</v>
      </c>
      <c r="C780">
        <v>4</v>
      </c>
      <c r="E780">
        <v>20</v>
      </c>
      <c r="F780" t="s">
        <v>2779</v>
      </c>
      <c r="G780" t="s">
        <v>3428</v>
      </c>
      <c r="H780" t="s">
        <v>4132</v>
      </c>
      <c r="I780" t="s">
        <v>4752</v>
      </c>
      <c r="J780" t="s">
        <v>5363</v>
      </c>
      <c r="K780" t="s">
        <v>5994</v>
      </c>
      <c r="M780" t="s">
        <v>76</v>
      </c>
    </row>
    <row r="781" spans="1:13" x14ac:dyDescent="0.25">
      <c r="B781" t="s">
        <v>600</v>
      </c>
      <c r="C781">
        <v>3</v>
      </c>
      <c r="E781">
        <v>18</v>
      </c>
      <c r="F781" t="s">
        <v>2780</v>
      </c>
      <c r="G781" t="s">
        <v>3429</v>
      </c>
      <c r="H781" t="s">
        <v>4133</v>
      </c>
      <c r="I781" t="s">
        <v>4753</v>
      </c>
      <c r="J781" t="s">
        <v>5364</v>
      </c>
      <c r="K781" t="s">
        <v>5995</v>
      </c>
      <c r="L781" t="s">
        <v>57</v>
      </c>
      <c r="M781" t="s">
        <v>88</v>
      </c>
    </row>
    <row r="782" spans="1:13" x14ac:dyDescent="0.25">
      <c r="A782" t="s">
        <v>57</v>
      </c>
      <c r="B782" t="s">
        <v>601</v>
      </c>
      <c r="C782" t="s">
        <v>1615</v>
      </c>
      <c r="E782">
        <v>16</v>
      </c>
      <c r="F782" t="s">
        <v>2781</v>
      </c>
      <c r="G782" t="s">
        <v>3430</v>
      </c>
      <c r="H782" t="s">
        <v>4134</v>
      </c>
      <c r="I782" t="s">
        <v>4754</v>
      </c>
      <c r="J782" t="s">
        <v>58</v>
      </c>
      <c r="K782" t="s">
        <v>5996</v>
      </c>
      <c r="L782">
        <v>22</v>
      </c>
      <c r="M782" t="s">
        <v>7306</v>
      </c>
    </row>
    <row r="783" spans="1:13" x14ac:dyDescent="0.25">
      <c r="A783">
        <v>20</v>
      </c>
      <c r="B783" t="s">
        <v>602</v>
      </c>
      <c r="C783" t="s">
        <v>1616</v>
      </c>
      <c r="E783">
        <v>14</v>
      </c>
      <c r="F783" t="s">
        <v>2782</v>
      </c>
      <c r="G783" s="3" t="s">
        <v>58</v>
      </c>
      <c r="H783" t="s">
        <v>4135</v>
      </c>
      <c r="I783" t="s">
        <v>4755</v>
      </c>
      <c r="J783" t="s">
        <v>72</v>
      </c>
      <c r="K783" t="s">
        <v>5997</v>
      </c>
      <c r="L783" t="s">
        <v>6597</v>
      </c>
      <c r="M783" t="s">
        <v>7307</v>
      </c>
    </row>
    <row r="784" spans="1:13" x14ac:dyDescent="0.25">
      <c r="A784">
        <v>18</v>
      </c>
      <c r="B784" t="s">
        <v>603</v>
      </c>
      <c r="C784" t="s">
        <v>58</v>
      </c>
      <c r="E784" t="s">
        <v>2095</v>
      </c>
      <c r="F784" t="s">
        <v>2783</v>
      </c>
      <c r="G784" t="s">
        <v>72</v>
      </c>
      <c r="H784" t="s">
        <v>4136</v>
      </c>
      <c r="I784" t="s">
        <v>4756</v>
      </c>
      <c r="J784" t="s">
        <v>5077</v>
      </c>
      <c r="K784" t="s">
        <v>58</v>
      </c>
      <c r="L784" t="s">
        <v>6598</v>
      </c>
      <c r="M784" t="s">
        <v>7308</v>
      </c>
    </row>
    <row r="785" spans="1:13" x14ac:dyDescent="0.25">
      <c r="A785">
        <v>16</v>
      </c>
      <c r="B785" t="s">
        <v>604</v>
      </c>
      <c r="C785" t="s">
        <v>330</v>
      </c>
      <c r="E785" t="s">
        <v>2096</v>
      </c>
      <c r="F785" t="s">
        <v>2784</v>
      </c>
      <c r="G785" t="s">
        <v>3167</v>
      </c>
      <c r="H785" t="s">
        <v>4137</v>
      </c>
      <c r="I785" t="s">
        <v>58</v>
      </c>
      <c r="K785" t="s">
        <v>72</v>
      </c>
      <c r="L785" t="s">
        <v>6599</v>
      </c>
    </row>
    <row r="786" spans="1:13" x14ac:dyDescent="0.25">
      <c r="A786">
        <v>14</v>
      </c>
      <c r="B786" t="s">
        <v>58</v>
      </c>
      <c r="C786" t="s">
        <v>1425</v>
      </c>
      <c r="E786" t="s">
        <v>2097</v>
      </c>
      <c r="F786" t="s">
        <v>2785</v>
      </c>
      <c r="H786" t="s">
        <v>58</v>
      </c>
      <c r="I786" t="s">
        <v>72</v>
      </c>
      <c r="J786" t="s">
        <v>76</v>
      </c>
      <c r="K786" t="s">
        <v>5727</v>
      </c>
      <c r="L786" t="s">
        <v>6600</v>
      </c>
      <c r="M786" t="s">
        <v>57</v>
      </c>
    </row>
    <row r="787" spans="1:13" x14ac:dyDescent="0.25">
      <c r="A787" t="s">
        <v>1164</v>
      </c>
      <c r="B787" t="s">
        <v>330</v>
      </c>
      <c r="E787" t="s">
        <v>2098</v>
      </c>
      <c r="F787" t="s">
        <v>58</v>
      </c>
      <c r="G787" t="s">
        <v>76</v>
      </c>
      <c r="H787" t="s">
        <v>330</v>
      </c>
      <c r="I787" t="s">
        <v>4440</v>
      </c>
      <c r="J787" t="s">
        <v>203</v>
      </c>
      <c r="L787" t="s">
        <v>6601</v>
      </c>
      <c r="M787">
        <v>50</v>
      </c>
    </row>
    <row r="788" spans="1:13" x14ac:dyDescent="0.25">
      <c r="A788" t="s">
        <v>1165</v>
      </c>
      <c r="B788" t="s">
        <v>331</v>
      </c>
      <c r="C788" t="s">
        <v>76</v>
      </c>
      <c r="E788" t="s">
        <v>2099</v>
      </c>
      <c r="F788" t="s">
        <v>72</v>
      </c>
      <c r="G788" t="s">
        <v>197</v>
      </c>
      <c r="H788" t="s">
        <v>3830</v>
      </c>
      <c r="J788" t="s">
        <v>5365</v>
      </c>
      <c r="K788" t="s">
        <v>76</v>
      </c>
      <c r="L788" t="s">
        <v>6602</v>
      </c>
      <c r="M788">
        <v>45</v>
      </c>
    </row>
    <row r="789" spans="1:13" x14ac:dyDescent="0.25">
      <c r="A789" t="s">
        <v>1166</v>
      </c>
      <c r="C789" t="s">
        <v>88</v>
      </c>
      <c r="E789" t="s">
        <v>2100</v>
      </c>
      <c r="F789" t="s">
        <v>2518</v>
      </c>
      <c r="G789" t="s">
        <v>3431</v>
      </c>
      <c r="I789" t="s">
        <v>76</v>
      </c>
      <c r="J789" t="s">
        <v>89</v>
      </c>
      <c r="K789" t="s">
        <v>200</v>
      </c>
      <c r="L789" t="s">
        <v>6603</v>
      </c>
      <c r="M789" t="s">
        <v>7309</v>
      </c>
    </row>
    <row r="790" spans="1:13" x14ac:dyDescent="0.25">
      <c r="A790" t="s">
        <v>1167</v>
      </c>
      <c r="B790" t="s">
        <v>76</v>
      </c>
      <c r="C790" t="s">
        <v>1617</v>
      </c>
      <c r="E790" t="s">
        <v>58</v>
      </c>
      <c r="G790" t="s">
        <v>3432</v>
      </c>
      <c r="H790" t="s">
        <v>76</v>
      </c>
      <c r="I790" t="s">
        <v>88</v>
      </c>
      <c r="J790" t="s">
        <v>5366</v>
      </c>
      <c r="K790" t="s">
        <v>5998</v>
      </c>
      <c r="L790" t="s">
        <v>6604</v>
      </c>
      <c r="M790" t="s">
        <v>7310</v>
      </c>
    </row>
    <row r="791" spans="1:13" x14ac:dyDescent="0.25">
      <c r="A791" t="s">
        <v>1168</v>
      </c>
      <c r="B791" t="s">
        <v>200</v>
      </c>
      <c r="C791" t="s">
        <v>1618</v>
      </c>
      <c r="E791" t="s">
        <v>72</v>
      </c>
      <c r="F791" t="s">
        <v>76</v>
      </c>
      <c r="G791" t="s">
        <v>3433</v>
      </c>
      <c r="H791" t="s">
        <v>88</v>
      </c>
      <c r="I791" t="s">
        <v>4757</v>
      </c>
      <c r="K791" t="s">
        <v>5999</v>
      </c>
      <c r="L791" t="s">
        <v>6605</v>
      </c>
      <c r="M791" t="s">
        <v>7311</v>
      </c>
    </row>
    <row r="792" spans="1:13" x14ac:dyDescent="0.25">
      <c r="A792" t="s">
        <v>1169</v>
      </c>
      <c r="B792" t="s">
        <v>605</v>
      </c>
      <c r="C792" t="s">
        <v>1619</v>
      </c>
      <c r="E792" t="s">
        <v>1833</v>
      </c>
      <c r="F792" t="s">
        <v>197</v>
      </c>
      <c r="H792" t="s">
        <v>4138</v>
      </c>
      <c r="I792" t="s">
        <v>2975</v>
      </c>
      <c r="J792" t="s">
        <v>57</v>
      </c>
      <c r="K792" t="s">
        <v>6000</v>
      </c>
      <c r="L792" t="s">
        <v>6606</v>
      </c>
      <c r="M792" t="s">
        <v>7312</v>
      </c>
    </row>
    <row r="793" spans="1:13" x14ac:dyDescent="0.25">
      <c r="A793" t="s">
        <v>58</v>
      </c>
      <c r="B793" t="s">
        <v>606</v>
      </c>
      <c r="F793" t="s">
        <v>2786</v>
      </c>
      <c r="G793" t="s">
        <v>57</v>
      </c>
      <c r="H793" t="s">
        <v>3498</v>
      </c>
      <c r="I793" t="s">
        <v>4758</v>
      </c>
      <c r="J793">
        <v>20</v>
      </c>
      <c r="L793" t="s">
        <v>58</v>
      </c>
      <c r="M793" t="s">
        <v>7313</v>
      </c>
    </row>
    <row r="794" spans="1:13" x14ac:dyDescent="0.25">
      <c r="A794" t="s">
        <v>330</v>
      </c>
      <c r="B794" t="s">
        <v>607</v>
      </c>
      <c r="C794" t="s">
        <v>57</v>
      </c>
      <c r="E794" t="s">
        <v>76</v>
      </c>
      <c r="F794" t="s">
        <v>199</v>
      </c>
      <c r="G794">
        <v>80</v>
      </c>
      <c r="H794" t="s">
        <v>4139</v>
      </c>
      <c r="J794" t="s">
        <v>5367</v>
      </c>
      <c r="K794" t="s">
        <v>57</v>
      </c>
      <c r="L794" t="s">
        <v>72</v>
      </c>
      <c r="M794" t="s">
        <v>7314</v>
      </c>
    </row>
    <row r="795" spans="1:13" x14ac:dyDescent="0.25">
      <c r="A795" t="s">
        <v>911</v>
      </c>
      <c r="C795">
        <v>10</v>
      </c>
      <c r="E795" t="s">
        <v>191</v>
      </c>
      <c r="F795" t="s">
        <v>2787</v>
      </c>
      <c r="G795" t="s">
        <v>3434</v>
      </c>
      <c r="I795" t="s">
        <v>57</v>
      </c>
      <c r="J795" t="s">
        <v>5368</v>
      </c>
      <c r="K795">
        <v>55</v>
      </c>
      <c r="L795" t="s">
        <v>6367</v>
      </c>
      <c r="M795" t="s">
        <v>7315</v>
      </c>
    </row>
    <row r="796" spans="1:13" x14ac:dyDescent="0.25">
      <c r="B796" t="s">
        <v>57</v>
      </c>
      <c r="C796">
        <v>9</v>
      </c>
      <c r="E796" t="s">
        <v>2101</v>
      </c>
      <c r="G796" t="s">
        <v>3435</v>
      </c>
      <c r="H796" t="s">
        <v>57</v>
      </c>
      <c r="I796">
        <v>50</v>
      </c>
      <c r="J796" t="s">
        <v>5369</v>
      </c>
      <c r="K796" t="s">
        <v>6001</v>
      </c>
      <c r="M796" t="s">
        <v>7316</v>
      </c>
    </row>
    <row r="797" spans="1:13" x14ac:dyDescent="0.25">
      <c r="A797" t="s">
        <v>76</v>
      </c>
      <c r="B797">
        <v>60</v>
      </c>
      <c r="C797">
        <v>8</v>
      </c>
      <c r="E797" t="s">
        <v>368</v>
      </c>
      <c r="F797" t="s">
        <v>57</v>
      </c>
      <c r="G797" t="s">
        <v>3436</v>
      </c>
      <c r="H797">
        <v>55</v>
      </c>
      <c r="I797">
        <v>45</v>
      </c>
      <c r="J797" t="s">
        <v>5370</v>
      </c>
      <c r="K797" t="s">
        <v>6002</v>
      </c>
      <c r="L797" t="s">
        <v>76</v>
      </c>
      <c r="M797" t="s">
        <v>58</v>
      </c>
    </row>
    <row r="798" spans="1:13" x14ac:dyDescent="0.25">
      <c r="A798" t="s">
        <v>220</v>
      </c>
      <c r="B798" t="s">
        <v>608</v>
      </c>
      <c r="C798">
        <v>7</v>
      </c>
      <c r="E798" t="s">
        <v>2102</v>
      </c>
      <c r="F798">
        <v>80</v>
      </c>
      <c r="G798" t="s">
        <v>3437</v>
      </c>
      <c r="H798" t="s">
        <v>4140</v>
      </c>
      <c r="I798" t="s">
        <v>4759</v>
      </c>
      <c r="J798" t="s">
        <v>5371</v>
      </c>
      <c r="K798" t="s">
        <v>6003</v>
      </c>
      <c r="L798" t="s">
        <v>188</v>
      </c>
      <c r="M798" t="s">
        <v>72</v>
      </c>
    </row>
    <row r="799" spans="1:13" x14ac:dyDescent="0.25">
      <c r="A799" t="s">
        <v>221</v>
      </c>
      <c r="B799" t="s">
        <v>609</v>
      </c>
      <c r="C799">
        <v>6</v>
      </c>
      <c r="F799" t="s">
        <v>2788</v>
      </c>
      <c r="G799" t="s">
        <v>3438</v>
      </c>
      <c r="H799" t="s">
        <v>4141</v>
      </c>
      <c r="I799" t="s">
        <v>4760</v>
      </c>
      <c r="J799" t="s">
        <v>5372</v>
      </c>
      <c r="K799" t="s">
        <v>6004</v>
      </c>
      <c r="L799" t="s">
        <v>6607</v>
      </c>
      <c r="M799" t="s">
        <v>7016</v>
      </c>
    </row>
    <row r="800" spans="1:13" x14ac:dyDescent="0.25">
      <c r="A800" t="s">
        <v>95</v>
      </c>
      <c r="B800" t="s">
        <v>610</v>
      </c>
      <c r="C800">
        <v>5</v>
      </c>
      <c r="E800" t="s">
        <v>57</v>
      </c>
      <c r="F800" t="s">
        <v>2789</v>
      </c>
      <c r="G800" t="s">
        <v>3439</v>
      </c>
      <c r="H800" t="s">
        <v>4142</v>
      </c>
      <c r="I800" t="s">
        <v>4761</v>
      </c>
      <c r="J800" t="s">
        <v>5373</v>
      </c>
      <c r="K800" t="s">
        <v>6005</v>
      </c>
      <c r="L800" t="s">
        <v>219</v>
      </c>
    </row>
    <row r="801" spans="1:13" x14ac:dyDescent="0.25">
      <c r="A801" t="s">
        <v>1170</v>
      </c>
      <c r="B801" t="s">
        <v>611</v>
      </c>
      <c r="C801">
        <v>4</v>
      </c>
      <c r="E801">
        <v>20</v>
      </c>
      <c r="F801" t="s">
        <v>2790</v>
      </c>
      <c r="G801" t="s">
        <v>3440</v>
      </c>
      <c r="H801" t="s">
        <v>4143</v>
      </c>
      <c r="I801" t="s">
        <v>4762</v>
      </c>
      <c r="J801" t="s">
        <v>5374</v>
      </c>
      <c r="K801" t="s">
        <v>6006</v>
      </c>
      <c r="L801" t="s">
        <v>6608</v>
      </c>
      <c r="M801" t="s">
        <v>76</v>
      </c>
    </row>
    <row r="802" spans="1:13" x14ac:dyDescent="0.25">
      <c r="B802" t="s">
        <v>612</v>
      </c>
      <c r="C802">
        <v>3</v>
      </c>
      <c r="E802" t="s">
        <v>2103</v>
      </c>
      <c r="F802" t="s">
        <v>2791</v>
      </c>
      <c r="G802" t="s">
        <v>3441</v>
      </c>
      <c r="H802" t="s">
        <v>4144</v>
      </c>
      <c r="I802" t="s">
        <v>4763</v>
      </c>
      <c r="J802" t="s">
        <v>5375</v>
      </c>
      <c r="K802" t="s">
        <v>6007</v>
      </c>
      <c r="M802" t="s">
        <v>92</v>
      </c>
    </row>
    <row r="803" spans="1:13" x14ac:dyDescent="0.25">
      <c r="A803" t="s">
        <v>57</v>
      </c>
      <c r="B803" t="s">
        <v>613</v>
      </c>
      <c r="C803" t="s">
        <v>1620</v>
      </c>
      <c r="E803" t="s">
        <v>2104</v>
      </c>
      <c r="F803" t="s">
        <v>2792</v>
      </c>
      <c r="G803" t="s">
        <v>3442</v>
      </c>
      <c r="H803" t="s">
        <v>4145</v>
      </c>
      <c r="I803" t="s">
        <v>4764</v>
      </c>
      <c r="J803" t="s">
        <v>58</v>
      </c>
      <c r="K803" t="s">
        <v>6008</v>
      </c>
      <c r="L803" t="s">
        <v>57</v>
      </c>
      <c r="M803" t="s">
        <v>7317</v>
      </c>
    </row>
    <row r="804" spans="1:13" x14ac:dyDescent="0.25">
      <c r="A804">
        <v>10</v>
      </c>
      <c r="B804" t="s">
        <v>614</v>
      </c>
      <c r="C804" t="s">
        <v>1621</v>
      </c>
      <c r="E804" t="s">
        <v>2105</v>
      </c>
      <c r="F804" t="s">
        <v>2793</v>
      </c>
      <c r="G804" t="s">
        <v>3443</v>
      </c>
      <c r="H804" t="s">
        <v>4146</v>
      </c>
      <c r="I804" t="s">
        <v>4765</v>
      </c>
      <c r="J804" t="s">
        <v>72</v>
      </c>
      <c r="K804" t="s">
        <v>6009</v>
      </c>
      <c r="L804">
        <v>20</v>
      </c>
      <c r="M804" t="s">
        <v>79</v>
      </c>
    </row>
    <row r="805" spans="1:13" x14ac:dyDescent="0.25">
      <c r="A805">
        <v>9</v>
      </c>
      <c r="B805" t="s">
        <v>615</v>
      </c>
      <c r="C805" t="s">
        <v>58</v>
      </c>
      <c r="E805" t="s">
        <v>2106</v>
      </c>
      <c r="F805" t="s">
        <v>2794</v>
      </c>
      <c r="G805" t="s">
        <v>3444</v>
      </c>
      <c r="H805" t="s">
        <v>4147</v>
      </c>
      <c r="I805" t="s">
        <v>4766</v>
      </c>
      <c r="J805" t="s">
        <v>5077</v>
      </c>
      <c r="K805" t="s">
        <v>6010</v>
      </c>
      <c r="L805">
        <v>18</v>
      </c>
      <c r="M805" t="s">
        <v>7318</v>
      </c>
    </row>
    <row r="806" spans="1:13" x14ac:dyDescent="0.25">
      <c r="A806">
        <v>8</v>
      </c>
      <c r="B806" t="s">
        <v>616</v>
      </c>
      <c r="C806" t="s">
        <v>330</v>
      </c>
      <c r="E806" t="s">
        <v>2107</v>
      </c>
      <c r="F806" t="s">
        <v>2795</v>
      </c>
      <c r="G806" t="s">
        <v>3445</v>
      </c>
      <c r="H806" t="s">
        <v>4148</v>
      </c>
      <c r="I806" t="s">
        <v>58</v>
      </c>
      <c r="K806" t="s">
        <v>58</v>
      </c>
      <c r="L806">
        <v>16</v>
      </c>
    </row>
    <row r="807" spans="1:13" x14ac:dyDescent="0.25">
      <c r="A807">
        <v>7</v>
      </c>
      <c r="B807" t="s">
        <v>617</v>
      </c>
      <c r="C807" t="s">
        <v>1425</v>
      </c>
      <c r="E807" t="s">
        <v>2108</v>
      </c>
      <c r="F807" t="s">
        <v>2796</v>
      </c>
      <c r="G807" t="s">
        <v>3446</v>
      </c>
      <c r="H807" t="s">
        <v>4149</v>
      </c>
      <c r="I807" t="s">
        <v>72</v>
      </c>
      <c r="J807" t="s">
        <v>76</v>
      </c>
      <c r="K807" t="s">
        <v>72</v>
      </c>
      <c r="L807">
        <v>14</v>
      </c>
      <c r="M807" t="s">
        <v>57</v>
      </c>
    </row>
    <row r="808" spans="1:13" x14ac:dyDescent="0.25">
      <c r="A808">
        <v>6</v>
      </c>
      <c r="B808" t="s">
        <v>618</v>
      </c>
      <c r="E808" t="s">
        <v>2109</v>
      </c>
      <c r="F808" t="s">
        <v>2797</v>
      </c>
      <c r="G808" t="s">
        <v>3447</v>
      </c>
      <c r="H808" t="s">
        <v>58</v>
      </c>
      <c r="I808" t="s">
        <v>4440</v>
      </c>
      <c r="J808" t="s">
        <v>205</v>
      </c>
      <c r="K808" t="s">
        <v>5727</v>
      </c>
      <c r="L808" t="s">
        <v>6609</v>
      </c>
      <c r="M808">
        <v>10</v>
      </c>
    </row>
    <row r="809" spans="1:13" x14ac:dyDescent="0.25">
      <c r="A809">
        <v>5</v>
      </c>
      <c r="B809" t="s">
        <v>58</v>
      </c>
      <c r="C809" t="s">
        <v>76</v>
      </c>
      <c r="E809" t="s">
        <v>2110</v>
      </c>
      <c r="F809" t="s">
        <v>2798</v>
      </c>
      <c r="G809" t="s">
        <v>3448</v>
      </c>
      <c r="H809" t="s">
        <v>330</v>
      </c>
      <c r="J809" t="s">
        <v>5376</v>
      </c>
      <c r="L809" t="s">
        <v>6610</v>
      </c>
      <c r="M809">
        <v>9</v>
      </c>
    </row>
    <row r="810" spans="1:13" x14ac:dyDescent="0.25">
      <c r="A810" t="s">
        <v>1171</v>
      </c>
      <c r="B810" t="s">
        <v>330</v>
      </c>
      <c r="C810" t="s">
        <v>90</v>
      </c>
      <c r="E810" t="s">
        <v>2111</v>
      </c>
      <c r="F810" t="s">
        <v>2799</v>
      </c>
      <c r="G810" s="3" t="s">
        <v>58</v>
      </c>
      <c r="H810" t="s">
        <v>3830</v>
      </c>
      <c r="I810" t="s">
        <v>76</v>
      </c>
      <c r="J810" t="s">
        <v>5377</v>
      </c>
      <c r="K810" t="s">
        <v>76</v>
      </c>
      <c r="L810" t="s">
        <v>6611</v>
      </c>
      <c r="M810">
        <v>8</v>
      </c>
    </row>
    <row r="811" spans="1:13" x14ac:dyDescent="0.25">
      <c r="A811" t="s">
        <v>1172</v>
      </c>
      <c r="B811" t="s">
        <v>331</v>
      </c>
      <c r="C811" t="s">
        <v>78</v>
      </c>
      <c r="E811" t="s">
        <v>58</v>
      </c>
      <c r="F811" t="s">
        <v>2800</v>
      </c>
      <c r="G811" t="s">
        <v>72</v>
      </c>
      <c r="I811" t="s">
        <v>90</v>
      </c>
      <c r="J811" t="s">
        <v>5378</v>
      </c>
      <c r="K811" t="s">
        <v>203</v>
      </c>
      <c r="L811" t="s">
        <v>6612</v>
      </c>
      <c r="M811">
        <v>7</v>
      </c>
    </row>
    <row r="812" spans="1:13" x14ac:dyDescent="0.25">
      <c r="A812" t="s">
        <v>1173</v>
      </c>
      <c r="C812" t="s">
        <v>79</v>
      </c>
      <c r="E812" t="s">
        <v>72</v>
      </c>
      <c r="F812" t="s">
        <v>2801</v>
      </c>
      <c r="G812" t="s">
        <v>3167</v>
      </c>
      <c r="H812" t="s">
        <v>76</v>
      </c>
      <c r="I812" t="s">
        <v>676</v>
      </c>
      <c r="K812" t="s">
        <v>6011</v>
      </c>
      <c r="L812" t="s">
        <v>6613</v>
      </c>
      <c r="M812">
        <v>6</v>
      </c>
    </row>
    <row r="813" spans="1:13" x14ac:dyDescent="0.25">
      <c r="A813" t="s">
        <v>1174</v>
      </c>
      <c r="B813" t="s">
        <v>76</v>
      </c>
      <c r="C813" t="s">
        <v>1401</v>
      </c>
      <c r="E813" t="s">
        <v>1833</v>
      </c>
      <c r="F813" t="s">
        <v>2802</v>
      </c>
      <c r="H813" t="s">
        <v>90</v>
      </c>
      <c r="I813" t="s">
        <v>79</v>
      </c>
      <c r="J813" t="s">
        <v>57</v>
      </c>
      <c r="K813" t="s">
        <v>89</v>
      </c>
      <c r="L813" t="s">
        <v>6614</v>
      </c>
      <c r="M813">
        <v>5</v>
      </c>
    </row>
    <row r="814" spans="1:13" x14ac:dyDescent="0.25">
      <c r="A814" t="s">
        <v>58</v>
      </c>
      <c r="B814" t="s">
        <v>203</v>
      </c>
      <c r="F814" t="s">
        <v>58</v>
      </c>
      <c r="G814" t="s">
        <v>76</v>
      </c>
      <c r="H814" t="s">
        <v>83</v>
      </c>
      <c r="I814" t="s">
        <v>4767</v>
      </c>
      <c r="J814">
        <v>60</v>
      </c>
      <c r="K814" t="s">
        <v>6012</v>
      </c>
      <c r="L814" t="s">
        <v>58</v>
      </c>
      <c r="M814">
        <v>4</v>
      </c>
    </row>
    <row r="815" spans="1:13" x14ac:dyDescent="0.25">
      <c r="A815" t="s">
        <v>330</v>
      </c>
      <c r="B815" t="s">
        <v>619</v>
      </c>
      <c r="C815" t="s">
        <v>57</v>
      </c>
      <c r="E815" t="s">
        <v>76</v>
      </c>
      <c r="F815" t="s">
        <v>72</v>
      </c>
      <c r="G815" t="s">
        <v>200</v>
      </c>
      <c r="H815" t="s">
        <v>79</v>
      </c>
      <c r="J815" t="s">
        <v>5379</v>
      </c>
      <c r="L815" t="s">
        <v>72</v>
      </c>
      <c r="M815">
        <v>3</v>
      </c>
    </row>
    <row r="816" spans="1:13" x14ac:dyDescent="0.25">
      <c r="A816" t="s">
        <v>911</v>
      </c>
      <c r="B816" t="s">
        <v>89</v>
      </c>
      <c r="C816">
        <v>10</v>
      </c>
      <c r="E816" t="s">
        <v>194</v>
      </c>
      <c r="F816" t="s">
        <v>2518</v>
      </c>
      <c r="G816" t="s">
        <v>3449</v>
      </c>
      <c r="H816" t="s">
        <v>524</v>
      </c>
      <c r="I816" t="s">
        <v>57</v>
      </c>
      <c r="J816" t="s">
        <v>5380</v>
      </c>
      <c r="K816" t="s">
        <v>57</v>
      </c>
      <c r="L816" t="s">
        <v>6367</v>
      </c>
      <c r="M816">
        <v>2</v>
      </c>
    </row>
    <row r="817" spans="1:13" x14ac:dyDescent="0.25">
      <c r="B817" t="s">
        <v>620</v>
      </c>
      <c r="C817">
        <v>9</v>
      </c>
      <c r="E817" t="s">
        <v>2112</v>
      </c>
      <c r="G817" t="s">
        <v>202</v>
      </c>
      <c r="I817">
        <v>10</v>
      </c>
      <c r="J817" t="s">
        <v>5381</v>
      </c>
      <c r="K817">
        <v>20</v>
      </c>
      <c r="M817" t="s">
        <v>7319</v>
      </c>
    </row>
    <row r="818" spans="1:13" x14ac:dyDescent="0.25">
      <c r="A818" t="s">
        <v>76</v>
      </c>
      <c r="C818">
        <v>8</v>
      </c>
      <c r="E818" t="s">
        <v>140</v>
      </c>
      <c r="F818" t="s">
        <v>76</v>
      </c>
      <c r="G818" t="s">
        <v>3450</v>
      </c>
      <c r="H818" t="s">
        <v>57</v>
      </c>
      <c r="I818">
        <v>9</v>
      </c>
      <c r="J818" t="s">
        <v>5382</v>
      </c>
      <c r="K818" t="s">
        <v>6013</v>
      </c>
      <c r="L818" t="s">
        <v>76</v>
      </c>
      <c r="M818" t="s">
        <v>58</v>
      </c>
    </row>
    <row r="819" spans="1:13" x14ac:dyDescent="0.25">
      <c r="A819" t="s">
        <v>222</v>
      </c>
      <c r="B819" t="s">
        <v>57</v>
      </c>
      <c r="C819">
        <v>7</v>
      </c>
      <c r="E819" t="s">
        <v>2113</v>
      </c>
      <c r="F819" t="s">
        <v>200</v>
      </c>
      <c r="H819">
        <v>10</v>
      </c>
      <c r="I819">
        <v>8</v>
      </c>
      <c r="J819" t="s">
        <v>5383</v>
      </c>
      <c r="K819" t="s">
        <v>6014</v>
      </c>
      <c r="L819" t="s">
        <v>191</v>
      </c>
      <c r="M819" t="s">
        <v>72</v>
      </c>
    </row>
    <row r="820" spans="1:13" x14ac:dyDescent="0.25">
      <c r="A820" t="s">
        <v>223</v>
      </c>
      <c r="B820">
        <v>20</v>
      </c>
      <c r="C820">
        <v>6</v>
      </c>
      <c r="F820" t="s">
        <v>2803</v>
      </c>
      <c r="G820" t="s">
        <v>57</v>
      </c>
      <c r="H820">
        <v>9</v>
      </c>
      <c r="I820">
        <v>7</v>
      </c>
      <c r="J820" t="s">
        <v>5384</v>
      </c>
      <c r="K820" t="s">
        <v>6015</v>
      </c>
      <c r="L820" t="s">
        <v>6615</v>
      </c>
      <c r="M820" t="s">
        <v>7016</v>
      </c>
    </row>
    <row r="821" spans="1:13" x14ac:dyDescent="0.25">
      <c r="A821" t="s">
        <v>224</v>
      </c>
      <c r="B821" t="s">
        <v>621</v>
      </c>
      <c r="C821">
        <v>5</v>
      </c>
      <c r="E821" t="s">
        <v>57</v>
      </c>
      <c r="F821" t="s">
        <v>202</v>
      </c>
      <c r="G821">
        <v>60</v>
      </c>
      <c r="H821">
        <v>8</v>
      </c>
      <c r="I821">
        <v>6</v>
      </c>
      <c r="J821" t="s">
        <v>5385</v>
      </c>
      <c r="K821" t="s">
        <v>6016</v>
      </c>
      <c r="L821" t="s">
        <v>6616</v>
      </c>
    </row>
    <row r="822" spans="1:13" x14ac:dyDescent="0.25">
      <c r="A822" t="s">
        <v>1175</v>
      </c>
      <c r="B822" t="s">
        <v>622</v>
      </c>
      <c r="C822">
        <v>4</v>
      </c>
      <c r="E822">
        <v>33</v>
      </c>
      <c r="F822" t="s">
        <v>2804</v>
      </c>
      <c r="G822" t="s">
        <v>3451</v>
      </c>
      <c r="H822">
        <v>7</v>
      </c>
      <c r="I822">
        <v>5</v>
      </c>
      <c r="J822" t="s">
        <v>5386</v>
      </c>
      <c r="K822" t="s">
        <v>6017</v>
      </c>
      <c r="L822" t="s">
        <v>6617</v>
      </c>
      <c r="M822" t="s">
        <v>76</v>
      </c>
    </row>
    <row r="823" spans="1:13" x14ac:dyDescent="0.25">
      <c r="B823" t="s">
        <v>623</v>
      </c>
      <c r="C823">
        <v>3</v>
      </c>
      <c r="E823" t="s">
        <v>2114</v>
      </c>
      <c r="G823" t="s">
        <v>3452</v>
      </c>
      <c r="H823">
        <v>6</v>
      </c>
      <c r="I823">
        <v>4</v>
      </c>
      <c r="J823" t="s">
        <v>5387</v>
      </c>
      <c r="K823" t="s">
        <v>6018</v>
      </c>
      <c r="M823" t="s">
        <v>214</v>
      </c>
    </row>
    <row r="824" spans="1:13" x14ac:dyDescent="0.25">
      <c r="A824" t="s">
        <v>57</v>
      </c>
      <c r="B824" t="s">
        <v>624</v>
      </c>
      <c r="C824">
        <v>2</v>
      </c>
      <c r="E824" t="s">
        <v>2115</v>
      </c>
      <c r="F824" t="s">
        <v>57</v>
      </c>
      <c r="G824" t="s">
        <v>3453</v>
      </c>
      <c r="H824">
        <v>5</v>
      </c>
      <c r="I824">
        <v>3</v>
      </c>
      <c r="J824" t="s">
        <v>5388</v>
      </c>
      <c r="K824" t="s">
        <v>6019</v>
      </c>
      <c r="L824" t="s">
        <v>57</v>
      </c>
      <c r="M824" t="s">
        <v>7320</v>
      </c>
    </row>
    <row r="825" spans="1:13" x14ac:dyDescent="0.25">
      <c r="A825">
        <v>10</v>
      </c>
      <c r="B825" t="s">
        <v>625</v>
      </c>
      <c r="C825" t="s">
        <v>1622</v>
      </c>
      <c r="E825" t="s">
        <v>2116</v>
      </c>
      <c r="F825">
        <v>60</v>
      </c>
      <c r="G825" t="s">
        <v>3454</v>
      </c>
      <c r="H825">
        <v>4</v>
      </c>
      <c r="I825">
        <v>2</v>
      </c>
      <c r="J825" t="s">
        <v>5389</v>
      </c>
      <c r="K825" t="s">
        <v>6020</v>
      </c>
      <c r="L825">
        <v>20</v>
      </c>
      <c r="M825" t="s">
        <v>4155</v>
      </c>
    </row>
    <row r="826" spans="1:13" x14ac:dyDescent="0.25">
      <c r="A826">
        <v>9</v>
      </c>
      <c r="B826" t="s">
        <v>626</v>
      </c>
      <c r="C826" t="s">
        <v>58</v>
      </c>
      <c r="E826" t="s">
        <v>2117</v>
      </c>
      <c r="F826" t="s">
        <v>2805</v>
      </c>
      <c r="G826" t="s">
        <v>3455</v>
      </c>
      <c r="H826">
        <v>3</v>
      </c>
      <c r="I826" t="s">
        <v>4768</v>
      </c>
      <c r="J826" t="s">
        <v>58</v>
      </c>
      <c r="K826" t="s">
        <v>6021</v>
      </c>
      <c r="L826" t="s">
        <v>6618</v>
      </c>
      <c r="M826" t="s">
        <v>7321</v>
      </c>
    </row>
    <row r="827" spans="1:13" x14ac:dyDescent="0.25">
      <c r="A827">
        <v>8</v>
      </c>
      <c r="B827" t="s">
        <v>627</v>
      </c>
      <c r="C827" t="s">
        <v>330</v>
      </c>
      <c r="E827" t="s">
        <v>2118</v>
      </c>
      <c r="F827" t="s">
        <v>2806</v>
      </c>
      <c r="G827" t="s">
        <v>3456</v>
      </c>
      <c r="H827">
        <v>2</v>
      </c>
      <c r="I827" t="s">
        <v>58</v>
      </c>
      <c r="J827" t="s">
        <v>72</v>
      </c>
      <c r="K827" t="s">
        <v>58</v>
      </c>
      <c r="L827" t="s">
        <v>6619</v>
      </c>
    </row>
    <row r="828" spans="1:13" x14ac:dyDescent="0.25">
      <c r="A828">
        <v>7</v>
      </c>
      <c r="B828" t="s">
        <v>628</v>
      </c>
      <c r="C828" t="s">
        <v>1425</v>
      </c>
      <c r="E828" t="s">
        <v>2119</v>
      </c>
      <c r="F828" t="s">
        <v>2807</v>
      </c>
      <c r="G828" t="s">
        <v>3457</v>
      </c>
      <c r="H828" t="s">
        <v>1792</v>
      </c>
      <c r="I828" t="s">
        <v>72</v>
      </c>
      <c r="J828" t="s">
        <v>5077</v>
      </c>
      <c r="K828" t="s">
        <v>72</v>
      </c>
      <c r="L828" t="s">
        <v>6620</v>
      </c>
      <c r="M828" t="s">
        <v>57</v>
      </c>
    </row>
    <row r="829" spans="1:13" x14ac:dyDescent="0.25">
      <c r="A829">
        <v>6</v>
      </c>
      <c r="B829" t="s">
        <v>629</v>
      </c>
      <c r="E829" t="s">
        <v>2120</v>
      </c>
      <c r="F829" t="s">
        <v>2808</v>
      </c>
      <c r="G829" t="s">
        <v>3458</v>
      </c>
      <c r="H829" t="s">
        <v>58</v>
      </c>
      <c r="I829" t="s">
        <v>4440</v>
      </c>
      <c r="K829" t="s">
        <v>5727</v>
      </c>
      <c r="L829" t="s">
        <v>6621</v>
      </c>
      <c r="M829">
        <v>10</v>
      </c>
    </row>
    <row r="830" spans="1:13" x14ac:dyDescent="0.25">
      <c r="A830">
        <v>5</v>
      </c>
      <c r="B830" t="s">
        <v>58</v>
      </c>
      <c r="C830" t="s">
        <v>76</v>
      </c>
      <c r="E830" t="s">
        <v>2121</v>
      </c>
      <c r="F830" t="s">
        <v>2809</v>
      </c>
      <c r="G830" t="s">
        <v>3459</v>
      </c>
      <c r="H830" t="s">
        <v>330</v>
      </c>
      <c r="J830" t="s">
        <v>76</v>
      </c>
      <c r="L830" t="s">
        <v>6622</v>
      </c>
      <c r="M830">
        <v>9</v>
      </c>
    </row>
    <row r="831" spans="1:13" x14ac:dyDescent="0.25">
      <c r="A831">
        <v>4</v>
      </c>
      <c r="B831" t="s">
        <v>330</v>
      </c>
      <c r="C831" t="s">
        <v>92</v>
      </c>
      <c r="E831" t="s">
        <v>2122</v>
      </c>
      <c r="F831" t="s">
        <v>2810</v>
      </c>
      <c r="G831" t="s">
        <v>3460</v>
      </c>
      <c r="H831" t="s">
        <v>3830</v>
      </c>
      <c r="I831" t="s">
        <v>76</v>
      </c>
      <c r="J831" t="s">
        <v>208</v>
      </c>
      <c r="K831" t="s">
        <v>76</v>
      </c>
      <c r="L831" t="s">
        <v>6623</v>
      </c>
      <c r="M831">
        <v>8</v>
      </c>
    </row>
    <row r="832" spans="1:13" x14ac:dyDescent="0.25">
      <c r="A832" t="s">
        <v>1176</v>
      </c>
      <c r="B832" t="s">
        <v>331</v>
      </c>
      <c r="C832" t="s">
        <v>1623</v>
      </c>
      <c r="E832" t="s">
        <v>2123</v>
      </c>
      <c r="F832" t="s">
        <v>2811</v>
      </c>
      <c r="G832" t="s">
        <v>3461</v>
      </c>
      <c r="I832" t="s">
        <v>92</v>
      </c>
      <c r="J832" t="s">
        <v>5390</v>
      </c>
      <c r="K832" t="s">
        <v>205</v>
      </c>
      <c r="L832" t="s">
        <v>6624</v>
      </c>
      <c r="M832" t="s">
        <v>7322</v>
      </c>
    </row>
    <row r="833" spans="1:13" x14ac:dyDescent="0.25">
      <c r="A833" t="s">
        <v>1177</v>
      </c>
      <c r="C833" t="s">
        <v>350</v>
      </c>
      <c r="E833" t="s">
        <v>58</v>
      </c>
      <c r="F833" t="s">
        <v>2812</v>
      </c>
      <c r="G833" s="3" t="s">
        <v>58</v>
      </c>
      <c r="H833" t="s">
        <v>76</v>
      </c>
      <c r="I833" t="s">
        <v>4769</v>
      </c>
      <c r="J833" t="s">
        <v>98</v>
      </c>
      <c r="K833" t="s">
        <v>6022</v>
      </c>
      <c r="L833" t="s">
        <v>6625</v>
      </c>
      <c r="M833" t="s">
        <v>7323</v>
      </c>
    </row>
    <row r="834" spans="1:13" x14ac:dyDescent="0.25">
      <c r="A834" t="s">
        <v>1178</v>
      </c>
      <c r="B834" t="s">
        <v>76</v>
      </c>
      <c r="C834" t="s">
        <v>1624</v>
      </c>
      <c r="E834" t="s">
        <v>72</v>
      </c>
      <c r="F834" t="s">
        <v>2813</v>
      </c>
      <c r="G834" t="s">
        <v>72</v>
      </c>
      <c r="H834" t="s">
        <v>92</v>
      </c>
      <c r="I834" t="s">
        <v>113</v>
      </c>
      <c r="J834" t="s">
        <v>5391</v>
      </c>
      <c r="K834" t="s">
        <v>6023</v>
      </c>
      <c r="L834" t="s">
        <v>6626</v>
      </c>
      <c r="M834" t="s">
        <v>7324</v>
      </c>
    </row>
    <row r="835" spans="1:13" x14ac:dyDescent="0.25">
      <c r="A835" t="s">
        <v>58</v>
      </c>
      <c r="B835" t="s">
        <v>205</v>
      </c>
      <c r="E835" t="s">
        <v>1833</v>
      </c>
      <c r="F835" t="s">
        <v>2814</v>
      </c>
      <c r="G835" t="s">
        <v>3167</v>
      </c>
      <c r="H835" t="s">
        <v>4150</v>
      </c>
      <c r="I835" t="s">
        <v>4770</v>
      </c>
      <c r="K835" t="s">
        <v>6024</v>
      </c>
      <c r="L835" t="s">
        <v>58</v>
      </c>
      <c r="M835" t="s">
        <v>7325</v>
      </c>
    </row>
    <row r="836" spans="1:13" x14ac:dyDescent="0.25">
      <c r="A836" t="s">
        <v>330</v>
      </c>
      <c r="B836" t="s">
        <v>630</v>
      </c>
      <c r="C836" t="s">
        <v>57</v>
      </c>
      <c r="F836" t="s">
        <v>2815</v>
      </c>
      <c r="H836" t="s">
        <v>113</v>
      </c>
      <c r="J836" t="s">
        <v>57</v>
      </c>
      <c r="L836" t="s">
        <v>72</v>
      </c>
      <c r="M836" t="s">
        <v>7326</v>
      </c>
    </row>
    <row r="837" spans="1:13" x14ac:dyDescent="0.25">
      <c r="A837" t="s">
        <v>911</v>
      </c>
      <c r="B837" t="s">
        <v>631</v>
      </c>
      <c r="C837">
        <v>10</v>
      </c>
      <c r="E837" t="s">
        <v>76</v>
      </c>
      <c r="F837" t="s">
        <v>58</v>
      </c>
      <c r="G837" t="s">
        <v>76</v>
      </c>
      <c r="H837" t="s">
        <v>4151</v>
      </c>
      <c r="I837" t="s">
        <v>57</v>
      </c>
      <c r="J837">
        <v>30</v>
      </c>
      <c r="K837" t="s">
        <v>57</v>
      </c>
      <c r="L837" t="s">
        <v>6367</v>
      </c>
      <c r="M837" t="s">
        <v>7327</v>
      </c>
    </row>
    <row r="838" spans="1:13" x14ac:dyDescent="0.25">
      <c r="B838" t="s">
        <v>632</v>
      </c>
      <c r="C838">
        <v>9</v>
      </c>
      <c r="E838" t="s">
        <v>197</v>
      </c>
      <c r="F838" t="s">
        <v>72</v>
      </c>
      <c r="G838" t="s">
        <v>203</v>
      </c>
      <c r="I838">
        <v>10</v>
      </c>
      <c r="J838">
        <v>27</v>
      </c>
      <c r="K838">
        <v>60</v>
      </c>
      <c r="M838" t="s">
        <v>7328</v>
      </c>
    </row>
    <row r="839" spans="1:13" x14ac:dyDescent="0.25">
      <c r="A839" t="s">
        <v>76</v>
      </c>
      <c r="C839">
        <v>8</v>
      </c>
      <c r="E839" t="s">
        <v>2124</v>
      </c>
      <c r="F839" t="s">
        <v>2518</v>
      </c>
      <c r="G839" t="s">
        <v>3462</v>
      </c>
      <c r="H839" t="s">
        <v>57</v>
      </c>
      <c r="I839">
        <v>9</v>
      </c>
      <c r="J839" t="s">
        <v>5392</v>
      </c>
      <c r="K839" t="s">
        <v>6025</v>
      </c>
      <c r="L839" t="s">
        <v>76</v>
      </c>
      <c r="M839" t="s">
        <v>58</v>
      </c>
    </row>
    <row r="840" spans="1:13" x14ac:dyDescent="0.25">
      <c r="A840" t="s">
        <v>225</v>
      </c>
      <c r="B840" t="s">
        <v>57</v>
      </c>
      <c r="C840">
        <v>7</v>
      </c>
      <c r="E840" t="s">
        <v>2125</v>
      </c>
      <c r="G840" t="s">
        <v>89</v>
      </c>
      <c r="H840">
        <v>10</v>
      </c>
      <c r="I840">
        <v>8</v>
      </c>
      <c r="J840" t="s">
        <v>5393</v>
      </c>
      <c r="K840" t="s">
        <v>6026</v>
      </c>
      <c r="L840" t="s">
        <v>194</v>
      </c>
      <c r="M840" t="s">
        <v>72</v>
      </c>
    </row>
    <row r="841" spans="1:13" x14ac:dyDescent="0.25">
      <c r="A841" t="s">
        <v>226</v>
      </c>
      <c r="B841">
        <v>50</v>
      </c>
      <c r="C841">
        <v>6</v>
      </c>
      <c r="E841" t="s">
        <v>2126</v>
      </c>
      <c r="F841" t="s">
        <v>76</v>
      </c>
      <c r="G841" t="s">
        <v>3463</v>
      </c>
      <c r="H841">
        <v>9</v>
      </c>
      <c r="I841">
        <v>7</v>
      </c>
      <c r="J841" t="s">
        <v>5394</v>
      </c>
      <c r="K841" t="s">
        <v>6027</v>
      </c>
      <c r="L841" t="s">
        <v>6627</v>
      </c>
      <c r="M841" t="s">
        <v>7016</v>
      </c>
    </row>
    <row r="842" spans="1:13" x14ac:dyDescent="0.25">
      <c r="A842" t="s">
        <v>97</v>
      </c>
      <c r="B842" t="s">
        <v>633</v>
      </c>
      <c r="C842">
        <v>5</v>
      </c>
      <c r="F842" t="s">
        <v>203</v>
      </c>
      <c r="H842">
        <v>8</v>
      </c>
      <c r="I842">
        <v>6</v>
      </c>
      <c r="J842" t="s">
        <v>5395</v>
      </c>
      <c r="K842" t="s">
        <v>6028</v>
      </c>
      <c r="L842" t="s">
        <v>485</v>
      </c>
    </row>
    <row r="843" spans="1:13" x14ac:dyDescent="0.25">
      <c r="A843" t="s">
        <v>1179</v>
      </c>
      <c r="B843" t="s">
        <v>634</v>
      </c>
      <c r="C843">
        <v>4</v>
      </c>
      <c r="E843" t="s">
        <v>57</v>
      </c>
      <c r="F843" t="s">
        <v>2816</v>
      </c>
      <c r="G843" t="s">
        <v>57</v>
      </c>
      <c r="H843">
        <v>7</v>
      </c>
      <c r="I843">
        <v>5</v>
      </c>
      <c r="J843" t="s">
        <v>5396</v>
      </c>
      <c r="K843" t="s">
        <v>6029</v>
      </c>
      <c r="L843" t="s">
        <v>6628</v>
      </c>
      <c r="M843" t="s">
        <v>76</v>
      </c>
    </row>
    <row r="844" spans="1:13" x14ac:dyDescent="0.25">
      <c r="B844" t="s">
        <v>635</v>
      </c>
      <c r="C844">
        <v>3</v>
      </c>
      <c r="E844">
        <v>85</v>
      </c>
      <c r="F844" t="s">
        <v>89</v>
      </c>
      <c r="G844">
        <v>20</v>
      </c>
      <c r="H844">
        <v>6</v>
      </c>
      <c r="I844">
        <v>4</v>
      </c>
      <c r="J844" t="s">
        <v>5397</v>
      </c>
      <c r="K844" t="s">
        <v>6030</v>
      </c>
      <c r="M844" t="s">
        <v>217</v>
      </c>
    </row>
    <row r="845" spans="1:13" x14ac:dyDescent="0.25">
      <c r="A845" t="s">
        <v>57</v>
      </c>
      <c r="B845" t="s">
        <v>636</v>
      </c>
      <c r="C845">
        <v>2</v>
      </c>
      <c r="E845" t="s">
        <v>2127</v>
      </c>
      <c r="F845" t="s">
        <v>2817</v>
      </c>
      <c r="G845" t="s">
        <v>3464</v>
      </c>
      <c r="H845">
        <v>5</v>
      </c>
      <c r="I845">
        <v>3</v>
      </c>
      <c r="J845" t="s">
        <v>5398</v>
      </c>
      <c r="K845" t="s">
        <v>6031</v>
      </c>
      <c r="L845" t="s">
        <v>57</v>
      </c>
      <c r="M845" t="s">
        <v>7329</v>
      </c>
    </row>
    <row r="846" spans="1:13" x14ac:dyDescent="0.25">
      <c r="A846">
        <v>10</v>
      </c>
      <c r="B846" t="s">
        <v>637</v>
      </c>
      <c r="C846" t="s">
        <v>1625</v>
      </c>
      <c r="E846" t="s">
        <v>2128</v>
      </c>
      <c r="G846" t="s">
        <v>3465</v>
      </c>
      <c r="H846">
        <v>4</v>
      </c>
      <c r="I846" t="s">
        <v>4771</v>
      </c>
      <c r="J846" t="s">
        <v>5399</v>
      </c>
      <c r="K846" t="s">
        <v>6032</v>
      </c>
      <c r="L846">
        <v>30</v>
      </c>
      <c r="M846" t="s">
        <v>2218</v>
      </c>
    </row>
    <row r="847" spans="1:13" x14ac:dyDescent="0.25">
      <c r="A847">
        <v>9</v>
      </c>
      <c r="B847" t="s">
        <v>638</v>
      </c>
      <c r="C847" t="s">
        <v>58</v>
      </c>
      <c r="E847" t="s">
        <v>2129</v>
      </c>
      <c r="F847" t="s">
        <v>57</v>
      </c>
      <c r="G847" t="s">
        <v>3466</v>
      </c>
      <c r="H847">
        <v>3</v>
      </c>
      <c r="I847" t="s">
        <v>4772</v>
      </c>
      <c r="J847" t="s">
        <v>58</v>
      </c>
      <c r="K847" t="s">
        <v>6033</v>
      </c>
      <c r="L847" t="s">
        <v>6629</v>
      </c>
      <c r="M847" t="s">
        <v>7330</v>
      </c>
    </row>
    <row r="848" spans="1:13" x14ac:dyDescent="0.25">
      <c r="A848">
        <v>8</v>
      </c>
      <c r="B848" t="s">
        <v>639</v>
      </c>
      <c r="C848" t="s">
        <v>330</v>
      </c>
      <c r="E848" t="s">
        <v>2130</v>
      </c>
      <c r="F848">
        <v>20</v>
      </c>
      <c r="G848" t="s">
        <v>3467</v>
      </c>
      <c r="H848" t="s">
        <v>4152</v>
      </c>
      <c r="I848" t="s">
        <v>58</v>
      </c>
      <c r="J848" t="s">
        <v>72</v>
      </c>
      <c r="K848" t="s">
        <v>6034</v>
      </c>
      <c r="L848" t="s">
        <v>6630</v>
      </c>
    </row>
    <row r="849" spans="1:13" x14ac:dyDescent="0.25">
      <c r="A849" t="s">
        <v>1180</v>
      </c>
      <c r="B849" t="s">
        <v>640</v>
      </c>
      <c r="C849" t="s">
        <v>1425</v>
      </c>
      <c r="E849" t="s">
        <v>2131</v>
      </c>
      <c r="F849" t="s">
        <v>2818</v>
      </c>
      <c r="G849" t="s">
        <v>3468</v>
      </c>
      <c r="H849" t="s">
        <v>4153</v>
      </c>
      <c r="I849" t="s">
        <v>72</v>
      </c>
      <c r="J849" t="s">
        <v>5077</v>
      </c>
      <c r="K849" t="s">
        <v>6035</v>
      </c>
      <c r="L849" t="s">
        <v>6631</v>
      </c>
      <c r="M849" t="s">
        <v>57</v>
      </c>
    </row>
    <row r="850" spans="1:13" x14ac:dyDescent="0.25">
      <c r="A850" t="s">
        <v>1181</v>
      </c>
      <c r="B850" t="s">
        <v>641</v>
      </c>
      <c r="E850" t="s">
        <v>2132</v>
      </c>
      <c r="F850" t="s">
        <v>2819</v>
      </c>
      <c r="G850" t="s">
        <v>3469</v>
      </c>
      <c r="H850" t="s">
        <v>58</v>
      </c>
      <c r="I850" t="s">
        <v>4440</v>
      </c>
      <c r="K850" t="s">
        <v>58</v>
      </c>
      <c r="L850" t="s">
        <v>6632</v>
      </c>
      <c r="M850">
        <v>20</v>
      </c>
    </row>
    <row r="851" spans="1:13" x14ac:dyDescent="0.25">
      <c r="A851" t="s">
        <v>1182</v>
      </c>
      <c r="B851" t="s">
        <v>58</v>
      </c>
      <c r="C851" t="s">
        <v>76</v>
      </c>
      <c r="E851" t="s">
        <v>2133</v>
      </c>
      <c r="F851" t="s">
        <v>2820</v>
      </c>
      <c r="G851" t="s">
        <v>3470</v>
      </c>
      <c r="H851" t="s">
        <v>330</v>
      </c>
      <c r="J851" t="s">
        <v>76</v>
      </c>
      <c r="K851" t="s">
        <v>72</v>
      </c>
      <c r="L851" t="s">
        <v>6633</v>
      </c>
      <c r="M851">
        <v>18</v>
      </c>
    </row>
    <row r="852" spans="1:13" x14ac:dyDescent="0.25">
      <c r="A852" t="s">
        <v>1183</v>
      </c>
      <c r="B852" t="s">
        <v>330</v>
      </c>
      <c r="C852" t="s">
        <v>214</v>
      </c>
      <c r="E852" t="s">
        <v>2134</v>
      </c>
      <c r="F852" t="s">
        <v>2821</v>
      </c>
      <c r="G852" t="s">
        <v>3471</v>
      </c>
      <c r="H852" t="s">
        <v>3830</v>
      </c>
      <c r="I852" t="s">
        <v>76</v>
      </c>
      <c r="J852" t="s">
        <v>88</v>
      </c>
      <c r="K852" t="s">
        <v>5727</v>
      </c>
      <c r="L852" t="s">
        <v>6634</v>
      </c>
      <c r="M852">
        <v>16</v>
      </c>
    </row>
    <row r="853" spans="1:13" x14ac:dyDescent="0.25">
      <c r="A853" t="s">
        <v>1184</v>
      </c>
      <c r="B853" t="s">
        <v>331</v>
      </c>
      <c r="C853" t="s">
        <v>1626</v>
      </c>
      <c r="E853" t="s">
        <v>2135</v>
      </c>
      <c r="F853" t="s">
        <v>2822</v>
      </c>
      <c r="G853" t="s">
        <v>3472</v>
      </c>
      <c r="I853" t="s">
        <v>214</v>
      </c>
      <c r="J853" t="s">
        <v>5400</v>
      </c>
      <c r="L853" t="s">
        <v>6635</v>
      </c>
      <c r="M853" t="s">
        <v>7331</v>
      </c>
    </row>
    <row r="854" spans="1:13" x14ac:dyDescent="0.25">
      <c r="A854" t="s">
        <v>1185</v>
      </c>
      <c r="C854" t="s">
        <v>1627</v>
      </c>
      <c r="E854" t="s">
        <v>2136</v>
      </c>
      <c r="F854" t="s">
        <v>2823</v>
      </c>
      <c r="G854" s="3" t="s">
        <v>58</v>
      </c>
      <c r="H854" t="s">
        <v>76</v>
      </c>
      <c r="I854" t="s">
        <v>4773</v>
      </c>
      <c r="J854" t="s">
        <v>5401</v>
      </c>
      <c r="K854" t="s">
        <v>76</v>
      </c>
      <c r="L854" t="s">
        <v>6636</v>
      </c>
      <c r="M854" t="s">
        <v>7332</v>
      </c>
    </row>
    <row r="855" spans="1:13" x14ac:dyDescent="0.25">
      <c r="A855" t="s">
        <v>1186</v>
      </c>
      <c r="B855" t="s">
        <v>76</v>
      </c>
      <c r="C855" t="s">
        <v>1628</v>
      </c>
      <c r="E855" t="s">
        <v>2137</v>
      </c>
      <c r="F855" t="s">
        <v>2824</v>
      </c>
      <c r="G855" t="s">
        <v>72</v>
      </c>
      <c r="H855" t="s">
        <v>214</v>
      </c>
      <c r="I855" t="s">
        <v>216</v>
      </c>
      <c r="J855" t="s">
        <v>5402</v>
      </c>
      <c r="K855" t="s">
        <v>208</v>
      </c>
      <c r="L855" t="s">
        <v>6637</v>
      </c>
      <c r="M855" t="s">
        <v>7333</v>
      </c>
    </row>
    <row r="856" spans="1:13" x14ac:dyDescent="0.25">
      <c r="A856" t="s">
        <v>58</v>
      </c>
      <c r="B856" t="s">
        <v>208</v>
      </c>
      <c r="E856" t="s">
        <v>2138</v>
      </c>
      <c r="F856" t="s">
        <v>2825</v>
      </c>
      <c r="G856" t="s">
        <v>3167</v>
      </c>
      <c r="H856" t="s">
        <v>4154</v>
      </c>
      <c r="I856" t="s">
        <v>4774</v>
      </c>
      <c r="K856" t="s">
        <v>6036</v>
      </c>
      <c r="L856" t="s">
        <v>58</v>
      </c>
      <c r="M856" t="s">
        <v>7334</v>
      </c>
    </row>
    <row r="857" spans="1:13" x14ac:dyDescent="0.25">
      <c r="A857" t="s">
        <v>330</v>
      </c>
      <c r="B857" t="s">
        <v>642</v>
      </c>
      <c r="C857" t="s">
        <v>57</v>
      </c>
      <c r="E857" t="s">
        <v>2139</v>
      </c>
      <c r="F857" t="s">
        <v>2826</v>
      </c>
      <c r="H857" t="s">
        <v>4155</v>
      </c>
      <c r="J857" t="s">
        <v>57</v>
      </c>
      <c r="K857" t="s">
        <v>98</v>
      </c>
      <c r="L857" t="s">
        <v>72</v>
      </c>
      <c r="M857" t="s">
        <v>7335</v>
      </c>
    </row>
    <row r="858" spans="1:13" x14ac:dyDescent="0.25">
      <c r="A858" t="s">
        <v>911</v>
      </c>
      <c r="B858" t="s">
        <v>98</v>
      </c>
      <c r="C858">
        <v>10</v>
      </c>
      <c r="E858" t="s">
        <v>2140</v>
      </c>
      <c r="F858" t="s">
        <v>58</v>
      </c>
      <c r="G858" t="s">
        <v>76</v>
      </c>
      <c r="H858" t="s">
        <v>4156</v>
      </c>
      <c r="I858" t="s">
        <v>57</v>
      </c>
      <c r="J858">
        <v>50</v>
      </c>
      <c r="K858" t="s">
        <v>6037</v>
      </c>
      <c r="L858" t="s">
        <v>6367</v>
      </c>
      <c r="M858" t="s">
        <v>7336</v>
      </c>
    </row>
    <row r="859" spans="1:13" x14ac:dyDescent="0.25">
      <c r="B859" t="s">
        <v>643</v>
      </c>
      <c r="C859">
        <v>9</v>
      </c>
      <c r="E859" t="s">
        <v>2141</v>
      </c>
      <c r="F859" t="s">
        <v>72</v>
      </c>
      <c r="G859" t="s">
        <v>205</v>
      </c>
      <c r="I859">
        <v>10</v>
      </c>
      <c r="J859" t="s">
        <v>5403</v>
      </c>
      <c r="M859" t="s">
        <v>7337</v>
      </c>
    </row>
    <row r="860" spans="1:13" x14ac:dyDescent="0.25">
      <c r="A860" t="s">
        <v>76</v>
      </c>
      <c r="C860">
        <v>8</v>
      </c>
      <c r="E860" t="s">
        <v>2142</v>
      </c>
      <c r="F860" t="s">
        <v>2518</v>
      </c>
      <c r="G860" t="s">
        <v>3473</v>
      </c>
      <c r="H860" t="s">
        <v>57</v>
      </c>
      <c r="I860">
        <v>9</v>
      </c>
      <c r="J860" t="s">
        <v>5404</v>
      </c>
      <c r="K860" t="s">
        <v>57</v>
      </c>
      <c r="L860" t="s">
        <v>76</v>
      </c>
      <c r="M860" t="s">
        <v>58</v>
      </c>
    </row>
    <row r="861" spans="1:13" x14ac:dyDescent="0.25">
      <c r="A861" t="s">
        <v>227</v>
      </c>
      <c r="B861" t="s">
        <v>57</v>
      </c>
      <c r="C861">
        <v>7</v>
      </c>
      <c r="E861" t="s">
        <v>58</v>
      </c>
      <c r="G861" t="s">
        <v>3474</v>
      </c>
      <c r="H861">
        <v>10</v>
      </c>
      <c r="I861" t="s">
        <v>4775</v>
      </c>
      <c r="J861" t="s">
        <v>5405</v>
      </c>
      <c r="K861">
        <v>30</v>
      </c>
      <c r="L861" t="s">
        <v>197</v>
      </c>
      <c r="M861" t="s">
        <v>72</v>
      </c>
    </row>
    <row r="862" spans="1:13" x14ac:dyDescent="0.25">
      <c r="A862" t="s">
        <v>100</v>
      </c>
      <c r="B862">
        <v>30</v>
      </c>
      <c r="C862">
        <v>6</v>
      </c>
      <c r="E862" t="s">
        <v>72</v>
      </c>
      <c r="F862" t="s">
        <v>76</v>
      </c>
      <c r="G862" t="s">
        <v>3475</v>
      </c>
      <c r="H862">
        <v>9</v>
      </c>
      <c r="I862" t="s">
        <v>4776</v>
      </c>
      <c r="J862" t="s">
        <v>5406</v>
      </c>
      <c r="K862">
        <v>27</v>
      </c>
      <c r="L862" t="s">
        <v>6638</v>
      </c>
      <c r="M862" t="s">
        <v>7016</v>
      </c>
    </row>
    <row r="863" spans="1:13" x14ac:dyDescent="0.25">
      <c r="A863" t="s">
        <v>79</v>
      </c>
      <c r="B863">
        <v>27</v>
      </c>
      <c r="C863">
        <v>5</v>
      </c>
      <c r="E863" t="s">
        <v>1833</v>
      </c>
      <c r="F863" t="s">
        <v>205</v>
      </c>
      <c r="H863">
        <v>8</v>
      </c>
      <c r="I863" t="s">
        <v>4777</v>
      </c>
      <c r="J863" t="s">
        <v>5407</v>
      </c>
      <c r="K863" t="s">
        <v>6038</v>
      </c>
      <c r="L863" t="s">
        <v>2125</v>
      </c>
    </row>
    <row r="864" spans="1:13" x14ac:dyDescent="0.25">
      <c r="A864" t="s">
        <v>1187</v>
      </c>
      <c r="B864" t="s">
        <v>644</v>
      </c>
      <c r="C864">
        <v>4</v>
      </c>
      <c r="F864" t="s">
        <v>2827</v>
      </c>
      <c r="G864" t="s">
        <v>57</v>
      </c>
      <c r="H864" t="s">
        <v>4157</v>
      </c>
      <c r="I864" t="s">
        <v>4778</v>
      </c>
      <c r="J864" t="s">
        <v>5408</v>
      </c>
      <c r="K864" t="s">
        <v>6039</v>
      </c>
      <c r="L864" t="s">
        <v>6639</v>
      </c>
      <c r="M864" t="s">
        <v>76</v>
      </c>
    </row>
    <row r="865" spans="1:13" x14ac:dyDescent="0.25">
      <c r="B865" t="s">
        <v>645</v>
      </c>
      <c r="C865">
        <v>3</v>
      </c>
      <c r="E865" t="s">
        <v>76</v>
      </c>
      <c r="F865" t="s">
        <v>2828</v>
      </c>
      <c r="G865">
        <v>60</v>
      </c>
      <c r="H865" t="s">
        <v>4158</v>
      </c>
      <c r="I865" t="s">
        <v>4779</v>
      </c>
      <c r="J865" t="s">
        <v>5409</v>
      </c>
      <c r="K865" t="s">
        <v>6040</v>
      </c>
      <c r="M865" t="s">
        <v>220</v>
      </c>
    </row>
    <row r="866" spans="1:13" x14ac:dyDescent="0.25">
      <c r="A866" t="s">
        <v>57</v>
      </c>
      <c r="B866" t="s">
        <v>646</v>
      </c>
      <c r="C866" t="s">
        <v>1629</v>
      </c>
      <c r="E866" t="s">
        <v>200</v>
      </c>
      <c r="F866" t="s">
        <v>2829</v>
      </c>
      <c r="G866" t="s">
        <v>3476</v>
      </c>
      <c r="H866" t="s">
        <v>4159</v>
      </c>
      <c r="I866" t="s">
        <v>4780</v>
      </c>
      <c r="J866" t="s">
        <v>5410</v>
      </c>
      <c r="K866" t="s">
        <v>6041</v>
      </c>
      <c r="L866" t="s">
        <v>57</v>
      </c>
      <c r="M866" t="s">
        <v>7338</v>
      </c>
    </row>
    <row r="867" spans="1:13" x14ac:dyDescent="0.25">
      <c r="A867">
        <v>10</v>
      </c>
      <c r="B867" t="s">
        <v>647</v>
      </c>
      <c r="C867" t="s">
        <v>1630</v>
      </c>
      <c r="E867" t="s">
        <v>2143</v>
      </c>
      <c r="G867" t="s">
        <v>3477</v>
      </c>
      <c r="H867" t="s">
        <v>4160</v>
      </c>
      <c r="I867" t="s">
        <v>4781</v>
      </c>
      <c r="J867" t="s">
        <v>5411</v>
      </c>
      <c r="K867" t="s">
        <v>6042</v>
      </c>
      <c r="L867">
        <v>85</v>
      </c>
      <c r="M867" t="s">
        <v>295</v>
      </c>
    </row>
    <row r="868" spans="1:13" x14ac:dyDescent="0.25">
      <c r="A868">
        <v>9</v>
      </c>
      <c r="B868" t="s">
        <v>648</v>
      </c>
      <c r="C868" t="s">
        <v>58</v>
      </c>
      <c r="E868" t="s">
        <v>202</v>
      </c>
      <c r="F868" t="s">
        <v>57</v>
      </c>
      <c r="G868" t="s">
        <v>3478</v>
      </c>
      <c r="H868" t="s">
        <v>4161</v>
      </c>
      <c r="I868" t="s">
        <v>4782</v>
      </c>
      <c r="J868" t="s">
        <v>58</v>
      </c>
      <c r="K868" t="s">
        <v>6043</v>
      </c>
      <c r="L868" t="s">
        <v>6640</v>
      </c>
      <c r="M868" t="s">
        <v>7339</v>
      </c>
    </row>
    <row r="869" spans="1:13" x14ac:dyDescent="0.25">
      <c r="A869">
        <v>8</v>
      </c>
      <c r="B869" t="s">
        <v>649</v>
      </c>
      <c r="C869" t="s">
        <v>330</v>
      </c>
      <c r="E869" t="s">
        <v>2144</v>
      </c>
      <c r="F869">
        <v>60</v>
      </c>
      <c r="G869" t="s">
        <v>3479</v>
      </c>
      <c r="H869" t="s">
        <v>4162</v>
      </c>
      <c r="I869" t="s">
        <v>58</v>
      </c>
      <c r="J869" t="s">
        <v>72</v>
      </c>
      <c r="K869" t="s">
        <v>6044</v>
      </c>
      <c r="L869" t="s">
        <v>6641</v>
      </c>
    </row>
    <row r="870" spans="1:13" x14ac:dyDescent="0.25">
      <c r="A870">
        <v>7</v>
      </c>
      <c r="B870" t="s">
        <v>650</v>
      </c>
      <c r="C870" t="s">
        <v>1425</v>
      </c>
      <c r="F870" t="s">
        <v>2830</v>
      </c>
      <c r="G870" t="s">
        <v>3480</v>
      </c>
      <c r="H870" t="s">
        <v>4163</v>
      </c>
      <c r="I870" t="s">
        <v>72</v>
      </c>
      <c r="J870" t="s">
        <v>5077</v>
      </c>
      <c r="K870" t="s">
        <v>6045</v>
      </c>
      <c r="L870" t="s">
        <v>6642</v>
      </c>
      <c r="M870" t="s">
        <v>57</v>
      </c>
    </row>
    <row r="871" spans="1:13" x14ac:dyDescent="0.25">
      <c r="A871">
        <v>6</v>
      </c>
      <c r="B871" t="s">
        <v>651</v>
      </c>
      <c r="E871" t="s">
        <v>57</v>
      </c>
      <c r="F871" t="s">
        <v>2831</v>
      </c>
      <c r="G871" t="s">
        <v>3481</v>
      </c>
      <c r="H871" t="s">
        <v>58</v>
      </c>
      <c r="I871" t="s">
        <v>4440</v>
      </c>
      <c r="K871" t="s">
        <v>58</v>
      </c>
      <c r="L871" t="s">
        <v>6643</v>
      </c>
      <c r="M871">
        <v>10</v>
      </c>
    </row>
    <row r="872" spans="1:13" x14ac:dyDescent="0.25">
      <c r="A872">
        <v>5</v>
      </c>
      <c r="B872" t="s">
        <v>58</v>
      </c>
      <c r="C872" t="s">
        <v>76</v>
      </c>
      <c r="E872">
        <v>60</v>
      </c>
      <c r="F872" t="s">
        <v>2832</v>
      </c>
      <c r="G872" t="s">
        <v>3482</v>
      </c>
      <c r="H872" t="s">
        <v>330</v>
      </c>
      <c r="J872" t="s">
        <v>76</v>
      </c>
      <c r="K872" t="s">
        <v>72</v>
      </c>
      <c r="L872" t="s">
        <v>6644</v>
      </c>
      <c r="M872">
        <v>9</v>
      </c>
    </row>
    <row r="873" spans="1:13" x14ac:dyDescent="0.25">
      <c r="A873">
        <v>4</v>
      </c>
      <c r="B873" t="s">
        <v>330</v>
      </c>
      <c r="C873" t="s">
        <v>225</v>
      </c>
      <c r="E873" t="s">
        <v>2145</v>
      </c>
      <c r="F873" t="s">
        <v>2833</v>
      </c>
      <c r="G873" t="s">
        <v>3483</v>
      </c>
      <c r="H873" t="s">
        <v>3830</v>
      </c>
      <c r="I873" t="s">
        <v>76</v>
      </c>
      <c r="J873" t="s">
        <v>90</v>
      </c>
      <c r="K873" t="s">
        <v>5727</v>
      </c>
      <c r="L873" t="s">
        <v>6645</v>
      </c>
      <c r="M873">
        <v>8</v>
      </c>
    </row>
    <row r="874" spans="1:13" x14ac:dyDescent="0.25">
      <c r="A874">
        <v>3</v>
      </c>
      <c r="B874" t="s">
        <v>331</v>
      </c>
      <c r="C874" t="s">
        <v>83</v>
      </c>
      <c r="E874" t="s">
        <v>2146</v>
      </c>
      <c r="F874" t="s">
        <v>2834</v>
      </c>
      <c r="G874" t="s">
        <v>3484</v>
      </c>
      <c r="I874" t="s">
        <v>217</v>
      </c>
      <c r="J874" t="s">
        <v>83</v>
      </c>
      <c r="L874" t="s">
        <v>6646</v>
      </c>
      <c r="M874">
        <v>7</v>
      </c>
    </row>
    <row r="875" spans="1:13" x14ac:dyDescent="0.25">
      <c r="A875">
        <v>2</v>
      </c>
      <c r="C875" t="s">
        <v>79</v>
      </c>
      <c r="E875" t="s">
        <v>2147</v>
      </c>
      <c r="F875" t="s">
        <v>2835</v>
      </c>
      <c r="G875" s="3" t="s">
        <v>3485</v>
      </c>
      <c r="H875" t="s">
        <v>76</v>
      </c>
      <c r="I875" t="s">
        <v>4783</v>
      </c>
      <c r="J875" t="s">
        <v>79</v>
      </c>
      <c r="K875" t="s">
        <v>76</v>
      </c>
      <c r="L875" t="s">
        <v>6647</v>
      </c>
      <c r="M875" t="s">
        <v>7340</v>
      </c>
    </row>
    <row r="876" spans="1:13" x14ac:dyDescent="0.25">
      <c r="A876" t="s">
        <v>1188</v>
      </c>
      <c r="B876" t="s">
        <v>76</v>
      </c>
      <c r="C876" t="s">
        <v>84</v>
      </c>
      <c r="E876" t="s">
        <v>2148</v>
      </c>
      <c r="F876" t="s">
        <v>2836</v>
      </c>
      <c r="G876" t="s">
        <v>3486</v>
      </c>
      <c r="H876" t="s">
        <v>217</v>
      </c>
      <c r="I876" t="s">
        <v>2218</v>
      </c>
      <c r="J876" t="s">
        <v>91</v>
      </c>
      <c r="K876" t="s">
        <v>88</v>
      </c>
      <c r="L876" t="s">
        <v>6648</v>
      </c>
      <c r="M876" t="s">
        <v>7341</v>
      </c>
    </row>
    <row r="877" spans="1:13" x14ac:dyDescent="0.25">
      <c r="A877" t="s">
        <v>58</v>
      </c>
      <c r="B877" t="s">
        <v>88</v>
      </c>
      <c r="E877" t="s">
        <v>2149</v>
      </c>
      <c r="F877" t="s">
        <v>2837</v>
      </c>
      <c r="G877" t="s">
        <v>58</v>
      </c>
      <c r="H877" t="s">
        <v>4164</v>
      </c>
      <c r="I877" t="s">
        <v>4784</v>
      </c>
      <c r="K877" t="s">
        <v>6046</v>
      </c>
      <c r="L877" t="s">
        <v>6649</v>
      </c>
      <c r="M877" t="s">
        <v>7342</v>
      </c>
    </row>
    <row r="878" spans="1:13" x14ac:dyDescent="0.25">
      <c r="A878" t="s">
        <v>330</v>
      </c>
      <c r="B878" t="s">
        <v>652</v>
      </c>
      <c r="C878" t="s">
        <v>57</v>
      </c>
      <c r="E878" t="s">
        <v>2150</v>
      </c>
      <c r="F878" t="s">
        <v>2838</v>
      </c>
      <c r="G878" t="s">
        <v>72</v>
      </c>
      <c r="H878" t="s">
        <v>4165</v>
      </c>
      <c r="J878" t="s">
        <v>57</v>
      </c>
      <c r="K878" t="s">
        <v>6047</v>
      </c>
      <c r="L878" t="s">
        <v>6650</v>
      </c>
      <c r="M878" t="s">
        <v>7343</v>
      </c>
    </row>
    <row r="879" spans="1:13" x14ac:dyDescent="0.25">
      <c r="A879" t="s">
        <v>911</v>
      </c>
      <c r="B879" t="s">
        <v>653</v>
      </c>
      <c r="C879">
        <v>10</v>
      </c>
      <c r="E879" t="s">
        <v>2151</v>
      </c>
      <c r="F879" t="s">
        <v>2839</v>
      </c>
      <c r="G879" t="s">
        <v>3167</v>
      </c>
      <c r="H879" t="s">
        <v>4166</v>
      </c>
      <c r="I879" t="s">
        <v>57</v>
      </c>
      <c r="J879">
        <v>10</v>
      </c>
      <c r="K879" t="s">
        <v>6048</v>
      </c>
      <c r="L879" t="s">
        <v>6651</v>
      </c>
      <c r="M879" t="s">
        <v>7344</v>
      </c>
    </row>
    <row r="880" spans="1:13" x14ac:dyDescent="0.25">
      <c r="B880" t="s">
        <v>654</v>
      </c>
      <c r="C880">
        <v>9</v>
      </c>
      <c r="E880" t="s">
        <v>2152</v>
      </c>
      <c r="F880" t="s">
        <v>2840</v>
      </c>
      <c r="I880">
        <v>20</v>
      </c>
      <c r="J880">
        <v>9</v>
      </c>
      <c r="L880" t="s">
        <v>6652</v>
      </c>
      <c r="M880" t="s">
        <v>7345</v>
      </c>
    </row>
    <row r="881" spans="1:13" x14ac:dyDescent="0.25">
      <c r="A881" t="s">
        <v>76</v>
      </c>
      <c r="C881">
        <v>8</v>
      </c>
      <c r="E881" t="s">
        <v>2153</v>
      </c>
      <c r="F881" t="s">
        <v>58</v>
      </c>
      <c r="G881" t="s">
        <v>76</v>
      </c>
      <c r="H881" t="s">
        <v>57</v>
      </c>
      <c r="I881">
        <v>18</v>
      </c>
      <c r="J881">
        <v>8</v>
      </c>
      <c r="K881" t="s">
        <v>57</v>
      </c>
      <c r="L881" t="s">
        <v>6653</v>
      </c>
      <c r="M881" t="s">
        <v>58</v>
      </c>
    </row>
    <row r="882" spans="1:13" x14ac:dyDescent="0.25">
      <c r="A882" t="s">
        <v>228</v>
      </c>
      <c r="B882" t="s">
        <v>57</v>
      </c>
      <c r="C882">
        <v>7</v>
      </c>
      <c r="E882" t="s">
        <v>2154</v>
      </c>
      <c r="F882" t="s">
        <v>72</v>
      </c>
      <c r="G882" t="s">
        <v>208</v>
      </c>
      <c r="H882">
        <v>20</v>
      </c>
      <c r="I882">
        <v>16</v>
      </c>
      <c r="J882">
        <v>7</v>
      </c>
      <c r="K882">
        <v>50</v>
      </c>
      <c r="L882" t="s">
        <v>6654</v>
      </c>
      <c r="M882" t="s">
        <v>72</v>
      </c>
    </row>
    <row r="883" spans="1:13" x14ac:dyDescent="0.25">
      <c r="A883" t="s">
        <v>229</v>
      </c>
      <c r="B883">
        <v>55</v>
      </c>
      <c r="C883">
        <v>6</v>
      </c>
      <c r="E883" t="s">
        <v>2155</v>
      </c>
      <c r="F883" t="s">
        <v>2518</v>
      </c>
      <c r="G883" t="s">
        <v>3487</v>
      </c>
      <c r="H883">
        <v>18</v>
      </c>
      <c r="I883" t="s">
        <v>4785</v>
      </c>
      <c r="J883">
        <v>6</v>
      </c>
      <c r="K883" t="s">
        <v>6049</v>
      </c>
      <c r="L883" t="s">
        <v>6655</v>
      </c>
      <c r="M883" t="s">
        <v>7016</v>
      </c>
    </row>
    <row r="884" spans="1:13" x14ac:dyDescent="0.25">
      <c r="A884" t="s">
        <v>113</v>
      </c>
      <c r="B884" t="s">
        <v>655</v>
      </c>
      <c r="C884">
        <v>5</v>
      </c>
      <c r="E884" t="s">
        <v>58</v>
      </c>
      <c r="G884" t="s">
        <v>2842</v>
      </c>
      <c r="H884">
        <v>16</v>
      </c>
      <c r="I884" t="s">
        <v>4786</v>
      </c>
      <c r="J884">
        <v>5</v>
      </c>
      <c r="K884" t="s">
        <v>6050</v>
      </c>
      <c r="L884" t="s">
        <v>58</v>
      </c>
    </row>
    <row r="885" spans="1:13" x14ac:dyDescent="0.25">
      <c r="A885" t="s">
        <v>1189</v>
      </c>
      <c r="B885" t="s">
        <v>656</v>
      </c>
      <c r="C885">
        <v>4</v>
      </c>
      <c r="E885" t="s">
        <v>72</v>
      </c>
      <c r="F885" t="s">
        <v>76</v>
      </c>
      <c r="G885" t="s">
        <v>3488</v>
      </c>
      <c r="H885">
        <v>14</v>
      </c>
      <c r="I885" t="s">
        <v>4787</v>
      </c>
      <c r="J885">
        <v>4</v>
      </c>
      <c r="K885" t="s">
        <v>6051</v>
      </c>
      <c r="L885" t="s">
        <v>72</v>
      </c>
      <c r="M885" t="s">
        <v>76</v>
      </c>
    </row>
    <row r="886" spans="1:13" x14ac:dyDescent="0.25">
      <c r="B886" t="s">
        <v>657</v>
      </c>
      <c r="C886">
        <v>3</v>
      </c>
      <c r="E886" t="s">
        <v>1833</v>
      </c>
      <c r="F886" t="s">
        <v>208</v>
      </c>
      <c r="H886" t="s">
        <v>1164</v>
      </c>
      <c r="I886" t="s">
        <v>4788</v>
      </c>
      <c r="J886">
        <v>3</v>
      </c>
      <c r="K886" t="s">
        <v>6052</v>
      </c>
      <c r="L886" t="s">
        <v>6367</v>
      </c>
      <c r="M886" t="s">
        <v>222</v>
      </c>
    </row>
    <row r="887" spans="1:13" x14ac:dyDescent="0.25">
      <c r="A887" t="s">
        <v>57</v>
      </c>
      <c r="B887" t="s">
        <v>658</v>
      </c>
      <c r="C887">
        <v>2</v>
      </c>
      <c r="F887" t="s">
        <v>2841</v>
      </c>
      <c r="G887" t="s">
        <v>57</v>
      </c>
      <c r="H887" t="s">
        <v>4167</v>
      </c>
      <c r="I887" t="s">
        <v>4789</v>
      </c>
      <c r="J887">
        <v>2</v>
      </c>
      <c r="K887" t="s">
        <v>6053</v>
      </c>
      <c r="M887" t="s">
        <v>7346</v>
      </c>
    </row>
    <row r="888" spans="1:13" x14ac:dyDescent="0.25">
      <c r="A888">
        <v>10</v>
      </c>
      <c r="B888" t="s">
        <v>659</v>
      </c>
      <c r="C888" t="s">
        <v>1631</v>
      </c>
      <c r="E888" t="s">
        <v>76</v>
      </c>
      <c r="F888" t="s">
        <v>2842</v>
      </c>
      <c r="G888">
        <v>30</v>
      </c>
      <c r="H888" t="s">
        <v>1166</v>
      </c>
      <c r="I888" t="s">
        <v>4790</v>
      </c>
      <c r="J888" t="s">
        <v>5412</v>
      </c>
      <c r="K888" t="s">
        <v>6054</v>
      </c>
      <c r="L888" t="s">
        <v>76</v>
      </c>
      <c r="M888" t="s">
        <v>96</v>
      </c>
    </row>
    <row r="889" spans="1:13" x14ac:dyDescent="0.25">
      <c r="A889">
        <v>9</v>
      </c>
      <c r="B889" t="s">
        <v>660</v>
      </c>
      <c r="C889" t="s">
        <v>58</v>
      </c>
      <c r="E889" t="s">
        <v>203</v>
      </c>
      <c r="F889" t="s">
        <v>2843</v>
      </c>
      <c r="G889">
        <v>27</v>
      </c>
      <c r="H889" t="s">
        <v>4168</v>
      </c>
      <c r="I889" t="s">
        <v>4791</v>
      </c>
      <c r="J889" t="s">
        <v>58</v>
      </c>
      <c r="K889" t="s">
        <v>6055</v>
      </c>
      <c r="L889" t="s">
        <v>200</v>
      </c>
      <c r="M889" t="s">
        <v>7347</v>
      </c>
    </row>
    <row r="890" spans="1:13" x14ac:dyDescent="0.25">
      <c r="A890">
        <v>8</v>
      </c>
      <c r="B890" t="s">
        <v>661</v>
      </c>
      <c r="C890" t="s">
        <v>330</v>
      </c>
      <c r="E890" t="s">
        <v>2156</v>
      </c>
      <c r="G890" t="s">
        <v>3489</v>
      </c>
      <c r="H890" t="s">
        <v>4169</v>
      </c>
      <c r="I890" t="s">
        <v>58</v>
      </c>
      <c r="J890" t="s">
        <v>72</v>
      </c>
      <c r="K890" t="s">
        <v>6056</v>
      </c>
      <c r="L890" t="s">
        <v>6656</v>
      </c>
    </row>
    <row r="891" spans="1:13" x14ac:dyDescent="0.25">
      <c r="A891">
        <v>7</v>
      </c>
      <c r="B891" t="s">
        <v>662</v>
      </c>
      <c r="C891" t="s">
        <v>1425</v>
      </c>
      <c r="E891" t="s">
        <v>89</v>
      </c>
      <c r="F891" t="s">
        <v>57</v>
      </c>
      <c r="G891" t="s">
        <v>3490</v>
      </c>
      <c r="H891" t="s">
        <v>4170</v>
      </c>
      <c r="I891" t="s">
        <v>72</v>
      </c>
      <c r="J891" t="s">
        <v>5077</v>
      </c>
      <c r="K891" t="s">
        <v>6057</v>
      </c>
      <c r="L891" t="s">
        <v>6657</v>
      </c>
      <c r="M891" t="s">
        <v>57</v>
      </c>
    </row>
    <row r="892" spans="1:13" x14ac:dyDescent="0.25">
      <c r="A892">
        <v>6</v>
      </c>
      <c r="B892" t="s">
        <v>663</v>
      </c>
      <c r="E892" t="s">
        <v>2157</v>
      </c>
      <c r="F892">
        <v>30</v>
      </c>
      <c r="G892" t="s">
        <v>3491</v>
      </c>
      <c r="H892" t="s">
        <v>58</v>
      </c>
      <c r="I892" t="s">
        <v>4440</v>
      </c>
      <c r="K892" t="s">
        <v>58</v>
      </c>
      <c r="L892" t="s">
        <v>6658</v>
      </c>
      <c r="M892">
        <v>10</v>
      </c>
    </row>
    <row r="893" spans="1:13" x14ac:dyDescent="0.25">
      <c r="A893">
        <v>5</v>
      </c>
      <c r="B893" t="s">
        <v>664</v>
      </c>
      <c r="C893" t="s">
        <v>76</v>
      </c>
      <c r="F893">
        <v>27</v>
      </c>
      <c r="G893" t="s">
        <v>3492</v>
      </c>
      <c r="H893" t="s">
        <v>330</v>
      </c>
      <c r="J893" t="s">
        <v>76</v>
      </c>
      <c r="K893" t="s">
        <v>72</v>
      </c>
      <c r="M893">
        <v>9</v>
      </c>
    </row>
    <row r="894" spans="1:13" x14ac:dyDescent="0.25">
      <c r="A894">
        <v>4</v>
      </c>
      <c r="B894" t="s">
        <v>58</v>
      </c>
      <c r="C894" t="s">
        <v>227</v>
      </c>
      <c r="E894" t="s">
        <v>57</v>
      </c>
      <c r="F894" t="s">
        <v>2844</v>
      </c>
      <c r="G894" t="s">
        <v>3493</v>
      </c>
      <c r="H894" t="s">
        <v>3830</v>
      </c>
      <c r="I894" t="s">
        <v>76</v>
      </c>
      <c r="J894" t="s">
        <v>92</v>
      </c>
      <c r="K894" t="s">
        <v>5727</v>
      </c>
      <c r="L894" t="s">
        <v>57</v>
      </c>
      <c r="M894">
        <v>8</v>
      </c>
    </row>
    <row r="895" spans="1:13" x14ac:dyDescent="0.25">
      <c r="A895">
        <v>3</v>
      </c>
      <c r="B895" t="s">
        <v>330</v>
      </c>
      <c r="C895" t="s">
        <v>83</v>
      </c>
      <c r="E895">
        <v>20</v>
      </c>
      <c r="F895" t="s">
        <v>2845</v>
      </c>
      <c r="G895" t="s">
        <v>3494</v>
      </c>
      <c r="I895" t="s">
        <v>220</v>
      </c>
      <c r="J895" t="s">
        <v>5413</v>
      </c>
      <c r="L895">
        <v>60</v>
      </c>
      <c r="M895">
        <v>7</v>
      </c>
    </row>
    <row r="896" spans="1:13" x14ac:dyDescent="0.25">
      <c r="A896" t="s">
        <v>1190</v>
      </c>
      <c r="B896" t="s">
        <v>331</v>
      </c>
      <c r="C896" t="s">
        <v>79</v>
      </c>
      <c r="E896" t="s">
        <v>2158</v>
      </c>
      <c r="F896" t="s">
        <v>2846</v>
      </c>
      <c r="G896" s="3" t="s">
        <v>3495</v>
      </c>
      <c r="H896" t="s">
        <v>76</v>
      </c>
      <c r="I896" t="s">
        <v>4792</v>
      </c>
      <c r="J896" t="s">
        <v>113</v>
      </c>
      <c r="K896" t="s">
        <v>76</v>
      </c>
      <c r="L896" t="s">
        <v>6659</v>
      </c>
      <c r="M896" t="s">
        <v>7348</v>
      </c>
    </row>
    <row r="897" spans="1:13" x14ac:dyDescent="0.25">
      <c r="A897" t="s">
        <v>1191</v>
      </c>
      <c r="C897" t="s">
        <v>1632</v>
      </c>
      <c r="E897" t="s">
        <v>2159</v>
      </c>
      <c r="F897" t="s">
        <v>2847</v>
      </c>
      <c r="G897" t="s">
        <v>3496</v>
      </c>
      <c r="H897" t="s">
        <v>220</v>
      </c>
      <c r="I897" t="s">
        <v>289</v>
      </c>
      <c r="J897" t="s">
        <v>5414</v>
      </c>
      <c r="K897" t="s">
        <v>92</v>
      </c>
      <c r="L897" t="s">
        <v>6660</v>
      </c>
      <c r="M897" t="s">
        <v>7349</v>
      </c>
    </row>
    <row r="898" spans="1:13" x14ac:dyDescent="0.25">
      <c r="A898" t="s">
        <v>58</v>
      </c>
      <c r="B898" t="s">
        <v>76</v>
      </c>
      <c r="E898" t="s">
        <v>2160</v>
      </c>
      <c r="F898" t="s">
        <v>2848</v>
      </c>
      <c r="G898" t="s">
        <v>58</v>
      </c>
      <c r="H898" t="s">
        <v>4171</v>
      </c>
      <c r="I898" t="s">
        <v>4793</v>
      </c>
      <c r="K898" t="s">
        <v>1511</v>
      </c>
      <c r="L898" t="s">
        <v>6661</v>
      </c>
      <c r="M898" t="s">
        <v>7350</v>
      </c>
    </row>
    <row r="899" spans="1:13" x14ac:dyDescent="0.25">
      <c r="A899" t="s">
        <v>330</v>
      </c>
      <c r="B899" t="s">
        <v>92</v>
      </c>
      <c r="C899" t="s">
        <v>57</v>
      </c>
      <c r="E899" t="s">
        <v>2161</v>
      </c>
      <c r="F899" t="s">
        <v>2849</v>
      </c>
      <c r="G899" t="s">
        <v>72</v>
      </c>
      <c r="H899" t="s">
        <v>295</v>
      </c>
      <c r="J899" t="s">
        <v>57</v>
      </c>
      <c r="K899" t="s">
        <v>113</v>
      </c>
      <c r="L899" t="s">
        <v>6662</v>
      </c>
      <c r="M899" t="s">
        <v>7351</v>
      </c>
    </row>
    <row r="900" spans="1:13" x14ac:dyDescent="0.25">
      <c r="A900" t="s">
        <v>911</v>
      </c>
      <c r="B900" t="s">
        <v>665</v>
      </c>
      <c r="C900">
        <v>10</v>
      </c>
      <c r="E900" t="s">
        <v>2162</v>
      </c>
      <c r="F900" t="s">
        <v>2850</v>
      </c>
      <c r="G900" t="s">
        <v>3167</v>
      </c>
      <c r="H900" t="s">
        <v>4172</v>
      </c>
      <c r="I900" t="s">
        <v>57</v>
      </c>
      <c r="J900">
        <v>10</v>
      </c>
      <c r="K900" t="s">
        <v>6058</v>
      </c>
      <c r="L900" t="s">
        <v>6663</v>
      </c>
      <c r="M900" t="s">
        <v>6092</v>
      </c>
    </row>
    <row r="901" spans="1:13" x14ac:dyDescent="0.25">
      <c r="B901" t="s">
        <v>350</v>
      </c>
      <c r="C901">
        <v>9</v>
      </c>
      <c r="E901" t="s">
        <v>2163</v>
      </c>
      <c r="F901" t="s">
        <v>2851</v>
      </c>
      <c r="I901">
        <v>10</v>
      </c>
      <c r="J901">
        <v>9</v>
      </c>
      <c r="L901" t="s">
        <v>6664</v>
      </c>
      <c r="M901" t="s">
        <v>7352</v>
      </c>
    </row>
    <row r="902" spans="1:13" x14ac:dyDescent="0.25">
      <c r="A902" t="s">
        <v>76</v>
      </c>
      <c r="B902" t="s">
        <v>666</v>
      </c>
      <c r="C902">
        <v>8</v>
      </c>
      <c r="E902" t="s">
        <v>2164</v>
      </c>
      <c r="F902" t="s">
        <v>58</v>
      </c>
      <c r="G902" t="s">
        <v>76</v>
      </c>
      <c r="H902" t="s">
        <v>57</v>
      </c>
      <c r="I902">
        <v>9</v>
      </c>
      <c r="J902">
        <v>8</v>
      </c>
      <c r="K902" t="s">
        <v>57</v>
      </c>
      <c r="L902" t="s">
        <v>6665</v>
      </c>
      <c r="M902" t="s">
        <v>58</v>
      </c>
    </row>
    <row r="903" spans="1:13" x14ac:dyDescent="0.25">
      <c r="A903" t="s">
        <v>230</v>
      </c>
      <c r="C903">
        <v>7</v>
      </c>
      <c r="E903" t="s">
        <v>2165</v>
      </c>
      <c r="F903" t="s">
        <v>72</v>
      </c>
      <c r="G903" t="s">
        <v>88</v>
      </c>
      <c r="H903">
        <v>10</v>
      </c>
      <c r="I903">
        <v>8</v>
      </c>
      <c r="J903">
        <v>7</v>
      </c>
      <c r="K903">
        <v>10</v>
      </c>
      <c r="L903" t="s">
        <v>6666</v>
      </c>
      <c r="M903" t="s">
        <v>72</v>
      </c>
    </row>
    <row r="904" spans="1:13" x14ac:dyDescent="0.25">
      <c r="A904" t="s">
        <v>231</v>
      </c>
      <c r="B904" t="s">
        <v>57</v>
      </c>
      <c r="C904">
        <v>6</v>
      </c>
      <c r="E904" t="s">
        <v>2166</v>
      </c>
      <c r="F904" t="s">
        <v>2518</v>
      </c>
      <c r="G904" t="s">
        <v>3497</v>
      </c>
      <c r="H904">
        <v>9</v>
      </c>
      <c r="I904">
        <v>7</v>
      </c>
      <c r="J904">
        <v>6</v>
      </c>
      <c r="K904">
        <v>9</v>
      </c>
      <c r="L904" t="s">
        <v>6667</v>
      </c>
      <c r="M904" t="s">
        <v>7016</v>
      </c>
    </row>
    <row r="905" spans="1:13" x14ac:dyDescent="0.25">
      <c r="A905" t="s">
        <v>77</v>
      </c>
      <c r="B905">
        <v>10</v>
      </c>
      <c r="C905">
        <v>5</v>
      </c>
      <c r="E905" t="s">
        <v>58</v>
      </c>
      <c r="G905" t="s">
        <v>3498</v>
      </c>
      <c r="H905">
        <v>8</v>
      </c>
      <c r="I905">
        <v>6</v>
      </c>
      <c r="J905">
        <v>5</v>
      </c>
      <c r="K905">
        <v>8</v>
      </c>
      <c r="L905" t="s">
        <v>6668</v>
      </c>
    </row>
    <row r="906" spans="1:13" x14ac:dyDescent="0.25">
      <c r="A906" t="s">
        <v>84</v>
      </c>
      <c r="B906">
        <v>9</v>
      </c>
      <c r="C906">
        <v>4</v>
      </c>
      <c r="E906" t="s">
        <v>72</v>
      </c>
      <c r="F906" t="s">
        <v>76</v>
      </c>
      <c r="G906" t="s">
        <v>3499</v>
      </c>
      <c r="H906">
        <v>7</v>
      </c>
      <c r="I906" t="s">
        <v>4794</v>
      </c>
      <c r="J906">
        <v>4</v>
      </c>
      <c r="K906">
        <v>7</v>
      </c>
      <c r="L906" t="s">
        <v>6669</v>
      </c>
      <c r="M906" t="s">
        <v>76</v>
      </c>
    </row>
    <row r="907" spans="1:13" x14ac:dyDescent="0.25">
      <c r="B907">
        <v>8</v>
      </c>
      <c r="C907">
        <v>3</v>
      </c>
      <c r="E907" t="s">
        <v>1833</v>
      </c>
      <c r="F907" t="s">
        <v>88</v>
      </c>
      <c r="H907" t="s">
        <v>4173</v>
      </c>
      <c r="I907" t="s">
        <v>4795</v>
      </c>
      <c r="J907">
        <v>3</v>
      </c>
      <c r="K907">
        <v>6</v>
      </c>
      <c r="L907" t="s">
        <v>58</v>
      </c>
      <c r="M907" t="s">
        <v>225</v>
      </c>
    </row>
    <row r="908" spans="1:13" x14ac:dyDescent="0.25">
      <c r="A908" t="s">
        <v>57</v>
      </c>
      <c r="B908">
        <v>7</v>
      </c>
      <c r="C908">
        <v>2</v>
      </c>
      <c r="F908" t="s">
        <v>2852</v>
      </c>
      <c r="G908" t="s">
        <v>57</v>
      </c>
      <c r="H908" t="s">
        <v>4174</v>
      </c>
      <c r="I908" t="s">
        <v>4796</v>
      </c>
      <c r="J908" t="s">
        <v>5415</v>
      </c>
      <c r="K908">
        <v>5</v>
      </c>
      <c r="L908" t="s">
        <v>72</v>
      </c>
      <c r="M908" t="s">
        <v>7353</v>
      </c>
    </row>
    <row r="909" spans="1:13" x14ac:dyDescent="0.25">
      <c r="A909">
        <v>10</v>
      </c>
      <c r="B909">
        <v>6</v>
      </c>
      <c r="C909" t="s">
        <v>1622</v>
      </c>
      <c r="E909" t="s">
        <v>76</v>
      </c>
      <c r="F909" t="s">
        <v>2853</v>
      </c>
      <c r="G909">
        <v>55</v>
      </c>
      <c r="H909" t="s">
        <v>4175</v>
      </c>
      <c r="I909" t="s">
        <v>4797</v>
      </c>
      <c r="J909" t="s">
        <v>5416</v>
      </c>
      <c r="K909">
        <v>4</v>
      </c>
      <c r="L909" t="s">
        <v>6367</v>
      </c>
      <c r="M909" t="s">
        <v>3548</v>
      </c>
    </row>
    <row r="910" spans="1:13" x14ac:dyDescent="0.25">
      <c r="A910">
        <v>9</v>
      </c>
      <c r="B910">
        <v>5</v>
      </c>
      <c r="C910" t="s">
        <v>58</v>
      </c>
      <c r="E910" t="s">
        <v>205</v>
      </c>
      <c r="F910" t="s">
        <v>2854</v>
      </c>
      <c r="G910" t="s">
        <v>3500</v>
      </c>
      <c r="H910" t="s">
        <v>4176</v>
      </c>
      <c r="I910" t="s">
        <v>4798</v>
      </c>
      <c r="J910" t="s">
        <v>58</v>
      </c>
      <c r="K910">
        <v>3</v>
      </c>
      <c r="M910" t="s">
        <v>7354</v>
      </c>
    </row>
    <row r="911" spans="1:13" x14ac:dyDescent="0.25">
      <c r="A911">
        <v>8</v>
      </c>
      <c r="B911">
        <v>4</v>
      </c>
      <c r="C911" t="s">
        <v>330</v>
      </c>
      <c r="E911" t="s">
        <v>2167</v>
      </c>
      <c r="G911" t="s">
        <v>3501</v>
      </c>
      <c r="H911" t="s">
        <v>4177</v>
      </c>
      <c r="I911" t="s">
        <v>58</v>
      </c>
      <c r="J911" t="s">
        <v>72</v>
      </c>
      <c r="K911" t="s">
        <v>6059</v>
      </c>
      <c r="L911" t="s">
        <v>76</v>
      </c>
    </row>
    <row r="912" spans="1:13" x14ac:dyDescent="0.25">
      <c r="A912">
        <v>7</v>
      </c>
      <c r="B912">
        <v>3</v>
      </c>
      <c r="C912" t="s">
        <v>1425</v>
      </c>
      <c r="E912" t="s">
        <v>2168</v>
      </c>
      <c r="F912" t="s">
        <v>57</v>
      </c>
      <c r="G912" t="s">
        <v>3502</v>
      </c>
      <c r="H912" t="s">
        <v>4178</v>
      </c>
      <c r="I912" t="s">
        <v>72</v>
      </c>
      <c r="J912" t="s">
        <v>5077</v>
      </c>
      <c r="K912" t="s">
        <v>6060</v>
      </c>
      <c r="L912" t="s">
        <v>203</v>
      </c>
      <c r="M912" t="s">
        <v>57</v>
      </c>
    </row>
    <row r="913" spans="1:13" x14ac:dyDescent="0.25">
      <c r="A913">
        <v>6</v>
      </c>
      <c r="B913">
        <v>2</v>
      </c>
      <c r="E913" t="s">
        <v>2169</v>
      </c>
      <c r="F913">
        <v>55</v>
      </c>
      <c r="G913" t="s">
        <v>3503</v>
      </c>
      <c r="H913" t="s">
        <v>58</v>
      </c>
      <c r="I913" t="s">
        <v>4440</v>
      </c>
      <c r="K913" t="s">
        <v>58</v>
      </c>
      <c r="L913" t="s">
        <v>6670</v>
      </c>
      <c r="M913">
        <v>10</v>
      </c>
    </row>
    <row r="914" spans="1:13" x14ac:dyDescent="0.25">
      <c r="A914" t="s">
        <v>1192</v>
      </c>
      <c r="B914" t="s">
        <v>667</v>
      </c>
      <c r="C914" t="s">
        <v>76</v>
      </c>
      <c r="F914" t="s">
        <v>2855</v>
      </c>
      <c r="G914" t="s">
        <v>3504</v>
      </c>
      <c r="H914" t="s">
        <v>330</v>
      </c>
      <c r="J914" t="s">
        <v>76</v>
      </c>
      <c r="K914" t="s">
        <v>72</v>
      </c>
      <c r="L914" t="s">
        <v>89</v>
      </c>
      <c r="M914">
        <v>9</v>
      </c>
    </row>
    <row r="915" spans="1:13" x14ac:dyDescent="0.25">
      <c r="A915" t="s">
        <v>1193</v>
      </c>
      <c r="B915" t="s">
        <v>58</v>
      </c>
      <c r="C915" t="s">
        <v>232</v>
      </c>
      <c r="E915" t="s">
        <v>57</v>
      </c>
      <c r="F915" t="s">
        <v>2856</v>
      </c>
      <c r="G915" t="s">
        <v>3505</v>
      </c>
      <c r="H915" t="s">
        <v>3830</v>
      </c>
      <c r="I915" t="s">
        <v>76</v>
      </c>
      <c r="J915" t="s">
        <v>214</v>
      </c>
      <c r="K915" t="s">
        <v>5727</v>
      </c>
      <c r="L915" t="s">
        <v>6671</v>
      </c>
      <c r="M915" t="s">
        <v>7355</v>
      </c>
    </row>
    <row r="916" spans="1:13" x14ac:dyDescent="0.25">
      <c r="A916" t="s">
        <v>1194</v>
      </c>
      <c r="B916" t="s">
        <v>330</v>
      </c>
      <c r="C916" t="s">
        <v>1633</v>
      </c>
      <c r="E916">
        <v>65</v>
      </c>
      <c r="F916" t="s">
        <v>2857</v>
      </c>
      <c r="G916" t="s">
        <v>3506</v>
      </c>
      <c r="I916" t="s">
        <v>222</v>
      </c>
      <c r="J916" t="s">
        <v>5417</v>
      </c>
      <c r="M916" t="s">
        <v>7356</v>
      </c>
    </row>
    <row r="917" spans="1:13" x14ac:dyDescent="0.25">
      <c r="A917" t="s">
        <v>1195</v>
      </c>
      <c r="B917" t="s">
        <v>331</v>
      </c>
      <c r="C917" t="s">
        <v>683</v>
      </c>
      <c r="E917" t="s">
        <v>2170</v>
      </c>
      <c r="F917" t="s">
        <v>2858</v>
      </c>
      <c r="G917" t="s">
        <v>3507</v>
      </c>
      <c r="H917" t="s">
        <v>76</v>
      </c>
      <c r="I917" t="s">
        <v>2488</v>
      </c>
      <c r="J917" t="s">
        <v>4155</v>
      </c>
      <c r="K917" t="s">
        <v>76</v>
      </c>
      <c r="L917" t="s">
        <v>57</v>
      </c>
      <c r="M917" t="s">
        <v>4809</v>
      </c>
    </row>
    <row r="918" spans="1:13" x14ac:dyDescent="0.25">
      <c r="A918" t="s">
        <v>1196</v>
      </c>
      <c r="C918" t="s">
        <v>1634</v>
      </c>
      <c r="E918" t="s">
        <v>2171</v>
      </c>
      <c r="F918" t="s">
        <v>2859</v>
      </c>
      <c r="G918" s="3" t="s">
        <v>3508</v>
      </c>
      <c r="H918" t="s">
        <v>222</v>
      </c>
      <c r="I918" t="s">
        <v>298</v>
      </c>
      <c r="J918" t="s">
        <v>5418</v>
      </c>
      <c r="K918" t="s">
        <v>214</v>
      </c>
      <c r="L918">
        <v>20</v>
      </c>
      <c r="M918" t="s">
        <v>2243</v>
      </c>
    </row>
    <row r="919" spans="1:13" x14ac:dyDescent="0.25">
      <c r="A919" t="s">
        <v>58</v>
      </c>
      <c r="B919" t="s">
        <v>76</v>
      </c>
      <c r="E919" t="s">
        <v>2172</v>
      </c>
      <c r="F919" t="s">
        <v>2860</v>
      </c>
      <c r="G919" t="s">
        <v>3509</v>
      </c>
      <c r="H919" t="s">
        <v>4179</v>
      </c>
      <c r="I919" t="s">
        <v>4799</v>
      </c>
      <c r="K919" t="s">
        <v>6061</v>
      </c>
      <c r="L919" t="s">
        <v>6672</v>
      </c>
      <c r="M919" t="s">
        <v>2244</v>
      </c>
    </row>
    <row r="920" spans="1:13" x14ac:dyDescent="0.25">
      <c r="A920" t="s">
        <v>330</v>
      </c>
      <c r="B920" t="s">
        <v>214</v>
      </c>
      <c r="C920" t="s">
        <v>57</v>
      </c>
      <c r="E920" t="s">
        <v>2173</v>
      </c>
      <c r="F920" t="s">
        <v>2861</v>
      </c>
      <c r="G920" t="s">
        <v>58</v>
      </c>
      <c r="H920" t="s">
        <v>224</v>
      </c>
      <c r="J920" t="s">
        <v>57</v>
      </c>
      <c r="K920" t="s">
        <v>4155</v>
      </c>
      <c r="L920" t="s">
        <v>6673</v>
      </c>
      <c r="M920" t="s">
        <v>6751</v>
      </c>
    </row>
    <row r="921" spans="1:13" x14ac:dyDescent="0.25">
      <c r="A921" t="s">
        <v>911</v>
      </c>
      <c r="B921" t="s">
        <v>453</v>
      </c>
      <c r="C921">
        <v>10</v>
      </c>
      <c r="E921" t="s">
        <v>2174</v>
      </c>
      <c r="F921" t="s">
        <v>2862</v>
      </c>
      <c r="G921" t="s">
        <v>72</v>
      </c>
      <c r="H921" t="s">
        <v>4180</v>
      </c>
      <c r="I921" t="s">
        <v>57</v>
      </c>
      <c r="J921">
        <v>10</v>
      </c>
      <c r="K921" t="s">
        <v>6062</v>
      </c>
      <c r="L921" t="s">
        <v>6674</v>
      </c>
      <c r="M921" t="s">
        <v>7357</v>
      </c>
    </row>
    <row r="922" spans="1:13" x14ac:dyDescent="0.25">
      <c r="B922" t="s">
        <v>668</v>
      </c>
      <c r="C922">
        <v>9</v>
      </c>
      <c r="E922" t="s">
        <v>2175</v>
      </c>
      <c r="F922" t="s">
        <v>2863</v>
      </c>
      <c r="G922" t="s">
        <v>3167</v>
      </c>
      <c r="I922">
        <v>10</v>
      </c>
      <c r="J922">
        <v>9</v>
      </c>
      <c r="L922" t="s">
        <v>6675</v>
      </c>
      <c r="M922" t="s">
        <v>7358</v>
      </c>
    </row>
    <row r="923" spans="1:13" x14ac:dyDescent="0.25">
      <c r="A923" t="s">
        <v>76</v>
      </c>
      <c r="B923" t="s">
        <v>669</v>
      </c>
      <c r="C923">
        <v>8</v>
      </c>
      <c r="E923" t="s">
        <v>2176</v>
      </c>
      <c r="F923" t="s">
        <v>2864</v>
      </c>
      <c r="H923" t="s">
        <v>57</v>
      </c>
      <c r="I923">
        <v>9</v>
      </c>
      <c r="J923">
        <v>8</v>
      </c>
      <c r="K923" t="s">
        <v>57</v>
      </c>
      <c r="L923" t="s">
        <v>6676</v>
      </c>
      <c r="M923" t="s">
        <v>58</v>
      </c>
    </row>
    <row r="924" spans="1:13" x14ac:dyDescent="0.25">
      <c r="A924" t="s">
        <v>232</v>
      </c>
      <c r="C924">
        <v>7</v>
      </c>
      <c r="E924" t="s">
        <v>2177</v>
      </c>
      <c r="F924" t="s">
        <v>58</v>
      </c>
      <c r="G924" t="s">
        <v>76</v>
      </c>
      <c r="H924">
        <v>10</v>
      </c>
      <c r="I924">
        <v>8</v>
      </c>
      <c r="J924" t="s">
        <v>5419</v>
      </c>
      <c r="K924">
        <v>10</v>
      </c>
      <c r="L924" t="s">
        <v>6677</v>
      </c>
      <c r="M924" t="s">
        <v>72</v>
      </c>
    </row>
    <row r="925" spans="1:13" x14ac:dyDescent="0.25">
      <c r="A925" t="s">
        <v>233</v>
      </c>
      <c r="B925" t="s">
        <v>57</v>
      </c>
      <c r="C925">
        <v>6</v>
      </c>
      <c r="E925" t="s">
        <v>2178</v>
      </c>
      <c r="F925" t="s">
        <v>72</v>
      </c>
      <c r="G925" t="s">
        <v>92</v>
      </c>
      <c r="H925">
        <v>9</v>
      </c>
      <c r="I925" t="s">
        <v>2241</v>
      </c>
      <c r="J925" t="s">
        <v>5420</v>
      </c>
      <c r="K925">
        <v>9</v>
      </c>
      <c r="L925" t="s">
        <v>6678</v>
      </c>
      <c r="M925" t="s">
        <v>7016</v>
      </c>
    </row>
    <row r="926" spans="1:13" x14ac:dyDescent="0.25">
      <c r="A926" t="s">
        <v>234</v>
      </c>
      <c r="B926">
        <v>10</v>
      </c>
      <c r="C926">
        <v>5</v>
      </c>
      <c r="E926" t="s">
        <v>2179</v>
      </c>
      <c r="F926" t="s">
        <v>2518</v>
      </c>
      <c r="G926" t="s">
        <v>3510</v>
      </c>
      <c r="H926">
        <v>8</v>
      </c>
      <c r="I926" t="s">
        <v>4800</v>
      </c>
      <c r="J926" t="s">
        <v>5421</v>
      </c>
      <c r="K926">
        <v>8</v>
      </c>
      <c r="L926" t="s">
        <v>6679</v>
      </c>
    </row>
    <row r="927" spans="1:13" x14ac:dyDescent="0.25">
      <c r="A927" t="s">
        <v>1197</v>
      </c>
      <c r="B927">
        <v>9</v>
      </c>
      <c r="C927">
        <v>4</v>
      </c>
      <c r="E927" t="s">
        <v>2180</v>
      </c>
      <c r="G927" t="s">
        <v>113</v>
      </c>
      <c r="H927">
        <v>7</v>
      </c>
      <c r="I927" t="s">
        <v>4801</v>
      </c>
      <c r="J927" t="s">
        <v>5422</v>
      </c>
      <c r="K927" t="s">
        <v>6063</v>
      </c>
      <c r="L927" t="s">
        <v>6680</v>
      </c>
      <c r="M927" t="s">
        <v>76</v>
      </c>
    </row>
    <row r="928" spans="1:13" x14ac:dyDescent="0.25">
      <c r="B928">
        <v>8</v>
      </c>
      <c r="C928" t="s">
        <v>425</v>
      </c>
      <c r="E928" t="s">
        <v>2181</v>
      </c>
      <c r="F928" t="s">
        <v>76</v>
      </c>
      <c r="G928" t="s">
        <v>3511</v>
      </c>
      <c r="H928">
        <v>6</v>
      </c>
      <c r="I928" t="s">
        <v>2244</v>
      </c>
      <c r="J928" t="s">
        <v>5423</v>
      </c>
      <c r="K928" t="s">
        <v>6064</v>
      </c>
      <c r="L928" t="s">
        <v>58</v>
      </c>
      <c r="M928" t="s">
        <v>228</v>
      </c>
    </row>
    <row r="929" spans="1:13" x14ac:dyDescent="0.25">
      <c r="A929" t="s">
        <v>57</v>
      </c>
      <c r="B929">
        <v>7</v>
      </c>
      <c r="C929" t="s">
        <v>1635</v>
      </c>
      <c r="E929" t="s">
        <v>58</v>
      </c>
      <c r="F929" t="s">
        <v>92</v>
      </c>
      <c r="H929">
        <v>5</v>
      </c>
      <c r="I929" t="s">
        <v>4802</v>
      </c>
      <c r="J929" t="s">
        <v>5424</v>
      </c>
      <c r="K929" t="s">
        <v>6065</v>
      </c>
      <c r="L929" t="s">
        <v>72</v>
      </c>
      <c r="M929" t="s">
        <v>7359</v>
      </c>
    </row>
    <row r="930" spans="1:13" x14ac:dyDescent="0.25">
      <c r="A930">
        <v>30</v>
      </c>
      <c r="B930" t="s">
        <v>670</v>
      </c>
      <c r="C930" t="s">
        <v>1636</v>
      </c>
      <c r="E930" t="s">
        <v>72</v>
      </c>
      <c r="F930" t="s">
        <v>2865</v>
      </c>
      <c r="G930" t="s">
        <v>57</v>
      </c>
      <c r="H930">
        <v>4</v>
      </c>
      <c r="I930" t="s">
        <v>4803</v>
      </c>
      <c r="J930" t="s">
        <v>5425</v>
      </c>
      <c r="K930" t="s">
        <v>6066</v>
      </c>
      <c r="L930" t="s">
        <v>6367</v>
      </c>
      <c r="M930" t="s">
        <v>113</v>
      </c>
    </row>
    <row r="931" spans="1:13" x14ac:dyDescent="0.25">
      <c r="A931">
        <v>27</v>
      </c>
      <c r="B931" t="s">
        <v>671</v>
      </c>
      <c r="C931" t="s">
        <v>58</v>
      </c>
      <c r="E931" t="s">
        <v>1833</v>
      </c>
      <c r="F931" t="s">
        <v>113</v>
      </c>
      <c r="G931">
        <v>10</v>
      </c>
      <c r="H931" t="s">
        <v>4181</v>
      </c>
      <c r="I931" t="s">
        <v>4804</v>
      </c>
      <c r="J931" t="s">
        <v>58</v>
      </c>
      <c r="K931" t="s">
        <v>6067</v>
      </c>
      <c r="M931" t="s">
        <v>7360</v>
      </c>
    </row>
    <row r="932" spans="1:13" x14ac:dyDescent="0.25">
      <c r="A932">
        <v>24</v>
      </c>
      <c r="B932" t="s">
        <v>672</v>
      </c>
      <c r="C932" t="s">
        <v>330</v>
      </c>
      <c r="F932" t="s">
        <v>2866</v>
      </c>
      <c r="G932">
        <v>9</v>
      </c>
      <c r="H932" t="s">
        <v>4182</v>
      </c>
      <c r="I932" t="s">
        <v>58</v>
      </c>
      <c r="J932" t="s">
        <v>72</v>
      </c>
      <c r="K932" t="s">
        <v>6068</v>
      </c>
      <c r="L932" t="s">
        <v>76</v>
      </c>
    </row>
    <row r="933" spans="1:13" x14ac:dyDescent="0.25">
      <c r="A933" t="s">
        <v>1198</v>
      </c>
      <c r="B933" t="s">
        <v>673</v>
      </c>
      <c r="C933" t="s">
        <v>1425</v>
      </c>
      <c r="E933" t="s">
        <v>76</v>
      </c>
      <c r="G933">
        <v>8</v>
      </c>
      <c r="H933" t="s">
        <v>4183</v>
      </c>
      <c r="I933" t="s">
        <v>72</v>
      </c>
      <c r="J933" t="s">
        <v>5077</v>
      </c>
      <c r="K933" t="s">
        <v>6069</v>
      </c>
      <c r="L933" t="s">
        <v>205</v>
      </c>
      <c r="M933" t="s">
        <v>57</v>
      </c>
    </row>
    <row r="934" spans="1:13" x14ac:dyDescent="0.25">
      <c r="A934" t="s">
        <v>1199</v>
      </c>
      <c r="B934" t="s">
        <v>674</v>
      </c>
      <c r="E934" t="s">
        <v>208</v>
      </c>
      <c r="F934" t="s">
        <v>57</v>
      </c>
      <c r="G934">
        <v>7</v>
      </c>
      <c r="H934" t="s">
        <v>58</v>
      </c>
      <c r="I934" t="s">
        <v>4440</v>
      </c>
      <c r="K934" t="s">
        <v>58</v>
      </c>
      <c r="L934" t="s">
        <v>6681</v>
      </c>
      <c r="M934">
        <v>10</v>
      </c>
    </row>
    <row r="935" spans="1:13" x14ac:dyDescent="0.25">
      <c r="A935" t="s">
        <v>1200</v>
      </c>
      <c r="B935" t="s">
        <v>675</v>
      </c>
      <c r="C935" t="s">
        <v>76</v>
      </c>
      <c r="E935" t="s">
        <v>2182</v>
      </c>
      <c r="F935">
        <v>10</v>
      </c>
      <c r="G935">
        <v>6</v>
      </c>
      <c r="H935" t="s">
        <v>330</v>
      </c>
      <c r="J935" t="s">
        <v>76</v>
      </c>
      <c r="K935" t="s">
        <v>72</v>
      </c>
      <c r="L935" t="s">
        <v>2168</v>
      </c>
      <c r="M935">
        <v>9</v>
      </c>
    </row>
    <row r="936" spans="1:13" x14ac:dyDescent="0.25">
      <c r="A936" t="s">
        <v>1201</v>
      </c>
      <c r="B936" t="s">
        <v>58</v>
      </c>
      <c r="C936" t="s">
        <v>239</v>
      </c>
      <c r="E936" t="s">
        <v>98</v>
      </c>
      <c r="F936">
        <v>9</v>
      </c>
      <c r="G936">
        <v>5</v>
      </c>
      <c r="H936" t="s">
        <v>3830</v>
      </c>
      <c r="I936" t="s">
        <v>76</v>
      </c>
      <c r="J936" t="s">
        <v>217</v>
      </c>
      <c r="K936" t="s">
        <v>5727</v>
      </c>
      <c r="L936" t="s">
        <v>6682</v>
      </c>
      <c r="M936">
        <v>8</v>
      </c>
    </row>
    <row r="937" spans="1:13" x14ac:dyDescent="0.25">
      <c r="A937" t="s">
        <v>1202</v>
      </c>
      <c r="B937" t="s">
        <v>330</v>
      </c>
      <c r="C937" t="s">
        <v>519</v>
      </c>
      <c r="E937" t="s">
        <v>2183</v>
      </c>
      <c r="F937">
        <v>8</v>
      </c>
      <c r="G937">
        <v>4</v>
      </c>
      <c r="I937" t="s">
        <v>225</v>
      </c>
      <c r="J937" t="s">
        <v>5426</v>
      </c>
      <c r="M937">
        <v>7</v>
      </c>
    </row>
    <row r="938" spans="1:13" x14ac:dyDescent="0.25">
      <c r="A938" t="s">
        <v>1203</v>
      </c>
      <c r="B938" t="s">
        <v>331</v>
      </c>
      <c r="C938" t="s">
        <v>86</v>
      </c>
      <c r="F938">
        <v>7</v>
      </c>
      <c r="G938">
        <v>3</v>
      </c>
      <c r="H938" t="s">
        <v>76</v>
      </c>
      <c r="I938" t="s">
        <v>4805</v>
      </c>
      <c r="J938" t="s">
        <v>2218</v>
      </c>
      <c r="K938" t="s">
        <v>76</v>
      </c>
      <c r="L938" t="s">
        <v>57</v>
      </c>
      <c r="M938">
        <v>6</v>
      </c>
    </row>
    <row r="939" spans="1:13" x14ac:dyDescent="0.25">
      <c r="A939" t="s">
        <v>1204</v>
      </c>
      <c r="C939" t="s">
        <v>1637</v>
      </c>
      <c r="E939" t="s">
        <v>57</v>
      </c>
      <c r="F939">
        <v>6</v>
      </c>
      <c r="G939" s="3" t="s">
        <v>3512</v>
      </c>
      <c r="H939" t="s">
        <v>225</v>
      </c>
      <c r="I939" t="s">
        <v>3548</v>
      </c>
      <c r="J939" t="s">
        <v>5427</v>
      </c>
      <c r="K939" t="s">
        <v>217</v>
      </c>
      <c r="L939">
        <v>65</v>
      </c>
      <c r="M939">
        <v>5</v>
      </c>
    </row>
    <row r="940" spans="1:13" x14ac:dyDescent="0.25">
      <c r="A940" t="s">
        <v>58</v>
      </c>
      <c r="B940" t="s">
        <v>76</v>
      </c>
      <c r="E940">
        <v>30</v>
      </c>
      <c r="F940">
        <v>5</v>
      </c>
      <c r="G940" t="s">
        <v>3513</v>
      </c>
      <c r="H940" t="s">
        <v>4184</v>
      </c>
      <c r="I940" t="s">
        <v>4806</v>
      </c>
      <c r="K940" t="s">
        <v>6070</v>
      </c>
      <c r="L940" t="s">
        <v>6683</v>
      </c>
      <c r="M940">
        <v>4</v>
      </c>
    </row>
    <row r="941" spans="1:13" x14ac:dyDescent="0.25">
      <c r="A941" t="s">
        <v>330</v>
      </c>
      <c r="B941" t="s">
        <v>220</v>
      </c>
      <c r="C941" t="s">
        <v>57</v>
      </c>
      <c r="E941">
        <v>27</v>
      </c>
      <c r="F941">
        <v>4</v>
      </c>
      <c r="G941" t="s">
        <v>58</v>
      </c>
      <c r="H941" t="s">
        <v>3746</v>
      </c>
      <c r="J941" t="s">
        <v>57</v>
      </c>
      <c r="K941" t="s">
        <v>2218</v>
      </c>
      <c r="L941" t="s">
        <v>6684</v>
      </c>
      <c r="M941">
        <v>3</v>
      </c>
    </row>
    <row r="942" spans="1:13" x14ac:dyDescent="0.25">
      <c r="A942" t="s">
        <v>911</v>
      </c>
      <c r="B942" t="s">
        <v>676</v>
      </c>
      <c r="C942">
        <v>10</v>
      </c>
      <c r="E942" t="s">
        <v>2184</v>
      </c>
      <c r="F942">
        <v>3</v>
      </c>
      <c r="G942" t="s">
        <v>72</v>
      </c>
      <c r="H942" t="s">
        <v>4185</v>
      </c>
      <c r="I942" t="s">
        <v>57</v>
      </c>
      <c r="J942">
        <v>20</v>
      </c>
      <c r="K942" t="s">
        <v>6071</v>
      </c>
      <c r="L942" t="s">
        <v>6685</v>
      </c>
      <c r="M942" t="s">
        <v>7361</v>
      </c>
    </row>
    <row r="943" spans="1:13" x14ac:dyDescent="0.25">
      <c r="B943" t="s">
        <v>550</v>
      </c>
      <c r="C943">
        <v>9</v>
      </c>
      <c r="E943" t="s">
        <v>2185</v>
      </c>
      <c r="F943" t="s">
        <v>2867</v>
      </c>
      <c r="G943" t="s">
        <v>3167</v>
      </c>
      <c r="I943">
        <v>10</v>
      </c>
      <c r="J943">
        <v>18</v>
      </c>
      <c r="L943" t="s">
        <v>6686</v>
      </c>
      <c r="M943" t="s">
        <v>7362</v>
      </c>
    </row>
    <row r="944" spans="1:13" x14ac:dyDescent="0.25">
      <c r="A944" t="s">
        <v>76</v>
      </c>
      <c r="B944" t="s">
        <v>677</v>
      </c>
      <c r="C944">
        <v>8</v>
      </c>
      <c r="E944" t="s">
        <v>2186</v>
      </c>
      <c r="F944" t="s">
        <v>2868</v>
      </c>
      <c r="H944" t="s">
        <v>57</v>
      </c>
      <c r="I944">
        <v>9</v>
      </c>
      <c r="J944">
        <v>16</v>
      </c>
      <c r="K944" t="s">
        <v>57</v>
      </c>
      <c r="L944" t="s">
        <v>6687</v>
      </c>
      <c r="M944" t="s">
        <v>58</v>
      </c>
    </row>
    <row r="945" spans="1:13" x14ac:dyDescent="0.25">
      <c r="A945" t="s">
        <v>235</v>
      </c>
      <c r="C945">
        <v>7</v>
      </c>
      <c r="E945" t="s">
        <v>2187</v>
      </c>
      <c r="F945" t="s">
        <v>58</v>
      </c>
      <c r="G945" t="s">
        <v>76</v>
      </c>
      <c r="H945">
        <v>10</v>
      </c>
      <c r="I945" t="s">
        <v>4807</v>
      </c>
      <c r="J945" t="s">
        <v>5428</v>
      </c>
      <c r="K945">
        <v>20</v>
      </c>
      <c r="L945" t="s">
        <v>6688</v>
      </c>
      <c r="M945" t="s">
        <v>72</v>
      </c>
    </row>
    <row r="946" spans="1:13" x14ac:dyDescent="0.25">
      <c r="A946" t="s">
        <v>100</v>
      </c>
      <c r="B946" t="s">
        <v>57</v>
      </c>
      <c r="C946">
        <v>6</v>
      </c>
      <c r="E946" t="s">
        <v>2188</v>
      </c>
      <c r="F946" t="s">
        <v>72</v>
      </c>
      <c r="G946" t="s">
        <v>214</v>
      </c>
      <c r="H946">
        <v>9</v>
      </c>
      <c r="I946" t="s">
        <v>4808</v>
      </c>
      <c r="J946" t="s">
        <v>5429</v>
      </c>
      <c r="K946">
        <v>18</v>
      </c>
      <c r="L946" t="s">
        <v>6689</v>
      </c>
      <c r="M946" t="s">
        <v>7016</v>
      </c>
    </row>
    <row r="947" spans="1:13" x14ac:dyDescent="0.25">
      <c r="A947" t="s">
        <v>113</v>
      </c>
      <c r="B947">
        <v>10</v>
      </c>
      <c r="C947">
        <v>5</v>
      </c>
      <c r="E947" t="s">
        <v>2189</v>
      </c>
      <c r="F947" t="s">
        <v>2518</v>
      </c>
      <c r="G947" t="s">
        <v>3514</v>
      </c>
      <c r="H947">
        <v>8</v>
      </c>
      <c r="I947" t="s">
        <v>4809</v>
      </c>
      <c r="J947" t="s">
        <v>5430</v>
      </c>
      <c r="K947">
        <v>16</v>
      </c>
      <c r="L947" t="s">
        <v>6690</v>
      </c>
    </row>
    <row r="948" spans="1:13" x14ac:dyDescent="0.25">
      <c r="A948" t="s">
        <v>1205</v>
      </c>
      <c r="B948">
        <v>9</v>
      </c>
      <c r="C948">
        <v>4</v>
      </c>
      <c r="E948" t="s">
        <v>2190</v>
      </c>
      <c r="G948" t="s">
        <v>216</v>
      </c>
      <c r="H948" t="s">
        <v>1180</v>
      </c>
      <c r="I948" t="s">
        <v>4810</v>
      </c>
      <c r="J948" t="s">
        <v>5431</v>
      </c>
      <c r="K948" t="s">
        <v>6072</v>
      </c>
      <c r="L948" t="s">
        <v>6691</v>
      </c>
      <c r="M948" t="s">
        <v>76</v>
      </c>
    </row>
    <row r="949" spans="1:13" x14ac:dyDescent="0.25">
      <c r="B949">
        <v>8</v>
      </c>
      <c r="C949">
        <v>3</v>
      </c>
      <c r="E949" t="s">
        <v>2191</v>
      </c>
      <c r="F949" t="s">
        <v>76</v>
      </c>
      <c r="G949" t="s">
        <v>3515</v>
      </c>
      <c r="H949" t="s">
        <v>4186</v>
      </c>
      <c r="I949" t="s">
        <v>4811</v>
      </c>
      <c r="J949" t="s">
        <v>2224</v>
      </c>
      <c r="K949" t="s">
        <v>6073</v>
      </c>
      <c r="L949" t="s">
        <v>6692</v>
      </c>
      <c r="M949" t="s">
        <v>694</v>
      </c>
    </row>
    <row r="950" spans="1:13" x14ac:dyDescent="0.25">
      <c r="A950" t="s">
        <v>57</v>
      </c>
      <c r="B950">
        <v>7</v>
      </c>
      <c r="C950" t="s">
        <v>1550</v>
      </c>
      <c r="E950" t="s">
        <v>58</v>
      </c>
      <c r="F950" t="s">
        <v>214</v>
      </c>
      <c r="H950" t="s">
        <v>4187</v>
      </c>
      <c r="I950" t="s">
        <v>4812</v>
      </c>
      <c r="J950" t="s">
        <v>5432</v>
      </c>
      <c r="K950" t="s">
        <v>6074</v>
      </c>
      <c r="L950" t="s">
        <v>6693</v>
      </c>
      <c r="M950" t="s">
        <v>1761</v>
      </c>
    </row>
    <row r="951" spans="1:13" x14ac:dyDescent="0.25">
      <c r="A951">
        <v>10</v>
      </c>
      <c r="B951">
        <v>6</v>
      </c>
      <c r="C951" t="s">
        <v>1638</v>
      </c>
      <c r="E951" t="s">
        <v>72</v>
      </c>
      <c r="F951" t="s">
        <v>2869</v>
      </c>
      <c r="G951" t="s">
        <v>57</v>
      </c>
      <c r="H951" t="s">
        <v>4188</v>
      </c>
      <c r="I951" t="s">
        <v>4813</v>
      </c>
      <c r="J951" t="s">
        <v>5433</v>
      </c>
      <c r="K951" t="s">
        <v>6075</v>
      </c>
      <c r="L951" t="s">
        <v>6694</v>
      </c>
      <c r="M951" t="s">
        <v>113</v>
      </c>
    </row>
    <row r="952" spans="1:13" x14ac:dyDescent="0.25">
      <c r="A952">
        <v>9</v>
      </c>
      <c r="B952">
        <v>5</v>
      </c>
      <c r="C952" t="s">
        <v>58</v>
      </c>
      <c r="E952" t="s">
        <v>1833</v>
      </c>
      <c r="F952" t="s">
        <v>668</v>
      </c>
      <c r="G952">
        <v>10</v>
      </c>
      <c r="H952" t="s">
        <v>4189</v>
      </c>
      <c r="I952" t="s">
        <v>4814</v>
      </c>
      <c r="J952" t="s">
        <v>58</v>
      </c>
      <c r="K952" t="s">
        <v>6076</v>
      </c>
      <c r="L952" t="s">
        <v>58</v>
      </c>
      <c r="M952" t="s">
        <v>7363</v>
      </c>
    </row>
    <row r="953" spans="1:13" x14ac:dyDescent="0.25">
      <c r="A953">
        <v>8</v>
      </c>
      <c r="B953">
        <v>4</v>
      </c>
      <c r="C953" t="s">
        <v>330</v>
      </c>
      <c r="F953" t="s">
        <v>2870</v>
      </c>
      <c r="G953">
        <v>9</v>
      </c>
      <c r="H953" t="s">
        <v>4190</v>
      </c>
      <c r="I953" t="s">
        <v>58</v>
      </c>
      <c r="J953" t="s">
        <v>72</v>
      </c>
      <c r="K953" t="s">
        <v>6077</v>
      </c>
      <c r="L953" t="s">
        <v>72</v>
      </c>
    </row>
    <row r="954" spans="1:13" x14ac:dyDescent="0.25">
      <c r="A954">
        <v>7</v>
      </c>
      <c r="B954">
        <v>3</v>
      </c>
      <c r="C954" t="s">
        <v>1425</v>
      </c>
      <c r="E954" t="s">
        <v>76</v>
      </c>
      <c r="G954" t="s">
        <v>3516</v>
      </c>
      <c r="H954" t="s">
        <v>4191</v>
      </c>
      <c r="I954" t="s">
        <v>72</v>
      </c>
      <c r="J954" t="s">
        <v>5077</v>
      </c>
      <c r="K954" t="s">
        <v>6078</v>
      </c>
      <c r="L954" t="s">
        <v>6367</v>
      </c>
      <c r="M954" t="s">
        <v>57</v>
      </c>
    </row>
    <row r="955" spans="1:13" x14ac:dyDescent="0.25">
      <c r="A955">
        <v>6</v>
      </c>
      <c r="B955">
        <v>2</v>
      </c>
      <c r="E955" t="s">
        <v>88</v>
      </c>
      <c r="F955" t="s">
        <v>57</v>
      </c>
      <c r="G955" t="s">
        <v>3517</v>
      </c>
      <c r="H955" t="s">
        <v>58</v>
      </c>
      <c r="I955" t="s">
        <v>4440</v>
      </c>
      <c r="K955" t="s">
        <v>58</v>
      </c>
      <c r="M955">
        <v>10</v>
      </c>
    </row>
    <row r="956" spans="1:13" x14ac:dyDescent="0.25">
      <c r="A956">
        <v>5</v>
      </c>
      <c r="B956" t="s">
        <v>678</v>
      </c>
      <c r="C956" t="s">
        <v>76</v>
      </c>
      <c r="E956" t="s">
        <v>2192</v>
      </c>
      <c r="F956">
        <v>10</v>
      </c>
      <c r="G956" t="s">
        <v>3518</v>
      </c>
      <c r="H956" t="s">
        <v>330</v>
      </c>
      <c r="J956" t="s">
        <v>76</v>
      </c>
      <c r="K956" t="s">
        <v>72</v>
      </c>
      <c r="L956" t="s">
        <v>76</v>
      </c>
      <c r="M956">
        <v>9</v>
      </c>
    </row>
    <row r="957" spans="1:13" x14ac:dyDescent="0.25">
      <c r="A957">
        <v>4</v>
      </c>
      <c r="B957" t="s">
        <v>58</v>
      </c>
      <c r="C957" t="s">
        <v>107</v>
      </c>
      <c r="E957" t="s">
        <v>2193</v>
      </c>
      <c r="F957">
        <v>9</v>
      </c>
      <c r="G957" t="s">
        <v>3519</v>
      </c>
      <c r="H957" t="s">
        <v>3830</v>
      </c>
      <c r="I957" t="s">
        <v>76</v>
      </c>
      <c r="J957" t="s">
        <v>220</v>
      </c>
      <c r="K957" t="s">
        <v>5727</v>
      </c>
      <c r="L957" t="s">
        <v>208</v>
      </c>
      <c r="M957">
        <v>8</v>
      </c>
    </row>
    <row r="958" spans="1:13" x14ac:dyDescent="0.25">
      <c r="A958">
        <v>3</v>
      </c>
      <c r="B958" t="s">
        <v>330</v>
      </c>
      <c r="C958" t="s">
        <v>1639</v>
      </c>
      <c r="E958" t="s">
        <v>2194</v>
      </c>
      <c r="F958">
        <v>8</v>
      </c>
      <c r="G958" t="s">
        <v>3520</v>
      </c>
      <c r="I958" t="s">
        <v>228</v>
      </c>
      <c r="J958" t="s">
        <v>5434</v>
      </c>
      <c r="L958" t="s">
        <v>6695</v>
      </c>
      <c r="M958">
        <v>7</v>
      </c>
    </row>
    <row r="959" spans="1:13" x14ac:dyDescent="0.25">
      <c r="A959" t="s">
        <v>1206</v>
      </c>
      <c r="B959" t="s">
        <v>331</v>
      </c>
      <c r="C959" t="s">
        <v>350</v>
      </c>
      <c r="F959">
        <v>7</v>
      </c>
      <c r="G959" t="s">
        <v>3521</v>
      </c>
      <c r="H959" t="s">
        <v>76</v>
      </c>
      <c r="I959" t="s">
        <v>4815</v>
      </c>
      <c r="J959" t="s">
        <v>295</v>
      </c>
      <c r="K959" t="s">
        <v>76</v>
      </c>
      <c r="L959" t="s">
        <v>210</v>
      </c>
      <c r="M959">
        <v>6</v>
      </c>
    </row>
    <row r="960" spans="1:13" x14ac:dyDescent="0.25">
      <c r="A960" t="s">
        <v>1207</v>
      </c>
      <c r="C960" t="s">
        <v>1640</v>
      </c>
      <c r="E960" t="s">
        <v>57</v>
      </c>
      <c r="F960" t="s">
        <v>2871</v>
      </c>
      <c r="G960" s="3" t="s">
        <v>3522</v>
      </c>
      <c r="H960" t="s">
        <v>228</v>
      </c>
      <c r="I960" t="s">
        <v>113</v>
      </c>
      <c r="J960" t="s">
        <v>5435</v>
      </c>
      <c r="K960" t="s">
        <v>6079</v>
      </c>
      <c r="L960" t="s">
        <v>6696</v>
      </c>
      <c r="M960">
        <v>5</v>
      </c>
    </row>
    <row r="961" spans="1:13" x14ac:dyDescent="0.25">
      <c r="A961" t="s">
        <v>58</v>
      </c>
      <c r="B961" t="s">
        <v>76</v>
      </c>
      <c r="E961">
        <v>55</v>
      </c>
      <c r="F961" t="s">
        <v>2872</v>
      </c>
      <c r="G961" t="s">
        <v>3523</v>
      </c>
      <c r="H961" t="s">
        <v>4192</v>
      </c>
      <c r="I961" t="s">
        <v>4816</v>
      </c>
      <c r="K961" t="s">
        <v>679</v>
      </c>
      <c r="M961">
        <v>4</v>
      </c>
    </row>
    <row r="962" spans="1:13" x14ac:dyDescent="0.25">
      <c r="A962" t="s">
        <v>330</v>
      </c>
      <c r="B962" t="s">
        <v>222</v>
      </c>
      <c r="C962" t="s">
        <v>57</v>
      </c>
      <c r="E962" t="s">
        <v>2195</v>
      </c>
      <c r="F962" t="s">
        <v>2873</v>
      </c>
      <c r="G962" t="s">
        <v>58</v>
      </c>
      <c r="H962" t="s">
        <v>113</v>
      </c>
      <c r="J962" t="s">
        <v>57</v>
      </c>
      <c r="K962" t="s">
        <v>113</v>
      </c>
      <c r="L962" t="s">
        <v>57</v>
      </c>
      <c r="M962">
        <v>3</v>
      </c>
    </row>
    <row r="963" spans="1:13" x14ac:dyDescent="0.25">
      <c r="A963" t="s">
        <v>911</v>
      </c>
      <c r="B963" t="s">
        <v>679</v>
      </c>
      <c r="C963">
        <v>10</v>
      </c>
      <c r="E963" t="s">
        <v>2196</v>
      </c>
      <c r="F963" t="s">
        <v>2874</v>
      </c>
      <c r="G963" t="s">
        <v>72</v>
      </c>
      <c r="H963" t="s">
        <v>4193</v>
      </c>
      <c r="I963" t="s">
        <v>57</v>
      </c>
      <c r="J963">
        <v>10</v>
      </c>
      <c r="K963" t="s">
        <v>6080</v>
      </c>
      <c r="L963">
        <v>30</v>
      </c>
      <c r="M963" t="s">
        <v>7364</v>
      </c>
    </row>
    <row r="964" spans="1:13" x14ac:dyDescent="0.25">
      <c r="B964" t="s">
        <v>350</v>
      </c>
      <c r="C964">
        <v>9</v>
      </c>
      <c r="E964" t="s">
        <v>2197</v>
      </c>
      <c r="F964" t="s">
        <v>2875</v>
      </c>
      <c r="G964" t="s">
        <v>3167</v>
      </c>
      <c r="I964">
        <v>10</v>
      </c>
      <c r="J964">
        <v>9</v>
      </c>
      <c r="L964">
        <v>27</v>
      </c>
      <c r="M964" t="s">
        <v>7365</v>
      </c>
    </row>
    <row r="965" spans="1:13" x14ac:dyDescent="0.25">
      <c r="A965" t="s">
        <v>76</v>
      </c>
      <c r="B965" t="s">
        <v>680</v>
      </c>
      <c r="C965">
        <v>8</v>
      </c>
      <c r="E965" t="s">
        <v>2198</v>
      </c>
      <c r="F965" t="s">
        <v>2876</v>
      </c>
      <c r="H965" t="s">
        <v>57</v>
      </c>
      <c r="I965">
        <v>9</v>
      </c>
      <c r="J965">
        <v>8</v>
      </c>
      <c r="K965" t="s">
        <v>57</v>
      </c>
      <c r="L965" t="s">
        <v>6697</v>
      </c>
      <c r="M965" t="s">
        <v>58</v>
      </c>
    </row>
    <row r="966" spans="1:13" x14ac:dyDescent="0.25">
      <c r="A966" t="s">
        <v>236</v>
      </c>
      <c r="C966">
        <v>7</v>
      </c>
      <c r="E966" t="s">
        <v>2199</v>
      </c>
      <c r="F966" t="s">
        <v>58</v>
      </c>
      <c r="G966" t="s">
        <v>76</v>
      </c>
      <c r="H966">
        <v>10</v>
      </c>
      <c r="I966">
        <v>8</v>
      </c>
      <c r="J966">
        <v>7</v>
      </c>
      <c r="K966">
        <v>10</v>
      </c>
      <c r="L966" t="s">
        <v>6698</v>
      </c>
      <c r="M966" t="s">
        <v>72</v>
      </c>
    </row>
    <row r="967" spans="1:13" x14ac:dyDescent="0.25">
      <c r="A967" t="s">
        <v>237</v>
      </c>
      <c r="B967" t="s">
        <v>57</v>
      </c>
      <c r="C967">
        <v>6</v>
      </c>
      <c r="E967" t="s">
        <v>2200</v>
      </c>
      <c r="F967" t="s">
        <v>72</v>
      </c>
      <c r="G967" t="s">
        <v>217</v>
      </c>
      <c r="H967">
        <v>9</v>
      </c>
      <c r="I967">
        <v>7</v>
      </c>
      <c r="J967" t="s">
        <v>5436</v>
      </c>
      <c r="K967">
        <v>9</v>
      </c>
      <c r="L967" t="s">
        <v>6699</v>
      </c>
      <c r="M967" t="s">
        <v>7016</v>
      </c>
    </row>
    <row r="968" spans="1:13" x14ac:dyDescent="0.25">
      <c r="A968" t="s">
        <v>79</v>
      </c>
      <c r="B968">
        <v>10</v>
      </c>
      <c r="C968">
        <v>5</v>
      </c>
      <c r="E968" t="s">
        <v>2201</v>
      </c>
      <c r="F968" t="s">
        <v>2518</v>
      </c>
      <c r="G968" t="s">
        <v>3524</v>
      </c>
      <c r="H968">
        <v>8</v>
      </c>
      <c r="I968">
        <v>6</v>
      </c>
      <c r="J968" t="s">
        <v>5437</v>
      </c>
      <c r="K968">
        <v>8</v>
      </c>
      <c r="L968" t="s">
        <v>6700</v>
      </c>
    </row>
    <row r="969" spans="1:13" x14ac:dyDescent="0.25">
      <c r="A969" t="s">
        <v>1208</v>
      </c>
      <c r="B969">
        <v>9</v>
      </c>
      <c r="C969">
        <v>4</v>
      </c>
      <c r="E969" t="s">
        <v>2202</v>
      </c>
      <c r="G969" t="s">
        <v>273</v>
      </c>
      <c r="H969">
        <v>7</v>
      </c>
      <c r="I969">
        <v>5</v>
      </c>
      <c r="J969" t="s">
        <v>5438</v>
      </c>
      <c r="K969">
        <v>7</v>
      </c>
      <c r="L969" t="s">
        <v>6701</v>
      </c>
      <c r="M969" t="s">
        <v>76</v>
      </c>
    </row>
    <row r="970" spans="1:13" x14ac:dyDescent="0.25">
      <c r="B970">
        <v>8</v>
      </c>
      <c r="C970">
        <v>3</v>
      </c>
      <c r="E970" t="s">
        <v>2203</v>
      </c>
      <c r="F970" t="s">
        <v>76</v>
      </c>
      <c r="G970" t="s">
        <v>3525</v>
      </c>
      <c r="H970">
        <v>6</v>
      </c>
      <c r="I970">
        <v>4</v>
      </c>
      <c r="J970" t="s">
        <v>5439</v>
      </c>
      <c r="K970">
        <v>6</v>
      </c>
      <c r="L970" t="s">
        <v>6702</v>
      </c>
      <c r="M970" t="s">
        <v>230</v>
      </c>
    </row>
    <row r="971" spans="1:13" x14ac:dyDescent="0.25">
      <c r="A971" t="s">
        <v>57</v>
      </c>
      <c r="B971">
        <v>7</v>
      </c>
      <c r="C971">
        <v>2</v>
      </c>
      <c r="E971" t="s">
        <v>2204</v>
      </c>
      <c r="F971" t="s">
        <v>217</v>
      </c>
      <c r="H971">
        <v>5</v>
      </c>
      <c r="I971">
        <v>3</v>
      </c>
      <c r="J971" t="s">
        <v>5440</v>
      </c>
      <c r="K971">
        <v>5</v>
      </c>
      <c r="L971" t="s">
        <v>6703</v>
      </c>
      <c r="M971" t="s">
        <v>7366</v>
      </c>
    </row>
    <row r="972" spans="1:13" x14ac:dyDescent="0.25">
      <c r="A972">
        <v>10</v>
      </c>
      <c r="B972">
        <v>6</v>
      </c>
      <c r="C972" t="s">
        <v>1641</v>
      </c>
      <c r="E972" t="s">
        <v>58</v>
      </c>
      <c r="F972" t="s">
        <v>2877</v>
      </c>
      <c r="G972" t="s">
        <v>57</v>
      </c>
      <c r="H972">
        <v>4</v>
      </c>
      <c r="I972" t="s">
        <v>4817</v>
      </c>
      <c r="J972" t="s">
        <v>5441</v>
      </c>
      <c r="K972">
        <v>4</v>
      </c>
      <c r="L972" t="s">
        <v>6704</v>
      </c>
      <c r="M972" t="s">
        <v>77</v>
      </c>
    </row>
    <row r="973" spans="1:13" x14ac:dyDescent="0.25">
      <c r="A973">
        <v>9</v>
      </c>
      <c r="B973">
        <v>5</v>
      </c>
      <c r="C973" t="s">
        <v>58</v>
      </c>
      <c r="E973" t="s">
        <v>72</v>
      </c>
      <c r="F973" t="s">
        <v>273</v>
      </c>
      <c r="G973">
        <v>20</v>
      </c>
      <c r="H973">
        <v>3</v>
      </c>
      <c r="I973" t="s">
        <v>4818</v>
      </c>
      <c r="J973" t="s">
        <v>58</v>
      </c>
      <c r="K973">
        <v>3</v>
      </c>
      <c r="L973" t="s">
        <v>58</v>
      </c>
      <c r="M973" t="s">
        <v>7367</v>
      </c>
    </row>
    <row r="974" spans="1:13" x14ac:dyDescent="0.25">
      <c r="A974">
        <v>8</v>
      </c>
      <c r="B974">
        <v>4</v>
      </c>
      <c r="C974" t="s">
        <v>330</v>
      </c>
      <c r="E974" t="s">
        <v>1833</v>
      </c>
      <c r="F974" t="s">
        <v>2878</v>
      </c>
      <c r="G974">
        <v>18</v>
      </c>
      <c r="H974" t="s">
        <v>4194</v>
      </c>
      <c r="I974" t="s">
        <v>58</v>
      </c>
      <c r="J974" t="s">
        <v>72</v>
      </c>
      <c r="K974" t="s">
        <v>6081</v>
      </c>
      <c r="L974" t="s">
        <v>72</v>
      </c>
    </row>
    <row r="975" spans="1:13" x14ac:dyDescent="0.25">
      <c r="A975">
        <v>7</v>
      </c>
      <c r="B975">
        <v>3</v>
      </c>
      <c r="C975" t="s">
        <v>1425</v>
      </c>
      <c r="G975">
        <v>16</v>
      </c>
      <c r="H975" t="s">
        <v>4195</v>
      </c>
      <c r="I975" t="s">
        <v>72</v>
      </c>
      <c r="J975" t="s">
        <v>5077</v>
      </c>
      <c r="K975" t="s">
        <v>6082</v>
      </c>
      <c r="L975" t="s">
        <v>6367</v>
      </c>
      <c r="M975" t="s">
        <v>57</v>
      </c>
    </row>
    <row r="976" spans="1:13" x14ac:dyDescent="0.25">
      <c r="A976">
        <v>6</v>
      </c>
      <c r="B976">
        <v>2</v>
      </c>
      <c r="E976" t="s">
        <v>76</v>
      </c>
      <c r="F976" t="s">
        <v>57</v>
      </c>
      <c r="G976" t="s">
        <v>3526</v>
      </c>
      <c r="H976" t="s">
        <v>58</v>
      </c>
      <c r="I976" t="s">
        <v>4440</v>
      </c>
      <c r="K976" t="s">
        <v>58</v>
      </c>
      <c r="M976">
        <v>10</v>
      </c>
    </row>
    <row r="977" spans="1:13" x14ac:dyDescent="0.25">
      <c r="A977">
        <v>5</v>
      </c>
      <c r="B977" t="s">
        <v>681</v>
      </c>
      <c r="C977" t="s">
        <v>76</v>
      </c>
      <c r="E977" t="s">
        <v>92</v>
      </c>
      <c r="F977">
        <v>20</v>
      </c>
      <c r="G977" t="s">
        <v>3527</v>
      </c>
      <c r="H977" t="s">
        <v>330</v>
      </c>
      <c r="J977" t="s">
        <v>76</v>
      </c>
      <c r="K977" t="s">
        <v>72</v>
      </c>
      <c r="L977" t="s">
        <v>76</v>
      </c>
      <c r="M977">
        <v>9</v>
      </c>
    </row>
    <row r="978" spans="1:13" x14ac:dyDescent="0.25">
      <c r="A978">
        <v>4</v>
      </c>
      <c r="B978" t="s">
        <v>58</v>
      </c>
      <c r="C978" t="s">
        <v>248</v>
      </c>
      <c r="E978" t="s">
        <v>2205</v>
      </c>
      <c r="F978">
        <v>18</v>
      </c>
      <c r="G978" t="s">
        <v>3528</v>
      </c>
      <c r="H978" t="s">
        <v>3830</v>
      </c>
      <c r="I978" t="s">
        <v>76</v>
      </c>
      <c r="J978" t="s">
        <v>222</v>
      </c>
      <c r="K978" t="s">
        <v>5727</v>
      </c>
      <c r="L978" t="s">
        <v>88</v>
      </c>
      <c r="M978">
        <v>8</v>
      </c>
    </row>
    <row r="979" spans="1:13" x14ac:dyDescent="0.25">
      <c r="A979">
        <v>3</v>
      </c>
      <c r="B979" t="s">
        <v>330</v>
      </c>
      <c r="C979" t="s">
        <v>1642</v>
      </c>
      <c r="E979" t="s">
        <v>113</v>
      </c>
      <c r="F979">
        <v>16</v>
      </c>
      <c r="G979" t="s">
        <v>3529</v>
      </c>
      <c r="I979" t="s">
        <v>694</v>
      </c>
      <c r="J979" t="s">
        <v>3138</v>
      </c>
      <c r="L979" t="s">
        <v>6705</v>
      </c>
      <c r="M979">
        <v>7</v>
      </c>
    </row>
    <row r="980" spans="1:13" x14ac:dyDescent="0.25">
      <c r="A980">
        <v>2</v>
      </c>
      <c r="B980" t="s">
        <v>331</v>
      </c>
      <c r="C980" t="s">
        <v>1627</v>
      </c>
      <c r="E980" t="s">
        <v>2206</v>
      </c>
      <c r="F980" t="s">
        <v>2879</v>
      </c>
      <c r="G980" t="s">
        <v>3530</v>
      </c>
      <c r="H980" t="s">
        <v>76</v>
      </c>
      <c r="I980" t="s">
        <v>83</v>
      </c>
      <c r="J980" t="s">
        <v>298</v>
      </c>
      <c r="K980" t="s">
        <v>76</v>
      </c>
      <c r="L980" t="s">
        <v>3498</v>
      </c>
      <c r="M980">
        <v>6</v>
      </c>
    </row>
    <row r="981" spans="1:13" x14ac:dyDescent="0.25">
      <c r="A981" t="s">
        <v>1209</v>
      </c>
      <c r="C981" t="s">
        <v>1643</v>
      </c>
      <c r="F981" t="s">
        <v>2880</v>
      </c>
      <c r="G981" s="3" t="s">
        <v>3531</v>
      </c>
      <c r="H981" t="s">
        <v>2913</v>
      </c>
      <c r="I981" t="s">
        <v>79</v>
      </c>
      <c r="J981" t="s">
        <v>5442</v>
      </c>
      <c r="K981" t="s">
        <v>220</v>
      </c>
      <c r="L981" t="s">
        <v>6706</v>
      </c>
      <c r="M981" t="s">
        <v>7368</v>
      </c>
    </row>
    <row r="982" spans="1:13" x14ac:dyDescent="0.25">
      <c r="A982" t="s">
        <v>58</v>
      </c>
      <c r="B982" t="s">
        <v>76</v>
      </c>
      <c r="E982" t="s">
        <v>57</v>
      </c>
      <c r="F982" t="s">
        <v>2881</v>
      </c>
      <c r="G982" t="s">
        <v>3532</v>
      </c>
      <c r="H982" t="s">
        <v>2080</v>
      </c>
      <c r="I982" t="s">
        <v>84</v>
      </c>
      <c r="K982" t="s">
        <v>6083</v>
      </c>
      <c r="M982" t="s">
        <v>7369</v>
      </c>
    </row>
    <row r="983" spans="1:13" x14ac:dyDescent="0.25">
      <c r="A983" t="s">
        <v>330</v>
      </c>
      <c r="B983" t="s">
        <v>225</v>
      </c>
      <c r="C983" t="s">
        <v>57</v>
      </c>
      <c r="E983">
        <v>10</v>
      </c>
      <c r="F983" t="s">
        <v>2882</v>
      </c>
      <c r="G983" t="s">
        <v>58</v>
      </c>
      <c r="H983" t="s">
        <v>113</v>
      </c>
      <c r="J983" t="s">
        <v>57</v>
      </c>
      <c r="K983" t="s">
        <v>295</v>
      </c>
      <c r="L983" t="s">
        <v>57</v>
      </c>
      <c r="M983" t="s">
        <v>7370</v>
      </c>
    </row>
    <row r="984" spans="1:13" x14ac:dyDescent="0.25">
      <c r="A984" t="s">
        <v>911</v>
      </c>
      <c r="B984" t="s">
        <v>682</v>
      </c>
      <c r="C984">
        <v>10</v>
      </c>
      <c r="E984">
        <v>9</v>
      </c>
      <c r="F984" t="s">
        <v>2883</v>
      </c>
      <c r="G984" t="s">
        <v>72</v>
      </c>
      <c r="H984" t="s">
        <v>4196</v>
      </c>
      <c r="I984" t="s">
        <v>57</v>
      </c>
      <c r="J984">
        <v>10</v>
      </c>
      <c r="K984" t="s">
        <v>6084</v>
      </c>
      <c r="L984">
        <v>55</v>
      </c>
      <c r="M984" t="s">
        <v>7371</v>
      </c>
    </row>
    <row r="985" spans="1:13" x14ac:dyDescent="0.25">
      <c r="B985" t="s">
        <v>683</v>
      </c>
      <c r="C985">
        <v>9</v>
      </c>
      <c r="E985">
        <v>8</v>
      </c>
      <c r="F985" t="s">
        <v>2884</v>
      </c>
      <c r="G985" t="s">
        <v>3167</v>
      </c>
      <c r="I985">
        <v>10</v>
      </c>
      <c r="J985">
        <v>9</v>
      </c>
      <c r="L985" t="s">
        <v>6707</v>
      </c>
      <c r="M985" t="s">
        <v>7372</v>
      </c>
    </row>
    <row r="986" spans="1:13" x14ac:dyDescent="0.25">
      <c r="A986" t="s">
        <v>76</v>
      </c>
      <c r="B986" t="s">
        <v>684</v>
      </c>
      <c r="C986">
        <v>8</v>
      </c>
      <c r="E986">
        <v>7</v>
      </c>
      <c r="F986" t="s">
        <v>2885</v>
      </c>
      <c r="H986" t="s">
        <v>57</v>
      </c>
      <c r="I986">
        <v>9</v>
      </c>
      <c r="J986">
        <v>8</v>
      </c>
      <c r="K986" t="s">
        <v>57</v>
      </c>
      <c r="L986" t="s">
        <v>6708</v>
      </c>
      <c r="M986" t="s">
        <v>58</v>
      </c>
    </row>
    <row r="987" spans="1:13" x14ac:dyDescent="0.25">
      <c r="A987" t="s">
        <v>99</v>
      </c>
      <c r="C987">
        <v>7</v>
      </c>
      <c r="E987">
        <v>6</v>
      </c>
      <c r="F987" t="s">
        <v>58</v>
      </c>
      <c r="G987" t="s">
        <v>76</v>
      </c>
      <c r="H987">
        <v>10</v>
      </c>
      <c r="I987">
        <v>8</v>
      </c>
      <c r="J987" t="s">
        <v>5443</v>
      </c>
      <c r="K987">
        <v>10</v>
      </c>
      <c r="L987" t="s">
        <v>6709</v>
      </c>
      <c r="M987" t="s">
        <v>72</v>
      </c>
    </row>
    <row r="988" spans="1:13" x14ac:dyDescent="0.25">
      <c r="A988" t="s">
        <v>238</v>
      </c>
      <c r="B988" t="s">
        <v>57</v>
      </c>
      <c r="C988">
        <v>6</v>
      </c>
      <c r="E988">
        <v>5</v>
      </c>
      <c r="F988" t="s">
        <v>72</v>
      </c>
      <c r="G988" t="s">
        <v>220</v>
      </c>
      <c r="H988">
        <v>9</v>
      </c>
      <c r="I988">
        <v>7</v>
      </c>
      <c r="J988" t="s">
        <v>4800</v>
      </c>
      <c r="K988">
        <v>9</v>
      </c>
      <c r="L988" t="s">
        <v>6710</v>
      </c>
      <c r="M988" t="s">
        <v>7016</v>
      </c>
    </row>
    <row r="989" spans="1:13" x14ac:dyDescent="0.25">
      <c r="A989" t="s">
        <v>79</v>
      </c>
      <c r="B989">
        <v>10</v>
      </c>
      <c r="C989">
        <v>5</v>
      </c>
      <c r="E989">
        <v>4</v>
      </c>
      <c r="F989" t="s">
        <v>2518</v>
      </c>
      <c r="G989" t="s">
        <v>3533</v>
      </c>
      <c r="H989">
        <v>8</v>
      </c>
      <c r="I989">
        <v>6</v>
      </c>
      <c r="J989" t="s">
        <v>5444</v>
      </c>
      <c r="K989">
        <v>8</v>
      </c>
      <c r="L989" t="s">
        <v>6711</v>
      </c>
    </row>
    <row r="990" spans="1:13" x14ac:dyDescent="0.25">
      <c r="A990" t="s">
        <v>1210</v>
      </c>
      <c r="B990">
        <v>9</v>
      </c>
      <c r="C990">
        <v>4</v>
      </c>
      <c r="E990">
        <v>3</v>
      </c>
      <c r="G990" t="s">
        <v>295</v>
      </c>
      <c r="H990">
        <v>7</v>
      </c>
      <c r="I990">
        <v>5</v>
      </c>
      <c r="J990" t="s">
        <v>2244</v>
      </c>
      <c r="K990">
        <v>7</v>
      </c>
      <c r="L990" t="s">
        <v>6712</v>
      </c>
      <c r="M990" t="s">
        <v>76</v>
      </c>
    </row>
    <row r="991" spans="1:13" x14ac:dyDescent="0.25">
      <c r="B991">
        <v>8</v>
      </c>
      <c r="C991">
        <v>3</v>
      </c>
      <c r="E991" t="s">
        <v>2207</v>
      </c>
      <c r="F991" t="s">
        <v>76</v>
      </c>
      <c r="G991" t="s">
        <v>3534</v>
      </c>
      <c r="H991">
        <v>6</v>
      </c>
      <c r="I991">
        <v>4</v>
      </c>
      <c r="J991" t="s">
        <v>5445</v>
      </c>
      <c r="K991" t="s">
        <v>2229</v>
      </c>
      <c r="L991" t="s">
        <v>6713</v>
      </c>
      <c r="M991" t="s">
        <v>232</v>
      </c>
    </row>
    <row r="992" spans="1:13" x14ac:dyDescent="0.25">
      <c r="A992" t="s">
        <v>57</v>
      </c>
      <c r="B992">
        <v>7</v>
      </c>
      <c r="C992" t="s">
        <v>1644</v>
      </c>
      <c r="E992" t="s">
        <v>2208</v>
      </c>
      <c r="F992" t="s">
        <v>220</v>
      </c>
      <c r="H992">
        <v>5</v>
      </c>
      <c r="I992">
        <v>3</v>
      </c>
      <c r="J992" t="s">
        <v>5446</v>
      </c>
      <c r="K992" t="s">
        <v>6085</v>
      </c>
      <c r="L992" t="s">
        <v>6714</v>
      </c>
      <c r="M992" t="s">
        <v>7373</v>
      </c>
    </row>
    <row r="993" spans="1:13" x14ac:dyDescent="0.25">
      <c r="A993">
        <v>10</v>
      </c>
      <c r="B993">
        <v>6</v>
      </c>
      <c r="C993" t="s">
        <v>1645</v>
      </c>
      <c r="E993" t="s">
        <v>58</v>
      </c>
      <c r="F993" t="s">
        <v>2886</v>
      </c>
      <c r="G993" t="s">
        <v>57</v>
      </c>
      <c r="H993">
        <v>4</v>
      </c>
      <c r="I993">
        <v>2</v>
      </c>
      <c r="J993" t="s">
        <v>5447</v>
      </c>
      <c r="K993" t="s">
        <v>6086</v>
      </c>
      <c r="L993" t="s">
        <v>6715</v>
      </c>
      <c r="M993" t="s">
        <v>7374</v>
      </c>
    </row>
    <row r="994" spans="1:13" x14ac:dyDescent="0.25">
      <c r="A994">
        <v>9</v>
      </c>
      <c r="B994">
        <v>5</v>
      </c>
      <c r="C994" t="s">
        <v>58</v>
      </c>
      <c r="E994" t="s">
        <v>72</v>
      </c>
      <c r="F994" t="s">
        <v>295</v>
      </c>
      <c r="G994">
        <v>10</v>
      </c>
      <c r="H994">
        <v>3</v>
      </c>
      <c r="I994" t="s">
        <v>4819</v>
      </c>
      <c r="J994" t="s">
        <v>58</v>
      </c>
      <c r="K994" t="s">
        <v>6087</v>
      </c>
      <c r="L994" t="s">
        <v>6716</v>
      </c>
      <c r="M994" t="s">
        <v>7375</v>
      </c>
    </row>
    <row r="995" spans="1:13" x14ac:dyDescent="0.25">
      <c r="A995">
        <v>8</v>
      </c>
      <c r="B995">
        <v>4</v>
      </c>
      <c r="C995" t="s">
        <v>330</v>
      </c>
      <c r="E995" t="s">
        <v>1833</v>
      </c>
      <c r="F995" t="s">
        <v>2887</v>
      </c>
      <c r="G995">
        <v>9</v>
      </c>
      <c r="H995" t="s">
        <v>4197</v>
      </c>
      <c r="I995" t="s">
        <v>58</v>
      </c>
      <c r="J995" t="s">
        <v>72</v>
      </c>
      <c r="K995" t="s">
        <v>6088</v>
      </c>
      <c r="L995" t="s">
        <v>58</v>
      </c>
    </row>
    <row r="996" spans="1:13" x14ac:dyDescent="0.25">
      <c r="A996">
        <v>7</v>
      </c>
      <c r="B996" t="s">
        <v>685</v>
      </c>
      <c r="C996" t="s">
        <v>1425</v>
      </c>
      <c r="G996">
        <v>8</v>
      </c>
      <c r="H996" t="s">
        <v>4198</v>
      </c>
      <c r="I996" t="s">
        <v>72</v>
      </c>
      <c r="J996" t="s">
        <v>5077</v>
      </c>
      <c r="K996" t="s">
        <v>6089</v>
      </c>
      <c r="L996" t="s">
        <v>72</v>
      </c>
      <c r="M996" t="s">
        <v>57</v>
      </c>
    </row>
    <row r="997" spans="1:13" x14ac:dyDescent="0.25">
      <c r="A997">
        <v>6</v>
      </c>
      <c r="B997" t="s">
        <v>686</v>
      </c>
      <c r="E997" t="s">
        <v>76</v>
      </c>
      <c r="F997" t="s">
        <v>57</v>
      </c>
      <c r="G997">
        <v>7</v>
      </c>
      <c r="H997" t="s">
        <v>58</v>
      </c>
      <c r="I997" t="s">
        <v>4440</v>
      </c>
      <c r="K997" t="s">
        <v>58</v>
      </c>
      <c r="L997" t="s">
        <v>6367</v>
      </c>
      <c r="M997">
        <v>20</v>
      </c>
    </row>
    <row r="998" spans="1:13" x14ac:dyDescent="0.25">
      <c r="A998">
        <v>5</v>
      </c>
      <c r="B998" t="s">
        <v>687</v>
      </c>
      <c r="C998" t="s">
        <v>76</v>
      </c>
      <c r="E998" t="s">
        <v>214</v>
      </c>
      <c r="F998">
        <v>10</v>
      </c>
      <c r="G998" t="s">
        <v>3535</v>
      </c>
      <c r="H998" t="s">
        <v>330</v>
      </c>
      <c r="J998" t="s">
        <v>76</v>
      </c>
      <c r="K998" t="s">
        <v>72</v>
      </c>
      <c r="M998">
        <v>18</v>
      </c>
    </row>
    <row r="999" spans="1:13" x14ac:dyDescent="0.25">
      <c r="A999">
        <v>4</v>
      </c>
      <c r="B999" t="s">
        <v>58</v>
      </c>
      <c r="C999" t="s">
        <v>251</v>
      </c>
      <c r="E999" t="s">
        <v>2209</v>
      </c>
      <c r="F999">
        <v>9</v>
      </c>
      <c r="G999" t="s">
        <v>3536</v>
      </c>
      <c r="H999" t="s">
        <v>3830</v>
      </c>
      <c r="I999" t="s">
        <v>76</v>
      </c>
      <c r="J999" t="s">
        <v>225</v>
      </c>
      <c r="K999" t="s">
        <v>5727</v>
      </c>
      <c r="L999" t="s">
        <v>76</v>
      </c>
      <c r="M999">
        <v>16</v>
      </c>
    </row>
    <row r="1000" spans="1:13" x14ac:dyDescent="0.25">
      <c r="A1000">
        <v>3</v>
      </c>
      <c r="B1000" t="s">
        <v>330</v>
      </c>
      <c r="C1000" t="s">
        <v>1646</v>
      </c>
      <c r="E1000" t="s">
        <v>668</v>
      </c>
      <c r="F1000">
        <v>8</v>
      </c>
      <c r="G1000" t="s">
        <v>3537</v>
      </c>
      <c r="I1000" t="s">
        <v>230</v>
      </c>
      <c r="J1000" t="s">
        <v>5448</v>
      </c>
      <c r="L1000" t="s">
        <v>90</v>
      </c>
      <c r="M1000">
        <v>14</v>
      </c>
    </row>
    <row r="1001" spans="1:13" x14ac:dyDescent="0.25">
      <c r="A1001">
        <v>2</v>
      </c>
      <c r="B1001" t="s">
        <v>331</v>
      </c>
      <c r="C1001" t="s">
        <v>1647</v>
      </c>
      <c r="E1001" t="s">
        <v>2210</v>
      </c>
      <c r="F1001">
        <v>7</v>
      </c>
      <c r="G1001" t="s">
        <v>3538</v>
      </c>
      <c r="H1001" t="s">
        <v>76</v>
      </c>
      <c r="I1001" t="s">
        <v>238</v>
      </c>
      <c r="J1001" t="s">
        <v>97</v>
      </c>
      <c r="K1001" t="s">
        <v>76</v>
      </c>
      <c r="L1001" t="s">
        <v>83</v>
      </c>
      <c r="M1001" t="s">
        <v>7376</v>
      </c>
    </row>
    <row r="1002" spans="1:13" x14ac:dyDescent="0.25">
      <c r="A1002" t="s">
        <v>1211</v>
      </c>
      <c r="C1002" t="s">
        <v>1648</v>
      </c>
      <c r="F1002" t="s">
        <v>2888</v>
      </c>
      <c r="G1002" s="3" t="s">
        <v>3539</v>
      </c>
      <c r="H1002" t="s">
        <v>232</v>
      </c>
      <c r="I1002" t="s">
        <v>77</v>
      </c>
      <c r="J1002" t="s">
        <v>5449</v>
      </c>
      <c r="K1002" t="s">
        <v>222</v>
      </c>
      <c r="L1002" t="s">
        <v>79</v>
      </c>
      <c r="M1002" t="s">
        <v>7377</v>
      </c>
    </row>
    <row r="1003" spans="1:13" x14ac:dyDescent="0.25">
      <c r="A1003" t="s">
        <v>58</v>
      </c>
      <c r="B1003" t="s">
        <v>76</v>
      </c>
      <c r="E1003" t="s">
        <v>57</v>
      </c>
      <c r="F1003" t="s">
        <v>2889</v>
      </c>
      <c r="G1003" t="s">
        <v>3540</v>
      </c>
      <c r="H1003" t="s">
        <v>4199</v>
      </c>
      <c r="I1003" t="s">
        <v>4820</v>
      </c>
      <c r="K1003" t="s">
        <v>155</v>
      </c>
      <c r="L1003" t="s">
        <v>6717</v>
      </c>
      <c r="M1003" t="s">
        <v>7378</v>
      </c>
    </row>
    <row r="1004" spans="1:13" x14ac:dyDescent="0.25">
      <c r="A1004" t="s">
        <v>330</v>
      </c>
      <c r="B1004" t="s">
        <v>227</v>
      </c>
      <c r="C1004" t="s">
        <v>57</v>
      </c>
      <c r="E1004">
        <v>10</v>
      </c>
      <c r="F1004" t="s">
        <v>2890</v>
      </c>
      <c r="G1004" t="s">
        <v>58</v>
      </c>
      <c r="H1004" t="s">
        <v>4200</v>
      </c>
      <c r="J1004" t="s">
        <v>57</v>
      </c>
      <c r="K1004" t="s">
        <v>108</v>
      </c>
      <c r="M1004" t="s">
        <v>7379</v>
      </c>
    </row>
    <row r="1005" spans="1:13" x14ac:dyDescent="0.25">
      <c r="A1005" t="s">
        <v>911</v>
      </c>
      <c r="B1005" t="s">
        <v>679</v>
      </c>
      <c r="C1005">
        <v>10</v>
      </c>
      <c r="E1005">
        <v>9</v>
      </c>
      <c r="F1005" t="s">
        <v>2891</v>
      </c>
      <c r="G1005" t="s">
        <v>72</v>
      </c>
      <c r="H1005" t="s">
        <v>4201</v>
      </c>
      <c r="I1005" t="s">
        <v>57</v>
      </c>
      <c r="J1005">
        <v>10</v>
      </c>
      <c r="K1005" t="s">
        <v>6090</v>
      </c>
      <c r="L1005" t="s">
        <v>57</v>
      </c>
      <c r="M1005" t="s">
        <v>7380</v>
      </c>
    </row>
    <row r="1006" spans="1:13" x14ac:dyDescent="0.25">
      <c r="B1006" t="s">
        <v>79</v>
      </c>
      <c r="C1006">
        <v>9</v>
      </c>
      <c r="E1006">
        <v>8</v>
      </c>
      <c r="F1006" t="s">
        <v>2892</v>
      </c>
      <c r="G1006" t="s">
        <v>3167</v>
      </c>
      <c r="I1006">
        <v>10</v>
      </c>
      <c r="J1006">
        <v>9</v>
      </c>
      <c r="L1006">
        <v>10</v>
      </c>
      <c r="M1006" t="s">
        <v>7381</v>
      </c>
    </row>
    <row r="1007" spans="1:13" x14ac:dyDescent="0.25">
      <c r="A1007" t="s">
        <v>76</v>
      </c>
      <c r="B1007" t="s">
        <v>688</v>
      </c>
      <c r="C1007">
        <v>8</v>
      </c>
      <c r="E1007">
        <v>7</v>
      </c>
      <c r="F1007" t="s">
        <v>2893</v>
      </c>
      <c r="H1007" t="s">
        <v>57</v>
      </c>
      <c r="I1007">
        <v>9</v>
      </c>
      <c r="J1007">
        <v>8</v>
      </c>
      <c r="K1007" t="s">
        <v>57</v>
      </c>
      <c r="L1007">
        <v>9</v>
      </c>
      <c r="M1007" t="s">
        <v>58</v>
      </c>
    </row>
    <row r="1008" spans="1:13" x14ac:dyDescent="0.25">
      <c r="A1008" t="s">
        <v>239</v>
      </c>
      <c r="C1008">
        <v>7</v>
      </c>
      <c r="E1008" t="s">
        <v>2211</v>
      </c>
      <c r="F1008" t="s">
        <v>58</v>
      </c>
      <c r="G1008" t="s">
        <v>76</v>
      </c>
      <c r="H1008">
        <v>20</v>
      </c>
      <c r="I1008">
        <v>8</v>
      </c>
      <c r="J1008" t="s">
        <v>5450</v>
      </c>
      <c r="K1008">
        <v>10</v>
      </c>
      <c r="L1008">
        <v>8</v>
      </c>
      <c r="M1008" t="s">
        <v>72</v>
      </c>
    </row>
    <row r="1009" spans="1:13" x14ac:dyDescent="0.25">
      <c r="A1009" t="s">
        <v>240</v>
      </c>
      <c r="B1009" t="s">
        <v>57</v>
      </c>
      <c r="C1009">
        <v>6</v>
      </c>
      <c r="E1009" t="s">
        <v>2212</v>
      </c>
      <c r="F1009" t="s">
        <v>72</v>
      </c>
      <c r="G1009" t="s">
        <v>222</v>
      </c>
      <c r="H1009" t="s">
        <v>4202</v>
      </c>
      <c r="I1009">
        <v>7</v>
      </c>
      <c r="J1009" t="s">
        <v>4809</v>
      </c>
      <c r="K1009">
        <v>9</v>
      </c>
      <c r="L1009">
        <v>7</v>
      </c>
      <c r="M1009" t="s">
        <v>7016</v>
      </c>
    </row>
    <row r="1010" spans="1:13" x14ac:dyDescent="0.25">
      <c r="A1010" t="s">
        <v>241</v>
      </c>
      <c r="B1010">
        <v>10</v>
      </c>
      <c r="C1010">
        <v>5</v>
      </c>
      <c r="E1010" t="s">
        <v>2213</v>
      </c>
      <c r="F1010" t="s">
        <v>2518</v>
      </c>
      <c r="G1010" t="s">
        <v>3541</v>
      </c>
      <c r="H1010" t="s">
        <v>4203</v>
      </c>
      <c r="I1010">
        <v>6</v>
      </c>
      <c r="J1010" t="s">
        <v>5451</v>
      </c>
      <c r="K1010">
        <v>8</v>
      </c>
      <c r="L1010">
        <v>6</v>
      </c>
    </row>
    <row r="1011" spans="1:13" x14ac:dyDescent="0.25">
      <c r="A1011" t="s">
        <v>1212</v>
      </c>
      <c r="B1011">
        <v>9</v>
      </c>
      <c r="C1011">
        <v>4</v>
      </c>
      <c r="E1011" t="s">
        <v>2214</v>
      </c>
      <c r="G1011" t="s">
        <v>276</v>
      </c>
      <c r="H1011" t="s">
        <v>4204</v>
      </c>
      <c r="I1011" t="s">
        <v>4821</v>
      </c>
      <c r="J1011" t="s">
        <v>5452</v>
      </c>
      <c r="K1011">
        <v>7</v>
      </c>
      <c r="L1011">
        <v>5</v>
      </c>
      <c r="M1011" t="s">
        <v>76</v>
      </c>
    </row>
    <row r="1012" spans="1:13" x14ac:dyDescent="0.25">
      <c r="B1012">
        <v>8</v>
      </c>
      <c r="C1012" t="s">
        <v>1649</v>
      </c>
      <c r="E1012" t="s">
        <v>2215</v>
      </c>
      <c r="F1012" t="s">
        <v>76</v>
      </c>
      <c r="G1012" t="s">
        <v>3542</v>
      </c>
      <c r="H1012" t="s">
        <v>4205</v>
      </c>
      <c r="I1012" t="s">
        <v>4822</v>
      </c>
      <c r="J1012" t="s">
        <v>5453</v>
      </c>
      <c r="K1012">
        <v>6</v>
      </c>
      <c r="L1012">
        <v>4</v>
      </c>
      <c r="M1012" t="s">
        <v>235</v>
      </c>
    </row>
    <row r="1013" spans="1:13" x14ac:dyDescent="0.25">
      <c r="A1013" t="s">
        <v>57</v>
      </c>
      <c r="B1013">
        <v>7</v>
      </c>
      <c r="C1013" t="s">
        <v>1650</v>
      </c>
      <c r="E1013" t="s">
        <v>2216</v>
      </c>
      <c r="F1013" t="s">
        <v>222</v>
      </c>
      <c r="H1013" t="s">
        <v>4206</v>
      </c>
      <c r="I1013" t="s">
        <v>4823</v>
      </c>
      <c r="J1013" t="s">
        <v>5454</v>
      </c>
      <c r="K1013">
        <v>5</v>
      </c>
      <c r="L1013">
        <v>3</v>
      </c>
      <c r="M1013" t="s">
        <v>83</v>
      </c>
    </row>
    <row r="1014" spans="1:13" x14ac:dyDescent="0.25">
      <c r="A1014">
        <v>10</v>
      </c>
      <c r="B1014">
        <v>6</v>
      </c>
      <c r="C1014" t="s">
        <v>1651</v>
      </c>
      <c r="E1014" t="s">
        <v>58</v>
      </c>
      <c r="F1014" t="s">
        <v>1793</v>
      </c>
      <c r="G1014" t="s">
        <v>57</v>
      </c>
      <c r="H1014" t="s">
        <v>4207</v>
      </c>
      <c r="I1014" t="s">
        <v>4824</v>
      </c>
      <c r="J1014" t="s">
        <v>5455</v>
      </c>
      <c r="K1014">
        <v>4</v>
      </c>
      <c r="L1014">
        <v>2</v>
      </c>
      <c r="M1014" t="s">
        <v>79</v>
      </c>
    </row>
    <row r="1015" spans="1:13" x14ac:dyDescent="0.25">
      <c r="A1015">
        <v>9</v>
      </c>
      <c r="B1015">
        <v>5</v>
      </c>
      <c r="C1015" t="s">
        <v>58</v>
      </c>
      <c r="E1015" t="s">
        <v>72</v>
      </c>
      <c r="F1015" t="s">
        <v>224</v>
      </c>
      <c r="G1015">
        <v>10</v>
      </c>
      <c r="H1015" t="s">
        <v>4208</v>
      </c>
      <c r="I1015" t="s">
        <v>4825</v>
      </c>
      <c r="J1015" t="s">
        <v>58</v>
      </c>
      <c r="K1015" t="s">
        <v>6091</v>
      </c>
      <c r="L1015" t="s">
        <v>2001</v>
      </c>
      <c r="M1015" t="s">
        <v>84</v>
      </c>
    </row>
    <row r="1016" spans="1:13" x14ac:dyDescent="0.25">
      <c r="A1016" t="s">
        <v>1213</v>
      </c>
      <c r="B1016">
        <v>4</v>
      </c>
      <c r="C1016" t="s">
        <v>330</v>
      </c>
      <c r="E1016" t="s">
        <v>1833</v>
      </c>
      <c r="F1016" t="s">
        <v>2894</v>
      </c>
      <c r="G1016">
        <v>9</v>
      </c>
      <c r="H1016" t="s">
        <v>4209</v>
      </c>
      <c r="I1016" t="s">
        <v>58</v>
      </c>
      <c r="J1016" t="s">
        <v>72</v>
      </c>
      <c r="K1016" t="s">
        <v>6092</v>
      </c>
      <c r="L1016" t="s">
        <v>58</v>
      </c>
    </row>
    <row r="1017" spans="1:13" x14ac:dyDescent="0.25">
      <c r="A1017" t="s">
        <v>1214</v>
      </c>
      <c r="B1017">
        <v>3</v>
      </c>
      <c r="C1017" t="s">
        <v>1425</v>
      </c>
      <c r="G1017">
        <v>8</v>
      </c>
      <c r="H1017" t="s">
        <v>4210</v>
      </c>
      <c r="I1017" t="s">
        <v>72</v>
      </c>
      <c r="J1017" t="s">
        <v>5077</v>
      </c>
      <c r="K1017" t="s">
        <v>6093</v>
      </c>
      <c r="L1017" t="s">
        <v>72</v>
      </c>
      <c r="M1017" t="s">
        <v>57</v>
      </c>
    </row>
    <row r="1018" spans="1:13" x14ac:dyDescent="0.25">
      <c r="A1018" t="s">
        <v>1215</v>
      </c>
      <c r="B1018">
        <v>2</v>
      </c>
      <c r="E1018" t="s">
        <v>76</v>
      </c>
      <c r="F1018" t="s">
        <v>57</v>
      </c>
      <c r="G1018">
        <v>7</v>
      </c>
      <c r="H1018" t="s">
        <v>58</v>
      </c>
      <c r="I1018" t="s">
        <v>4440</v>
      </c>
      <c r="K1018" t="s">
        <v>58</v>
      </c>
      <c r="L1018" t="s">
        <v>6367</v>
      </c>
      <c r="M1018">
        <v>10</v>
      </c>
    </row>
    <row r="1019" spans="1:13" x14ac:dyDescent="0.25">
      <c r="A1019" t="s">
        <v>1216</v>
      </c>
      <c r="B1019" t="s">
        <v>689</v>
      </c>
      <c r="C1019" t="s">
        <v>76</v>
      </c>
      <c r="E1019" t="s">
        <v>217</v>
      </c>
      <c r="F1019">
        <v>10</v>
      </c>
      <c r="G1019">
        <v>6</v>
      </c>
      <c r="H1019" t="s">
        <v>330</v>
      </c>
      <c r="J1019" t="s">
        <v>76</v>
      </c>
      <c r="K1019" t="s">
        <v>72</v>
      </c>
      <c r="M1019">
        <v>9</v>
      </c>
    </row>
    <row r="1020" spans="1:13" x14ac:dyDescent="0.25">
      <c r="A1020" t="s">
        <v>1217</v>
      </c>
      <c r="B1020" t="s">
        <v>58</v>
      </c>
      <c r="C1020" t="s">
        <v>254</v>
      </c>
      <c r="E1020" t="s">
        <v>2217</v>
      </c>
      <c r="F1020">
        <v>9</v>
      </c>
      <c r="G1020">
        <v>5</v>
      </c>
      <c r="H1020" t="s">
        <v>3830</v>
      </c>
      <c r="I1020" t="s">
        <v>76</v>
      </c>
      <c r="J1020" t="s">
        <v>227</v>
      </c>
      <c r="K1020" t="s">
        <v>5727</v>
      </c>
      <c r="L1020" t="s">
        <v>76</v>
      </c>
      <c r="M1020">
        <v>8</v>
      </c>
    </row>
    <row r="1021" spans="1:13" x14ac:dyDescent="0.25">
      <c r="A1021" t="s">
        <v>1218</v>
      </c>
      <c r="B1021" t="s">
        <v>330</v>
      </c>
      <c r="C1021" t="s">
        <v>1652</v>
      </c>
      <c r="E1021" t="s">
        <v>2218</v>
      </c>
      <c r="F1021">
        <v>8</v>
      </c>
      <c r="G1021" t="s">
        <v>3543</v>
      </c>
      <c r="I1021" t="s">
        <v>232</v>
      </c>
      <c r="J1021" t="s">
        <v>83</v>
      </c>
      <c r="L1021" t="s">
        <v>92</v>
      </c>
      <c r="M1021">
        <v>7</v>
      </c>
    </row>
    <row r="1022" spans="1:13" x14ac:dyDescent="0.25">
      <c r="A1022" t="s">
        <v>1219</v>
      </c>
      <c r="B1022" t="s">
        <v>331</v>
      </c>
      <c r="C1022" t="s">
        <v>1653</v>
      </c>
      <c r="E1022" t="s">
        <v>2219</v>
      </c>
      <c r="F1022">
        <v>7</v>
      </c>
      <c r="G1022" t="s">
        <v>3544</v>
      </c>
      <c r="H1022" t="s">
        <v>76</v>
      </c>
      <c r="I1022" t="s">
        <v>4826</v>
      </c>
      <c r="J1022" t="s">
        <v>79</v>
      </c>
      <c r="K1022" t="s">
        <v>76</v>
      </c>
      <c r="L1022" t="s">
        <v>6718</v>
      </c>
      <c r="M1022">
        <v>6</v>
      </c>
    </row>
    <row r="1023" spans="1:13" x14ac:dyDescent="0.25">
      <c r="A1023" t="s">
        <v>1220</v>
      </c>
      <c r="C1023" t="s">
        <v>1654</v>
      </c>
      <c r="F1023">
        <v>6</v>
      </c>
      <c r="G1023" s="3" t="s">
        <v>3545</v>
      </c>
      <c r="H1023" t="s">
        <v>235</v>
      </c>
      <c r="I1023" t="s">
        <v>4827</v>
      </c>
      <c r="J1023" t="s">
        <v>5456</v>
      </c>
      <c r="K1023" t="s">
        <v>225</v>
      </c>
      <c r="L1023" t="s">
        <v>113</v>
      </c>
      <c r="M1023">
        <v>5</v>
      </c>
    </row>
    <row r="1024" spans="1:13" x14ac:dyDescent="0.25">
      <c r="A1024" t="s">
        <v>58</v>
      </c>
      <c r="B1024" t="s">
        <v>76</v>
      </c>
      <c r="E1024" t="s">
        <v>57</v>
      </c>
      <c r="F1024">
        <v>5</v>
      </c>
      <c r="G1024" t="s">
        <v>3546</v>
      </c>
      <c r="H1024" t="s">
        <v>676</v>
      </c>
      <c r="I1024" t="s">
        <v>4828</v>
      </c>
      <c r="K1024" t="s">
        <v>6094</v>
      </c>
      <c r="L1024" t="s">
        <v>6719</v>
      </c>
      <c r="M1024">
        <v>4</v>
      </c>
    </row>
    <row r="1025" spans="1:13" x14ac:dyDescent="0.25">
      <c r="A1025" t="s">
        <v>330</v>
      </c>
      <c r="B1025" t="s">
        <v>228</v>
      </c>
      <c r="C1025" t="s">
        <v>57</v>
      </c>
      <c r="E1025">
        <v>20</v>
      </c>
      <c r="F1025">
        <v>4</v>
      </c>
      <c r="G1025" t="s">
        <v>58</v>
      </c>
      <c r="H1025" t="s">
        <v>350</v>
      </c>
      <c r="J1025" t="s">
        <v>57</v>
      </c>
      <c r="K1025" t="s">
        <v>110</v>
      </c>
      <c r="M1025">
        <v>3</v>
      </c>
    </row>
    <row r="1026" spans="1:13" x14ac:dyDescent="0.25">
      <c r="A1026" t="s">
        <v>911</v>
      </c>
      <c r="B1026" t="s">
        <v>690</v>
      </c>
      <c r="C1026">
        <v>10</v>
      </c>
      <c r="E1026">
        <v>18</v>
      </c>
      <c r="F1026" t="s">
        <v>2895</v>
      </c>
      <c r="G1026" t="s">
        <v>72</v>
      </c>
      <c r="H1026" t="s">
        <v>4211</v>
      </c>
      <c r="I1026" t="s">
        <v>57</v>
      </c>
      <c r="J1026">
        <v>10</v>
      </c>
      <c r="K1026" t="s">
        <v>6095</v>
      </c>
      <c r="L1026" t="s">
        <v>57</v>
      </c>
      <c r="M1026">
        <v>2</v>
      </c>
    </row>
    <row r="1027" spans="1:13" x14ac:dyDescent="0.25">
      <c r="B1027" t="s">
        <v>113</v>
      </c>
      <c r="C1027">
        <v>9</v>
      </c>
      <c r="E1027">
        <v>16</v>
      </c>
      <c r="F1027" t="s">
        <v>2896</v>
      </c>
      <c r="G1027" t="s">
        <v>3167</v>
      </c>
      <c r="I1027">
        <v>20</v>
      </c>
      <c r="J1027">
        <v>9</v>
      </c>
      <c r="L1027">
        <v>10</v>
      </c>
      <c r="M1027" t="s">
        <v>7382</v>
      </c>
    </row>
    <row r="1028" spans="1:13" x14ac:dyDescent="0.25">
      <c r="A1028" t="s">
        <v>76</v>
      </c>
      <c r="B1028" t="s">
        <v>691</v>
      </c>
      <c r="C1028">
        <v>8</v>
      </c>
      <c r="E1028" t="s">
        <v>2220</v>
      </c>
      <c r="F1028" t="s">
        <v>2897</v>
      </c>
      <c r="H1028" t="s">
        <v>57</v>
      </c>
      <c r="I1028">
        <v>18</v>
      </c>
      <c r="J1028">
        <v>8</v>
      </c>
      <c r="K1028" t="s">
        <v>57</v>
      </c>
      <c r="L1028">
        <v>9</v>
      </c>
      <c r="M1028" t="s">
        <v>58</v>
      </c>
    </row>
    <row r="1029" spans="1:13" x14ac:dyDescent="0.25">
      <c r="A1029" t="s">
        <v>242</v>
      </c>
      <c r="C1029">
        <v>7</v>
      </c>
      <c r="E1029" t="s">
        <v>2221</v>
      </c>
      <c r="F1029" t="s">
        <v>58</v>
      </c>
      <c r="G1029" t="s">
        <v>76</v>
      </c>
      <c r="H1029">
        <v>10</v>
      </c>
      <c r="I1029">
        <v>16</v>
      </c>
      <c r="J1029">
        <v>7</v>
      </c>
      <c r="K1029">
        <v>10</v>
      </c>
      <c r="L1029">
        <v>8</v>
      </c>
      <c r="M1029" t="s">
        <v>72</v>
      </c>
    </row>
    <row r="1030" spans="1:13" x14ac:dyDescent="0.25">
      <c r="A1030" t="s">
        <v>243</v>
      </c>
      <c r="B1030" t="s">
        <v>57</v>
      </c>
      <c r="C1030">
        <v>6</v>
      </c>
      <c r="E1030" t="s">
        <v>2222</v>
      </c>
      <c r="F1030" t="s">
        <v>72</v>
      </c>
      <c r="G1030" t="s">
        <v>225</v>
      </c>
      <c r="H1030">
        <v>9</v>
      </c>
      <c r="I1030" t="s">
        <v>4829</v>
      </c>
      <c r="J1030">
        <v>6</v>
      </c>
      <c r="K1030" t="s">
        <v>6096</v>
      </c>
      <c r="L1030">
        <v>7</v>
      </c>
      <c r="M1030" t="s">
        <v>7016</v>
      </c>
    </row>
    <row r="1031" spans="1:13" x14ac:dyDescent="0.25">
      <c r="A1031" t="s">
        <v>244</v>
      </c>
      <c r="B1031">
        <v>10</v>
      </c>
      <c r="C1031">
        <v>5</v>
      </c>
      <c r="E1031" t="s">
        <v>2223</v>
      </c>
      <c r="F1031" t="s">
        <v>2518</v>
      </c>
      <c r="G1031" t="s">
        <v>3547</v>
      </c>
      <c r="H1031">
        <v>8</v>
      </c>
      <c r="I1031" t="s">
        <v>4830</v>
      </c>
      <c r="J1031">
        <v>5</v>
      </c>
      <c r="K1031" t="s">
        <v>6097</v>
      </c>
      <c r="L1031">
        <v>6</v>
      </c>
    </row>
    <row r="1032" spans="1:13" x14ac:dyDescent="0.25">
      <c r="A1032" t="s">
        <v>1221</v>
      </c>
      <c r="B1032">
        <v>9</v>
      </c>
      <c r="C1032" t="s">
        <v>1655</v>
      </c>
      <c r="E1032" t="s">
        <v>2224</v>
      </c>
      <c r="G1032" t="s">
        <v>3548</v>
      </c>
      <c r="H1032">
        <v>7</v>
      </c>
      <c r="I1032" t="s">
        <v>4831</v>
      </c>
      <c r="J1032">
        <v>4</v>
      </c>
      <c r="K1032" t="s">
        <v>6098</v>
      </c>
      <c r="L1032">
        <v>5</v>
      </c>
      <c r="M1032" t="s">
        <v>76</v>
      </c>
    </row>
    <row r="1033" spans="1:13" x14ac:dyDescent="0.25">
      <c r="B1033">
        <v>8</v>
      </c>
      <c r="C1033" t="s">
        <v>1656</v>
      </c>
      <c r="E1033" t="s">
        <v>2225</v>
      </c>
      <c r="F1033" t="s">
        <v>76</v>
      </c>
      <c r="G1033" t="s">
        <v>3549</v>
      </c>
      <c r="H1033">
        <v>6</v>
      </c>
      <c r="I1033" t="s">
        <v>4832</v>
      </c>
      <c r="J1033">
        <v>3</v>
      </c>
      <c r="K1033" t="s">
        <v>6099</v>
      </c>
      <c r="L1033">
        <v>4</v>
      </c>
      <c r="M1033" t="s">
        <v>236</v>
      </c>
    </row>
    <row r="1034" spans="1:13" x14ac:dyDescent="0.25">
      <c r="A1034" t="s">
        <v>57</v>
      </c>
      <c r="B1034">
        <v>7</v>
      </c>
      <c r="C1034" t="s">
        <v>1657</v>
      </c>
      <c r="E1034" t="s">
        <v>2226</v>
      </c>
      <c r="F1034" t="s">
        <v>225</v>
      </c>
      <c r="H1034">
        <v>5</v>
      </c>
      <c r="I1034" t="s">
        <v>4833</v>
      </c>
      <c r="J1034">
        <v>2</v>
      </c>
      <c r="K1034" t="s">
        <v>6100</v>
      </c>
      <c r="L1034">
        <v>3</v>
      </c>
      <c r="M1034" t="s">
        <v>349</v>
      </c>
    </row>
    <row r="1035" spans="1:13" x14ac:dyDescent="0.25">
      <c r="A1035">
        <v>10</v>
      </c>
      <c r="B1035">
        <v>6</v>
      </c>
      <c r="C1035" t="s">
        <v>1658</v>
      </c>
      <c r="E1035" t="s">
        <v>58</v>
      </c>
      <c r="F1035" t="s">
        <v>2898</v>
      </c>
      <c r="G1035" t="s">
        <v>57</v>
      </c>
      <c r="H1035">
        <v>4</v>
      </c>
      <c r="I1035" t="s">
        <v>4834</v>
      </c>
      <c r="J1035" t="s">
        <v>3559</v>
      </c>
      <c r="K1035" t="s">
        <v>6101</v>
      </c>
      <c r="L1035" t="s">
        <v>6720</v>
      </c>
      <c r="M1035" t="s">
        <v>113</v>
      </c>
    </row>
    <row r="1036" spans="1:13" x14ac:dyDescent="0.25">
      <c r="A1036">
        <v>9</v>
      </c>
      <c r="B1036">
        <v>5</v>
      </c>
      <c r="C1036" t="s">
        <v>58</v>
      </c>
      <c r="E1036" t="s">
        <v>72</v>
      </c>
      <c r="F1036" t="s">
        <v>2899</v>
      </c>
      <c r="G1036">
        <v>10</v>
      </c>
      <c r="H1036">
        <v>3</v>
      </c>
      <c r="I1036" t="s">
        <v>4835</v>
      </c>
      <c r="J1036" t="s">
        <v>58</v>
      </c>
      <c r="K1036" t="s">
        <v>6102</v>
      </c>
      <c r="L1036" t="s">
        <v>6721</v>
      </c>
      <c r="M1036" t="s">
        <v>7383</v>
      </c>
    </row>
    <row r="1037" spans="1:13" x14ac:dyDescent="0.25">
      <c r="A1037">
        <v>8</v>
      </c>
      <c r="B1037">
        <v>4</v>
      </c>
      <c r="C1037" t="s">
        <v>330</v>
      </c>
      <c r="E1037" t="s">
        <v>1833</v>
      </c>
      <c r="F1037" t="s">
        <v>2900</v>
      </c>
      <c r="G1037">
        <v>9</v>
      </c>
      <c r="H1037">
        <v>2</v>
      </c>
      <c r="I1037" t="s">
        <v>58</v>
      </c>
      <c r="J1037" t="s">
        <v>72</v>
      </c>
      <c r="K1037" t="s">
        <v>6103</v>
      </c>
      <c r="L1037" t="s">
        <v>58</v>
      </c>
    </row>
    <row r="1038" spans="1:13" x14ac:dyDescent="0.25">
      <c r="A1038">
        <v>7</v>
      </c>
      <c r="B1038">
        <v>3</v>
      </c>
      <c r="C1038" t="s">
        <v>1425</v>
      </c>
      <c r="G1038" t="s">
        <v>3550</v>
      </c>
      <c r="H1038" t="s">
        <v>4212</v>
      </c>
      <c r="I1038" t="s">
        <v>72</v>
      </c>
      <c r="J1038" t="s">
        <v>5077</v>
      </c>
      <c r="K1038" t="s">
        <v>6104</v>
      </c>
      <c r="L1038" t="s">
        <v>72</v>
      </c>
      <c r="M1038" t="s">
        <v>57</v>
      </c>
    </row>
    <row r="1039" spans="1:13" x14ac:dyDescent="0.25">
      <c r="A1039">
        <v>6</v>
      </c>
      <c r="B1039" t="s">
        <v>692</v>
      </c>
      <c r="E1039" t="s">
        <v>76</v>
      </c>
      <c r="F1039" t="s">
        <v>57</v>
      </c>
      <c r="G1039" t="s">
        <v>3551</v>
      </c>
      <c r="H1039" t="s">
        <v>58</v>
      </c>
      <c r="I1039" t="s">
        <v>4440</v>
      </c>
      <c r="K1039" t="s">
        <v>58</v>
      </c>
      <c r="L1039" t="s">
        <v>6367</v>
      </c>
      <c r="M1039">
        <v>10</v>
      </c>
    </row>
    <row r="1040" spans="1:13" x14ac:dyDescent="0.25">
      <c r="A1040">
        <v>5</v>
      </c>
      <c r="B1040" t="s">
        <v>693</v>
      </c>
      <c r="C1040" t="s">
        <v>76</v>
      </c>
      <c r="E1040" t="s">
        <v>220</v>
      </c>
      <c r="F1040">
        <v>10</v>
      </c>
      <c r="G1040" t="s">
        <v>3552</v>
      </c>
      <c r="H1040" t="s">
        <v>330</v>
      </c>
      <c r="J1040" t="s">
        <v>76</v>
      </c>
      <c r="K1040" t="s">
        <v>72</v>
      </c>
      <c r="M1040">
        <v>9</v>
      </c>
    </row>
    <row r="1041" spans="1:13" x14ac:dyDescent="0.25">
      <c r="A1041" t="s">
        <v>1222</v>
      </c>
      <c r="B1041" t="s">
        <v>58</v>
      </c>
      <c r="C1041" t="s">
        <v>109</v>
      </c>
      <c r="E1041" t="s">
        <v>2227</v>
      </c>
      <c r="F1041">
        <v>9</v>
      </c>
      <c r="G1041" t="s">
        <v>3553</v>
      </c>
      <c r="H1041" t="s">
        <v>3830</v>
      </c>
      <c r="I1041" t="s">
        <v>76</v>
      </c>
      <c r="J1041" t="s">
        <v>228</v>
      </c>
      <c r="K1041" t="s">
        <v>5727</v>
      </c>
      <c r="L1041" t="s">
        <v>76</v>
      </c>
      <c r="M1041">
        <v>8</v>
      </c>
    </row>
    <row r="1042" spans="1:13" x14ac:dyDescent="0.25">
      <c r="A1042" t="s">
        <v>1223</v>
      </c>
      <c r="B1042" t="s">
        <v>330</v>
      </c>
      <c r="C1042" t="s">
        <v>1659</v>
      </c>
      <c r="E1042" t="s">
        <v>295</v>
      </c>
      <c r="F1042">
        <v>8</v>
      </c>
      <c r="G1042" t="s">
        <v>3554</v>
      </c>
      <c r="I1042" t="s">
        <v>235</v>
      </c>
      <c r="J1042" t="s">
        <v>5457</v>
      </c>
      <c r="L1042" t="s">
        <v>214</v>
      </c>
      <c r="M1042">
        <v>7</v>
      </c>
    </row>
    <row r="1043" spans="1:13" x14ac:dyDescent="0.25">
      <c r="A1043" t="s">
        <v>1224</v>
      </c>
      <c r="B1043" t="s">
        <v>331</v>
      </c>
      <c r="C1043" t="s">
        <v>1660</v>
      </c>
      <c r="E1043" t="s">
        <v>2228</v>
      </c>
      <c r="F1043">
        <v>7</v>
      </c>
      <c r="G1043" t="s">
        <v>3555</v>
      </c>
      <c r="H1043" t="s">
        <v>76</v>
      </c>
      <c r="I1043" t="s">
        <v>168</v>
      </c>
      <c r="J1043" t="s">
        <v>113</v>
      </c>
      <c r="K1043" t="s">
        <v>76</v>
      </c>
      <c r="L1043" t="s">
        <v>6722</v>
      </c>
      <c r="M1043">
        <v>6</v>
      </c>
    </row>
    <row r="1044" spans="1:13" x14ac:dyDescent="0.25">
      <c r="A1044" t="s">
        <v>1225</v>
      </c>
      <c r="C1044" t="s">
        <v>1661</v>
      </c>
      <c r="F1044" t="s">
        <v>2901</v>
      </c>
      <c r="G1044" s="3" t="s">
        <v>3556</v>
      </c>
      <c r="H1044" t="s">
        <v>236</v>
      </c>
      <c r="I1044" t="s">
        <v>108</v>
      </c>
      <c r="J1044" t="s">
        <v>5458</v>
      </c>
      <c r="K1044" t="s">
        <v>227</v>
      </c>
      <c r="L1044" t="s">
        <v>216</v>
      </c>
      <c r="M1044">
        <v>5</v>
      </c>
    </row>
    <row r="1045" spans="1:13" x14ac:dyDescent="0.25">
      <c r="A1045" t="s">
        <v>58</v>
      </c>
      <c r="B1045" t="s">
        <v>76</v>
      </c>
      <c r="E1045" t="s">
        <v>57</v>
      </c>
      <c r="F1045" t="s">
        <v>2902</v>
      </c>
      <c r="G1045" t="s">
        <v>3557</v>
      </c>
      <c r="H1045" t="s">
        <v>349</v>
      </c>
      <c r="I1045" t="s">
        <v>4836</v>
      </c>
      <c r="K1045" t="s">
        <v>263</v>
      </c>
      <c r="L1045" t="s">
        <v>6723</v>
      </c>
      <c r="M1045">
        <v>4</v>
      </c>
    </row>
    <row r="1046" spans="1:13" x14ac:dyDescent="0.25">
      <c r="A1046" t="s">
        <v>330</v>
      </c>
      <c r="B1046" t="s">
        <v>694</v>
      </c>
      <c r="C1046" t="s">
        <v>57</v>
      </c>
      <c r="E1046">
        <v>10</v>
      </c>
      <c r="F1046" t="s">
        <v>2903</v>
      </c>
      <c r="G1046" t="s">
        <v>58</v>
      </c>
      <c r="H1046" t="s">
        <v>79</v>
      </c>
      <c r="J1046" t="s">
        <v>57</v>
      </c>
      <c r="K1046" t="s">
        <v>79</v>
      </c>
      <c r="M1046">
        <v>3</v>
      </c>
    </row>
    <row r="1047" spans="1:13" x14ac:dyDescent="0.25">
      <c r="A1047" t="s">
        <v>911</v>
      </c>
      <c r="B1047" t="s">
        <v>83</v>
      </c>
      <c r="C1047">
        <v>10</v>
      </c>
      <c r="E1047">
        <v>9</v>
      </c>
      <c r="F1047" t="s">
        <v>2904</v>
      </c>
      <c r="G1047" t="s">
        <v>72</v>
      </c>
      <c r="H1047" t="s">
        <v>4213</v>
      </c>
      <c r="I1047" t="s">
        <v>57</v>
      </c>
      <c r="J1047">
        <v>10</v>
      </c>
      <c r="K1047" t="s">
        <v>6105</v>
      </c>
      <c r="L1047" t="s">
        <v>57</v>
      </c>
      <c r="M1047" t="s">
        <v>7384</v>
      </c>
    </row>
    <row r="1048" spans="1:13" x14ac:dyDescent="0.25">
      <c r="B1048" t="s">
        <v>79</v>
      </c>
      <c r="C1048">
        <v>9</v>
      </c>
      <c r="E1048">
        <v>8</v>
      </c>
      <c r="F1048" t="s">
        <v>2905</v>
      </c>
      <c r="G1048" t="s">
        <v>3167</v>
      </c>
      <c r="I1048">
        <v>10</v>
      </c>
      <c r="J1048">
        <v>9</v>
      </c>
      <c r="L1048">
        <v>10</v>
      </c>
      <c r="M1048" t="s">
        <v>7385</v>
      </c>
    </row>
    <row r="1049" spans="1:13" x14ac:dyDescent="0.25">
      <c r="A1049" t="s">
        <v>76</v>
      </c>
      <c r="B1049" t="s">
        <v>695</v>
      </c>
      <c r="C1049">
        <v>8</v>
      </c>
      <c r="E1049">
        <v>7</v>
      </c>
      <c r="F1049" t="s">
        <v>2906</v>
      </c>
      <c r="H1049" t="s">
        <v>57</v>
      </c>
      <c r="I1049">
        <v>9</v>
      </c>
      <c r="J1049">
        <v>8</v>
      </c>
      <c r="K1049" t="s">
        <v>57</v>
      </c>
      <c r="L1049">
        <v>9</v>
      </c>
      <c r="M1049" t="s">
        <v>58</v>
      </c>
    </row>
    <row r="1050" spans="1:13" x14ac:dyDescent="0.25">
      <c r="A1050" t="s">
        <v>103</v>
      </c>
      <c r="C1050">
        <v>7</v>
      </c>
      <c r="E1050" t="s">
        <v>2229</v>
      </c>
      <c r="F1050" t="s">
        <v>58</v>
      </c>
      <c r="G1050" t="s">
        <v>76</v>
      </c>
      <c r="H1050">
        <v>10</v>
      </c>
      <c r="I1050">
        <v>8</v>
      </c>
      <c r="J1050">
        <v>7</v>
      </c>
      <c r="K1050">
        <v>10</v>
      </c>
      <c r="L1050" t="s">
        <v>6724</v>
      </c>
      <c r="M1050" t="s">
        <v>72</v>
      </c>
    </row>
    <row r="1051" spans="1:13" x14ac:dyDescent="0.25">
      <c r="A1051" t="s">
        <v>245</v>
      </c>
      <c r="B1051" t="s">
        <v>57</v>
      </c>
      <c r="C1051">
        <v>6</v>
      </c>
      <c r="E1051" t="s">
        <v>2230</v>
      </c>
      <c r="F1051" t="s">
        <v>72</v>
      </c>
      <c r="G1051" t="s">
        <v>227</v>
      </c>
      <c r="H1051">
        <v>9</v>
      </c>
      <c r="I1051">
        <v>7</v>
      </c>
      <c r="J1051">
        <v>6</v>
      </c>
      <c r="K1051">
        <v>9</v>
      </c>
      <c r="L1051" t="s">
        <v>6725</v>
      </c>
      <c r="M1051" t="s">
        <v>7016</v>
      </c>
    </row>
    <row r="1052" spans="1:13" x14ac:dyDescent="0.25">
      <c r="A1052" t="s">
        <v>79</v>
      </c>
      <c r="B1052">
        <v>10</v>
      </c>
      <c r="C1052">
        <v>5</v>
      </c>
      <c r="E1052" t="s">
        <v>2231</v>
      </c>
      <c r="F1052" t="s">
        <v>2518</v>
      </c>
      <c r="G1052" t="s">
        <v>83</v>
      </c>
      <c r="H1052">
        <v>8</v>
      </c>
      <c r="I1052">
        <v>6</v>
      </c>
      <c r="J1052">
        <v>5</v>
      </c>
      <c r="K1052">
        <v>8</v>
      </c>
      <c r="L1052" t="s">
        <v>6726</v>
      </c>
    </row>
    <row r="1053" spans="1:13" x14ac:dyDescent="0.25">
      <c r="A1053" t="s">
        <v>1226</v>
      </c>
      <c r="B1053">
        <v>9</v>
      </c>
      <c r="C1053">
        <v>4</v>
      </c>
      <c r="E1053" t="s">
        <v>2232</v>
      </c>
      <c r="G1053" t="s">
        <v>79</v>
      </c>
      <c r="H1053">
        <v>7</v>
      </c>
      <c r="I1053">
        <v>5</v>
      </c>
      <c r="J1053">
        <v>4</v>
      </c>
      <c r="K1053">
        <v>7</v>
      </c>
      <c r="L1053" t="s">
        <v>6727</v>
      </c>
      <c r="M1053" t="s">
        <v>76</v>
      </c>
    </row>
    <row r="1054" spans="1:13" x14ac:dyDescent="0.25">
      <c r="B1054">
        <v>8</v>
      </c>
      <c r="C1054" t="s">
        <v>1662</v>
      </c>
      <c r="E1054" t="s">
        <v>2233</v>
      </c>
      <c r="F1054" t="s">
        <v>76</v>
      </c>
      <c r="G1054" t="s">
        <v>3558</v>
      </c>
      <c r="H1054">
        <v>6</v>
      </c>
      <c r="I1054">
        <v>4</v>
      </c>
      <c r="J1054">
        <v>3</v>
      </c>
      <c r="K1054">
        <v>6</v>
      </c>
      <c r="L1054" t="s">
        <v>6728</v>
      </c>
      <c r="M1054" t="s">
        <v>99</v>
      </c>
    </row>
    <row r="1055" spans="1:13" x14ac:dyDescent="0.25">
      <c r="A1055" t="s">
        <v>57</v>
      </c>
      <c r="B1055">
        <v>7</v>
      </c>
      <c r="C1055" t="s">
        <v>1663</v>
      </c>
      <c r="E1055" t="s">
        <v>2234</v>
      </c>
      <c r="F1055" t="s">
        <v>227</v>
      </c>
      <c r="H1055">
        <v>5</v>
      </c>
      <c r="I1055" t="s">
        <v>4837</v>
      </c>
      <c r="J1055" t="s">
        <v>5459</v>
      </c>
      <c r="K1055">
        <v>5</v>
      </c>
      <c r="L1055" t="s">
        <v>6729</v>
      </c>
      <c r="M1055" t="s">
        <v>85</v>
      </c>
    </row>
    <row r="1056" spans="1:13" x14ac:dyDescent="0.25">
      <c r="A1056">
        <v>10</v>
      </c>
      <c r="B1056">
        <v>6</v>
      </c>
      <c r="C1056" t="s">
        <v>1664</v>
      </c>
      <c r="E1056" t="s">
        <v>58</v>
      </c>
      <c r="F1056" t="s">
        <v>100</v>
      </c>
      <c r="G1056" t="s">
        <v>57</v>
      </c>
      <c r="H1056">
        <v>4</v>
      </c>
      <c r="I1056" t="s">
        <v>4624</v>
      </c>
      <c r="J1056" t="s">
        <v>5460</v>
      </c>
      <c r="K1056">
        <v>4</v>
      </c>
      <c r="L1056" t="s">
        <v>6730</v>
      </c>
      <c r="M1056" t="s">
        <v>79</v>
      </c>
    </row>
    <row r="1057" spans="1:13" x14ac:dyDescent="0.25">
      <c r="A1057">
        <v>9</v>
      </c>
      <c r="B1057">
        <v>5</v>
      </c>
      <c r="C1057" t="s">
        <v>58</v>
      </c>
      <c r="E1057" t="s">
        <v>72</v>
      </c>
      <c r="F1057" t="s">
        <v>79</v>
      </c>
      <c r="G1057">
        <v>10</v>
      </c>
      <c r="H1057">
        <v>3</v>
      </c>
      <c r="I1057" t="s">
        <v>4838</v>
      </c>
      <c r="J1057" t="s">
        <v>58</v>
      </c>
      <c r="K1057">
        <v>3</v>
      </c>
      <c r="L1057" t="s">
        <v>6731</v>
      </c>
      <c r="M1057" t="s">
        <v>7386</v>
      </c>
    </row>
    <row r="1058" spans="1:13" x14ac:dyDescent="0.25">
      <c r="A1058">
        <v>8</v>
      </c>
      <c r="B1058">
        <v>4</v>
      </c>
      <c r="C1058" t="s">
        <v>330</v>
      </c>
      <c r="E1058" t="s">
        <v>1833</v>
      </c>
      <c r="F1058" t="s">
        <v>2907</v>
      </c>
      <c r="G1058">
        <v>9</v>
      </c>
      <c r="H1058">
        <v>2</v>
      </c>
      <c r="I1058" t="s">
        <v>58</v>
      </c>
      <c r="J1058" t="s">
        <v>72</v>
      </c>
      <c r="K1058">
        <v>2</v>
      </c>
      <c r="L1058" t="s">
        <v>58</v>
      </c>
    </row>
    <row r="1059" spans="1:13" x14ac:dyDescent="0.25">
      <c r="A1059">
        <v>7</v>
      </c>
      <c r="B1059">
        <v>3</v>
      </c>
      <c r="C1059" t="s">
        <v>1425</v>
      </c>
      <c r="G1059">
        <v>8</v>
      </c>
      <c r="H1059" t="s">
        <v>4214</v>
      </c>
      <c r="I1059" t="s">
        <v>72</v>
      </c>
      <c r="J1059" t="s">
        <v>5077</v>
      </c>
      <c r="K1059" t="s">
        <v>6106</v>
      </c>
      <c r="L1059" t="s">
        <v>72</v>
      </c>
      <c r="M1059" t="s">
        <v>57</v>
      </c>
    </row>
    <row r="1060" spans="1:13" x14ac:dyDescent="0.25">
      <c r="A1060">
        <v>6</v>
      </c>
      <c r="B1060">
        <v>2</v>
      </c>
      <c r="E1060" t="s">
        <v>76</v>
      </c>
      <c r="F1060" t="s">
        <v>57</v>
      </c>
      <c r="G1060">
        <v>7</v>
      </c>
      <c r="H1060" t="s">
        <v>58</v>
      </c>
      <c r="I1060" t="s">
        <v>4440</v>
      </c>
      <c r="K1060" t="s">
        <v>58</v>
      </c>
      <c r="L1060" t="s">
        <v>6367</v>
      </c>
      <c r="M1060">
        <v>10</v>
      </c>
    </row>
    <row r="1061" spans="1:13" x14ac:dyDescent="0.25">
      <c r="A1061">
        <v>5</v>
      </c>
      <c r="B1061" t="s">
        <v>696</v>
      </c>
      <c r="C1061" t="s">
        <v>76</v>
      </c>
      <c r="E1061" t="s">
        <v>222</v>
      </c>
      <c r="F1061">
        <v>10</v>
      </c>
      <c r="G1061">
        <v>6</v>
      </c>
      <c r="H1061" t="s">
        <v>330</v>
      </c>
      <c r="J1061" t="s">
        <v>76</v>
      </c>
      <c r="K1061" t="s">
        <v>72</v>
      </c>
      <c r="M1061">
        <v>9</v>
      </c>
    </row>
    <row r="1062" spans="1:13" x14ac:dyDescent="0.25">
      <c r="A1062">
        <v>4</v>
      </c>
      <c r="B1062" t="s">
        <v>58</v>
      </c>
      <c r="C1062" t="s">
        <v>257</v>
      </c>
      <c r="E1062" t="s">
        <v>1529</v>
      </c>
      <c r="F1062">
        <v>9</v>
      </c>
      <c r="G1062">
        <v>5</v>
      </c>
      <c r="H1062" t="s">
        <v>3830</v>
      </c>
      <c r="I1062" t="s">
        <v>76</v>
      </c>
      <c r="J1062" t="s">
        <v>230</v>
      </c>
      <c r="K1062" t="s">
        <v>5727</v>
      </c>
      <c r="L1062" t="s">
        <v>76</v>
      </c>
      <c r="M1062">
        <v>8</v>
      </c>
    </row>
    <row r="1063" spans="1:13" x14ac:dyDescent="0.25">
      <c r="A1063">
        <v>3</v>
      </c>
      <c r="B1063" t="s">
        <v>330</v>
      </c>
      <c r="C1063" t="s">
        <v>1665</v>
      </c>
      <c r="E1063" t="s">
        <v>224</v>
      </c>
      <c r="F1063">
        <v>8</v>
      </c>
      <c r="G1063">
        <v>4</v>
      </c>
      <c r="I1063" t="s">
        <v>236</v>
      </c>
      <c r="J1063" t="s">
        <v>5461</v>
      </c>
      <c r="L1063" t="s">
        <v>217</v>
      </c>
      <c r="M1063">
        <v>7</v>
      </c>
    </row>
    <row r="1064" spans="1:13" x14ac:dyDescent="0.25">
      <c r="A1064">
        <v>2</v>
      </c>
      <c r="B1064" t="s">
        <v>331</v>
      </c>
      <c r="C1064" t="s">
        <v>1666</v>
      </c>
      <c r="E1064" t="s">
        <v>2235</v>
      </c>
      <c r="F1064">
        <v>7</v>
      </c>
      <c r="G1064">
        <v>3</v>
      </c>
      <c r="H1064" t="s">
        <v>76</v>
      </c>
      <c r="I1064" t="s">
        <v>676</v>
      </c>
      <c r="J1064" t="s">
        <v>77</v>
      </c>
      <c r="K1064" t="s">
        <v>76</v>
      </c>
      <c r="L1064" t="s">
        <v>6732</v>
      </c>
      <c r="M1064">
        <v>6</v>
      </c>
    </row>
    <row r="1065" spans="1:13" x14ac:dyDescent="0.25">
      <c r="A1065" t="s">
        <v>1227</v>
      </c>
      <c r="C1065" t="s">
        <v>1667</v>
      </c>
      <c r="F1065">
        <v>6</v>
      </c>
      <c r="G1065" s="3">
        <v>2</v>
      </c>
      <c r="H1065" t="s">
        <v>99</v>
      </c>
      <c r="I1065" t="s">
        <v>113</v>
      </c>
      <c r="J1065" t="s">
        <v>5462</v>
      </c>
      <c r="K1065" t="s">
        <v>228</v>
      </c>
      <c r="L1065" t="s">
        <v>6733</v>
      </c>
      <c r="M1065">
        <v>5</v>
      </c>
    </row>
    <row r="1066" spans="1:13" x14ac:dyDescent="0.25">
      <c r="A1066" t="s">
        <v>58</v>
      </c>
      <c r="B1066" t="s">
        <v>76</v>
      </c>
      <c r="E1066" t="s">
        <v>57</v>
      </c>
      <c r="F1066">
        <v>5</v>
      </c>
      <c r="G1066" t="s">
        <v>3559</v>
      </c>
      <c r="H1066" t="s">
        <v>1793</v>
      </c>
      <c r="I1066" t="s">
        <v>4839</v>
      </c>
      <c r="K1066" t="s">
        <v>6107</v>
      </c>
      <c r="L1066" t="s">
        <v>6734</v>
      </c>
      <c r="M1066">
        <v>4</v>
      </c>
    </row>
    <row r="1067" spans="1:13" x14ac:dyDescent="0.25">
      <c r="A1067" t="s">
        <v>330</v>
      </c>
      <c r="B1067" t="s">
        <v>232</v>
      </c>
      <c r="C1067" t="s">
        <v>57</v>
      </c>
      <c r="E1067">
        <v>10</v>
      </c>
      <c r="F1067">
        <v>4</v>
      </c>
      <c r="G1067" t="s">
        <v>58</v>
      </c>
      <c r="H1067" t="s">
        <v>79</v>
      </c>
      <c r="J1067" t="s">
        <v>57</v>
      </c>
      <c r="K1067" t="s">
        <v>113</v>
      </c>
      <c r="M1067">
        <v>3</v>
      </c>
    </row>
    <row r="1068" spans="1:13" x14ac:dyDescent="0.25">
      <c r="A1068" t="s">
        <v>911</v>
      </c>
      <c r="B1068" t="s">
        <v>697</v>
      </c>
      <c r="C1068">
        <v>10</v>
      </c>
      <c r="E1068">
        <v>9</v>
      </c>
      <c r="F1068">
        <v>3</v>
      </c>
      <c r="G1068" t="s">
        <v>72</v>
      </c>
      <c r="H1068" t="s">
        <v>4215</v>
      </c>
      <c r="I1068" t="s">
        <v>57</v>
      </c>
      <c r="J1068">
        <v>10</v>
      </c>
      <c r="K1068" t="s">
        <v>6108</v>
      </c>
      <c r="L1068" t="s">
        <v>57</v>
      </c>
      <c r="M1068">
        <v>2</v>
      </c>
    </row>
    <row r="1069" spans="1:13" x14ac:dyDescent="0.25">
      <c r="B1069" t="s">
        <v>698</v>
      </c>
      <c r="C1069">
        <v>9</v>
      </c>
      <c r="E1069">
        <v>8</v>
      </c>
      <c r="F1069">
        <v>2</v>
      </c>
      <c r="G1069" t="s">
        <v>3167</v>
      </c>
      <c r="I1069">
        <v>10</v>
      </c>
      <c r="J1069">
        <v>9</v>
      </c>
      <c r="L1069">
        <v>10</v>
      </c>
      <c r="M1069" t="s">
        <v>7387</v>
      </c>
    </row>
    <row r="1070" spans="1:13" x14ac:dyDescent="0.25">
      <c r="A1070" t="s">
        <v>76</v>
      </c>
      <c r="B1070" t="s">
        <v>699</v>
      </c>
      <c r="C1070">
        <v>8</v>
      </c>
      <c r="E1070">
        <v>7</v>
      </c>
      <c r="F1070" t="s">
        <v>2908</v>
      </c>
      <c r="H1070" t="s">
        <v>57</v>
      </c>
      <c r="I1070">
        <v>9</v>
      </c>
      <c r="J1070">
        <v>8</v>
      </c>
      <c r="K1070" t="s">
        <v>57</v>
      </c>
      <c r="L1070">
        <v>9</v>
      </c>
      <c r="M1070" t="s">
        <v>58</v>
      </c>
    </row>
    <row r="1071" spans="1:13" x14ac:dyDescent="0.25">
      <c r="A1071" t="s">
        <v>104</v>
      </c>
      <c r="C1071">
        <v>7</v>
      </c>
      <c r="E1071">
        <v>6</v>
      </c>
      <c r="F1071" t="s">
        <v>58</v>
      </c>
      <c r="G1071" t="s">
        <v>76</v>
      </c>
      <c r="H1071">
        <v>10</v>
      </c>
      <c r="I1071">
        <v>8</v>
      </c>
      <c r="J1071">
        <v>7</v>
      </c>
      <c r="K1071">
        <v>10</v>
      </c>
      <c r="L1071">
        <v>8</v>
      </c>
      <c r="M1071" t="s">
        <v>72</v>
      </c>
    </row>
    <row r="1072" spans="1:13" x14ac:dyDescent="0.25">
      <c r="A1072" t="s">
        <v>246</v>
      </c>
      <c r="B1072" t="s">
        <v>57</v>
      </c>
      <c r="C1072">
        <v>6</v>
      </c>
      <c r="E1072">
        <v>5</v>
      </c>
      <c r="F1072" t="s">
        <v>72</v>
      </c>
      <c r="G1072" t="s">
        <v>228</v>
      </c>
      <c r="H1072">
        <v>9</v>
      </c>
      <c r="I1072">
        <v>7</v>
      </c>
      <c r="J1072">
        <v>6</v>
      </c>
      <c r="K1072">
        <v>9</v>
      </c>
      <c r="L1072">
        <v>7</v>
      </c>
      <c r="M1072" t="s">
        <v>7016</v>
      </c>
    </row>
    <row r="1073" spans="1:13" x14ac:dyDescent="0.25">
      <c r="A1073" t="s">
        <v>79</v>
      </c>
      <c r="B1073">
        <v>20</v>
      </c>
      <c r="C1073">
        <v>5</v>
      </c>
      <c r="E1073">
        <v>4</v>
      </c>
      <c r="F1073" t="s">
        <v>2518</v>
      </c>
      <c r="G1073" t="s">
        <v>3560</v>
      </c>
      <c r="H1073">
        <v>8</v>
      </c>
      <c r="I1073">
        <v>6</v>
      </c>
      <c r="J1073" t="s">
        <v>5463</v>
      </c>
      <c r="K1073">
        <v>8</v>
      </c>
      <c r="L1073" t="s">
        <v>6735</v>
      </c>
    </row>
    <row r="1074" spans="1:13" x14ac:dyDescent="0.25">
      <c r="A1074" t="s">
        <v>1228</v>
      </c>
      <c r="B1074">
        <v>18</v>
      </c>
      <c r="C1074" t="s">
        <v>1668</v>
      </c>
      <c r="E1074" t="s">
        <v>2236</v>
      </c>
      <c r="G1074" t="s">
        <v>113</v>
      </c>
      <c r="H1074">
        <v>7</v>
      </c>
      <c r="I1074">
        <v>5</v>
      </c>
      <c r="J1074" t="s">
        <v>5464</v>
      </c>
      <c r="K1074">
        <v>7</v>
      </c>
      <c r="L1074" t="s">
        <v>6736</v>
      </c>
      <c r="M1074" t="s">
        <v>76</v>
      </c>
    </row>
    <row r="1075" spans="1:13" x14ac:dyDescent="0.25">
      <c r="B1075">
        <v>16</v>
      </c>
      <c r="C1075" t="s">
        <v>1669</v>
      </c>
      <c r="E1075" t="s">
        <v>2237</v>
      </c>
      <c r="F1075" t="s">
        <v>76</v>
      </c>
      <c r="G1075" t="s">
        <v>3561</v>
      </c>
      <c r="H1075">
        <v>6</v>
      </c>
      <c r="I1075">
        <v>4</v>
      </c>
      <c r="J1075" t="s">
        <v>5465</v>
      </c>
      <c r="K1075">
        <v>6</v>
      </c>
      <c r="L1075" t="s">
        <v>6737</v>
      </c>
      <c r="M1075" t="s">
        <v>239</v>
      </c>
    </row>
    <row r="1076" spans="1:13" x14ac:dyDescent="0.25">
      <c r="A1076" t="s">
        <v>57</v>
      </c>
      <c r="B1076">
        <v>14</v>
      </c>
      <c r="C1076" t="s">
        <v>1670</v>
      </c>
      <c r="E1076" t="s">
        <v>2238</v>
      </c>
      <c r="F1076" t="s">
        <v>228</v>
      </c>
      <c r="H1076">
        <v>5</v>
      </c>
      <c r="I1076">
        <v>3</v>
      </c>
      <c r="J1076" t="s">
        <v>5466</v>
      </c>
      <c r="K1076">
        <v>5</v>
      </c>
      <c r="L1076" t="s">
        <v>6738</v>
      </c>
      <c r="M1076" t="s">
        <v>7388</v>
      </c>
    </row>
    <row r="1077" spans="1:13" x14ac:dyDescent="0.25">
      <c r="A1077">
        <v>10</v>
      </c>
      <c r="B1077" t="s">
        <v>700</v>
      </c>
      <c r="C1077" t="s">
        <v>1671</v>
      </c>
      <c r="E1077" t="s">
        <v>58</v>
      </c>
      <c r="F1077" t="s">
        <v>2909</v>
      </c>
      <c r="G1077" t="s">
        <v>57</v>
      </c>
      <c r="H1077">
        <v>4</v>
      </c>
      <c r="I1077" t="s">
        <v>2000</v>
      </c>
      <c r="J1077" t="s">
        <v>5467</v>
      </c>
      <c r="K1077">
        <v>4</v>
      </c>
      <c r="L1077" t="s">
        <v>6739</v>
      </c>
      <c r="M1077" t="s">
        <v>97</v>
      </c>
    </row>
    <row r="1078" spans="1:13" x14ac:dyDescent="0.25">
      <c r="A1078">
        <v>9</v>
      </c>
      <c r="B1078" t="s">
        <v>701</v>
      </c>
      <c r="C1078" t="s">
        <v>58</v>
      </c>
      <c r="E1078" t="s">
        <v>72</v>
      </c>
      <c r="F1078" t="s">
        <v>113</v>
      </c>
      <c r="G1078">
        <v>10</v>
      </c>
      <c r="H1078">
        <v>3</v>
      </c>
      <c r="I1078" t="s">
        <v>4840</v>
      </c>
      <c r="J1078" t="s">
        <v>58</v>
      </c>
      <c r="K1078">
        <v>3</v>
      </c>
      <c r="L1078" t="s">
        <v>6740</v>
      </c>
      <c r="M1078" t="s">
        <v>7389</v>
      </c>
    </row>
    <row r="1079" spans="1:13" x14ac:dyDescent="0.25">
      <c r="A1079">
        <v>8</v>
      </c>
      <c r="B1079" t="s">
        <v>702</v>
      </c>
      <c r="C1079" t="s">
        <v>330</v>
      </c>
      <c r="E1079" t="s">
        <v>1833</v>
      </c>
      <c r="F1079" t="s">
        <v>2910</v>
      </c>
      <c r="G1079">
        <v>9</v>
      </c>
      <c r="H1079">
        <v>2</v>
      </c>
      <c r="I1079" t="s">
        <v>58</v>
      </c>
      <c r="J1079" t="s">
        <v>72</v>
      </c>
      <c r="K1079" t="s">
        <v>6109</v>
      </c>
      <c r="L1079" t="s">
        <v>58</v>
      </c>
    </row>
    <row r="1080" spans="1:13" x14ac:dyDescent="0.25">
      <c r="A1080">
        <v>7</v>
      </c>
      <c r="B1080" t="s">
        <v>703</v>
      </c>
      <c r="C1080" t="s">
        <v>1425</v>
      </c>
      <c r="G1080">
        <v>8</v>
      </c>
      <c r="H1080" t="s">
        <v>4216</v>
      </c>
      <c r="I1080" t="s">
        <v>72</v>
      </c>
      <c r="J1080" t="s">
        <v>5077</v>
      </c>
      <c r="K1080" t="s">
        <v>6110</v>
      </c>
      <c r="L1080" t="s">
        <v>72</v>
      </c>
      <c r="M1080" t="s">
        <v>57</v>
      </c>
    </row>
    <row r="1081" spans="1:13" x14ac:dyDescent="0.25">
      <c r="A1081">
        <v>6</v>
      </c>
      <c r="B1081" t="s">
        <v>704</v>
      </c>
      <c r="E1081" t="s">
        <v>76</v>
      </c>
      <c r="F1081" t="s">
        <v>57</v>
      </c>
      <c r="G1081">
        <v>7</v>
      </c>
      <c r="H1081" t="s">
        <v>58</v>
      </c>
      <c r="I1081" t="s">
        <v>4440</v>
      </c>
      <c r="K1081" t="s">
        <v>58</v>
      </c>
      <c r="L1081" t="s">
        <v>6367</v>
      </c>
      <c r="M1081">
        <v>10</v>
      </c>
    </row>
    <row r="1082" spans="1:13" x14ac:dyDescent="0.25">
      <c r="A1082">
        <v>5</v>
      </c>
      <c r="B1082" t="s">
        <v>705</v>
      </c>
      <c r="C1082" t="s">
        <v>76</v>
      </c>
      <c r="E1082" t="s">
        <v>225</v>
      </c>
      <c r="F1082">
        <v>10</v>
      </c>
      <c r="G1082">
        <v>6</v>
      </c>
      <c r="H1082" t="s">
        <v>330</v>
      </c>
      <c r="J1082" t="s">
        <v>76</v>
      </c>
      <c r="K1082" t="s">
        <v>72</v>
      </c>
      <c r="M1082">
        <v>9</v>
      </c>
    </row>
    <row r="1083" spans="1:13" x14ac:dyDescent="0.25">
      <c r="A1083">
        <v>4</v>
      </c>
      <c r="B1083" t="s">
        <v>58</v>
      </c>
      <c r="C1083" t="s">
        <v>259</v>
      </c>
      <c r="E1083" t="s">
        <v>2239</v>
      </c>
      <c r="F1083">
        <v>9</v>
      </c>
      <c r="G1083">
        <v>5</v>
      </c>
      <c r="H1083" t="s">
        <v>3830</v>
      </c>
      <c r="I1083" t="s">
        <v>76</v>
      </c>
      <c r="J1083" t="s">
        <v>232</v>
      </c>
      <c r="K1083" t="s">
        <v>5727</v>
      </c>
      <c r="L1083" t="s">
        <v>76</v>
      </c>
      <c r="M1083">
        <v>8</v>
      </c>
    </row>
    <row r="1084" spans="1:13" x14ac:dyDescent="0.25">
      <c r="A1084">
        <v>3</v>
      </c>
      <c r="B1084" t="s">
        <v>330</v>
      </c>
      <c r="C1084" t="s">
        <v>1672</v>
      </c>
      <c r="E1084" t="s">
        <v>97</v>
      </c>
      <c r="F1084">
        <v>8</v>
      </c>
      <c r="G1084">
        <v>4</v>
      </c>
      <c r="I1084" t="s">
        <v>99</v>
      </c>
      <c r="J1084" t="s">
        <v>5468</v>
      </c>
      <c r="L1084" t="s">
        <v>220</v>
      </c>
      <c r="M1084" t="s">
        <v>7390</v>
      </c>
    </row>
    <row r="1085" spans="1:13" x14ac:dyDescent="0.25">
      <c r="A1085">
        <v>2</v>
      </c>
      <c r="B1085" t="s">
        <v>331</v>
      </c>
      <c r="C1085" t="s">
        <v>1673</v>
      </c>
      <c r="E1085" t="s">
        <v>2240</v>
      </c>
      <c r="F1085">
        <v>7</v>
      </c>
      <c r="G1085">
        <v>3</v>
      </c>
      <c r="H1085" t="s">
        <v>76</v>
      </c>
      <c r="I1085" t="s">
        <v>1552</v>
      </c>
      <c r="J1085" t="s">
        <v>5315</v>
      </c>
      <c r="K1085" t="s">
        <v>76</v>
      </c>
      <c r="L1085" t="s">
        <v>6741</v>
      </c>
      <c r="M1085" t="s">
        <v>7391</v>
      </c>
    </row>
    <row r="1086" spans="1:13" x14ac:dyDescent="0.25">
      <c r="A1086" t="s">
        <v>1229</v>
      </c>
      <c r="C1086" t="s">
        <v>1674</v>
      </c>
      <c r="F1086">
        <v>6</v>
      </c>
      <c r="G1086" s="3" t="s">
        <v>3562</v>
      </c>
      <c r="H1086" t="s">
        <v>239</v>
      </c>
      <c r="I1086" t="s">
        <v>79</v>
      </c>
      <c r="J1086" t="s">
        <v>5469</v>
      </c>
      <c r="K1086" t="s">
        <v>232</v>
      </c>
      <c r="L1086" t="s">
        <v>295</v>
      </c>
      <c r="M1086" t="s">
        <v>7392</v>
      </c>
    </row>
    <row r="1087" spans="1:13" x14ac:dyDescent="0.25">
      <c r="A1087" t="s">
        <v>58</v>
      </c>
      <c r="B1087" t="s">
        <v>76</v>
      </c>
      <c r="E1087" t="s">
        <v>57</v>
      </c>
      <c r="F1087">
        <v>5</v>
      </c>
      <c r="G1087" t="s">
        <v>3563</v>
      </c>
      <c r="H1087" t="s">
        <v>4217</v>
      </c>
      <c r="I1087" t="s">
        <v>4841</v>
      </c>
      <c r="K1087" t="s">
        <v>6111</v>
      </c>
      <c r="L1087" t="s">
        <v>6742</v>
      </c>
      <c r="M1087" t="s">
        <v>7393</v>
      </c>
    </row>
    <row r="1088" spans="1:13" x14ac:dyDescent="0.25">
      <c r="A1088" t="s">
        <v>330</v>
      </c>
      <c r="B1088" t="s">
        <v>99</v>
      </c>
      <c r="C1088" t="s">
        <v>57</v>
      </c>
      <c r="E1088">
        <v>10</v>
      </c>
      <c r="F1088">
        <v>4</v>
      </c>
      <c r="G1088" t="s">
        <v>58</v>
      </c>
      <c r="H1088" t="s">
        <v>97</v>
      </c>
      <c r="J1088" t="s">
        <v>57</v>
      </c>
      <c r="K1088" t="s">
        <v>234</v>
      </c>
      <c r="M1088" t="s">
        <v>7394</v>
      </c>
    </row>
    <row r="1089" spans="1:13" x14ac:dyDescent="0.25">
      <c r="A1089" t="s">
        <v>911</v>
      </c>
      <c r="B1089" t="s">
        <v>261</v>
      </c>
      <c r="C1089">
        <v>20</v>
      </c>
      <c r="E1089">
        <v>9</v>
      </c>
      <c r="F1089">
        <v>3</v>
      </c>
      <c r="G1089" t="s">
        <v>72</v>
      </c>
      <c r="H1089" t="s">
        <v>4218</v>
      </c>
      <c r="I1089" t="s">
        <v>57</v>
      </c>
      <c r="J1089">
        <v>20</v>
      </c>
      <c r="K1089" t="s">
        <v>6112</v>
      </c>
      <c r="L1089" t="s">
        <v>57</v>
      </c>
      <c r="M1089" t="s">
        <v>7395</v>
      </c>
    </row>
    <row r="1090" spans="1:13" x14ac:dyDescent="0.25">
      <c r="B1090" t="s">
        <v>79</v>
      </c>
      <c r="C1090">
        <v>18</v>
      </c>
      <c r="E1090">
        <v>8</v>
      </c>
      <c r="F1090" t="s">
        <v>2911</v>
      </c>
      <c r="G1090" t="s">
        <v>3167</v>
      </c>
      <c r="I1090">
        <v>10</v>
      </c>
      <c r="J1090" t="s">
        <v>5470</v>
      </c>
      <c r="L1090">
        <v>10</v>
      </c>
      <c r="M1090" t="s">
        <v>7396</v>
      </c>
    </row>
    <row r="1091" spans="1:13" x14ac:dyDescent="0.25">
      <c r="A1091" t="s">
        <v>76</v>
      </c>
      <c r="B1091" t="s">
        <v>706</v>
      </c>
      <c r="C1091">
        <v>16</v>
      </c>
      <c r="E1091" t="s">
        <v>2241</v>
      </c>
      <c r="F1091" t="s">
        <v>2912</v>
      </c>
      <c r="H1091" t="s">
        <v>57</v>
      </c>
      <c r="I1091">
        <v>9</v>
      </c>
      <c r="J1091" t="s">
        <v>5471</v>
      </c>
      <c r="K1091" t="s">
        <v>57</v>
      </c>
      <c r="L1091">
        <v>9</v>
      </c>
      <c r="M1091" t="s">
        <v>58</v>
      </c>
    </row>
    <row r="1092" spans="1:13" x14ac:dyDescent="0.25">
      <c r="A1092" t="s">
        <v>107</v>
      </c>
      <c r="C1092" t="s">
        <v>1675</v>
      </c>
      <c r="E1092" t="s">
        <v>2242</v>
      </c>
      <c r="F1092" t="s">
        <v>58</v>
      </c>
      <c r="G1092" t="s">
        <v>76</v>
      </c>
      <c r="H1092">
        <v>10</v>
      </c>
      <c r="I1092">
        <v>8</v>
      </c>
      <c r="J1092" t="s">
        <v>5472</v>
      </c>
      <c r="K1092">
        <v>30</v>
      </c>
      <c r="L1092">
        <v>8</v>
      </c>
      <c r="M1092" t="s">
        <v>72</v>
      </c>
    </row>
    <row r="1093" spans="1:13" x14ac:dyDescent="0.25">
      <c r="A1093" t="s">
        <v>247</v>
      </c>
      <c r="B1093" t="s">
        <v>57</v>
      </c>
      <c r="C1093" t="s">
        <v>1676</v>
      </c>
      <c r="E1093" t="s">
        <v>2243</v>
      </c>
      <c r="F1093" t="s">
        <v>72</v>
      </c>
      <c r="G1093" t="s">
        <v>694</v>
      </c>
      <c r="H1093">
        <v>9</v>
      </c>
      <c r="I1093">
        <v>7</v>
      </c>
      <c r="J1093" t="s">
        <v>5473</v>
      </c>
      <c r="K1093">
        <v>27</v>
      </c>
      <c r="L1093">
        <v>7</v>
      </c>
      <c r="M1093" t="s">
        <v>7016</v>
      </c>
    </row>
    <row r="1094" spans="1:13" x14ac:dyDescent="0.25">
      <c r="A1094" t="s">
        <v>113</v>
      </c>
      <c r="B1094">
        <v>10</v>
      </c>
      <c r="C1094" t="s">
        <v>1677</v>
      </c>
      <c r="E1094" t="s">
        <v>2244</v>
      </c>
      <c r="F1094" t="s">
        <v>2518</v>
      </c>
      <c r="G1094" t="s">
        <v>78</v>
      </c>
      <c r="H1094">
        <v>8</v>
      </c>
      <c r="I1094">
        <v>6</v>
      </c>
      <c r="J1094" t="s">
        <v>5474</v>
      </c>
      <c r="K1094">
        <v>24</v>
      </c>
      <c r="L1094" t="s">
        <v>6743</v>
      </c>
    </row>
    <row r="1095" spans="1:13" x14ac:dyDescent="0.25">
      <c r="A1095" t="s">
        <v>1230</v>
      </c>
      <c r="B1095">
        <v>9</v>
      </c>
      <c r="C1095" t="s">
        <v>1678</v>
      </c>
      <c r="E1095" t="s">
        <v>2245</v>
      </c>
      <c r="G1095" t="s">
        <v>113</v>
      </c>
      <c r="H1095" t="s">
        <v>4219</v>
      </c>
      <c r="I1095">
        <v>5</v>
      </c>
      <c r="J1095" t="s">
        <v>5475</v>
      </c>
      <c r="K1095" t="s">
        <v>6113</v>
      </c>
      <c r="L1095" t="s">
        <v>6744</v>
      </c>
      <c r="M1095" t="s">
        <v>76</v>
      </c>
    </row>
    <row r="1096" spans="1:13" x14ac:dyDescent="0.25">
      <c r="B1096">
        <v>8</v>
      </c>
      <c r="C1096" t="s">
        <v>1679</v>
      </c>
      <c r="E1096" t="s">
        <v>2246</v>
      </c>
      <c r="F1096" t="s">
        <v>76</v>
      </c>
      <c r="G1096" t="s">
        <v>3564</v>
      </c>
      <c r="H1096" t="s">
        <v>4220</v>
      </c>
      <c r="I1096">
        <v>4</v>
      </c>
      <c r="J1096" t="s">
        <v>5476</v>
      </c>
      <c r="K1096" t="s">
        <v>6114</v>
      </c>
      <c r="L1096" t="s">
        <v>6745</v>
      </c>
      <c r="M1096" t="s">
        <v>242</v>
      </c>
    </row>
    <row r="1097" spans="1:13" x14ac:dyDescent="0.25">
      <c r="A1097" t="s">
        <v>57</v>
      </c>
      <c r="B1097">
        <v>7</v>
      </c>
      <c r="C1097" t="s">
        <v>1680</v>
      </c>
      <c r="E1097" t="s">
        <v>2247</v>
      </c>
      <c r="F1097" t="s">
        <v>2913</v>
      </c>
      <c r="H1097" t="s">
        <v>4221</v>
      </c>
      <c r="I1097">
        <v>3</v>
      </c>
      <c r="J1097" t="s">
        <v>5477</v>
      </c>
      <c r="K1097" t="s">
        <v>6115</v>
      </c>
      <c r="L1097" t="s">
        <v>6746</v>
      </c>
      <c r="M1097" t="s">
        <v>7397</v>
      </c>
    </row>
    <row r="1098" spans="1:13" x14ac:dyDescent="0.25">
      <c r="A1098">
        <v>10</v>
      </c>
      <c r="B1098">
        <v>6</v>
      </c>
      <c r="C1098" t="s">
        <v>1681</v>
      </c>
      <c r="E1098" t="s">
        <v>58</v>
      </c>
      <c r="F1098" t="s">
        <v>679</v>
      </c>
      <c r="G1098" t="s">
        <v>57</v>
      </c>
      <c r="H1098" t="s">
        <v>4222</v>
      </c>
      <c r="I1098">
        <v>2</v>
      </c>
      <c r="J1098" t="s">
        <v>5478</v>
      </c>
      <c r="K1098" t="s">
        <v>6116</v>
      </c>
      <c r="L1098" t="s">
        <v>6747</v>
      </c>
      <c r="M1098" t="s">
        <v>7398</v>
      </c>
    </row>
    <row r="1099" spans="1:13" x14ac:dyDescent="0.25">
      <c r="A1099">
        <v>9</v>
      </c>
      <c r="B1099">
        <v>5</v>
      </c>
      <c r="C1099" t="s">
        <v>58</v>
      </c>
      <c r="E1099" t="s">
        <v>72</v>
      </c>
      <c r="F1099" t="s">
        <v>350</v>
      </c>
      <c r="G1099">
        <v>10</v>
      </c>
      <c r="H1099" t="s">
        <v>4223</v>
      </c>
      <c r="I1099" t="s">
        <v>4842</v>
      </c>
      <c r="J1099" t="s">
        <v>58</v>
      </c>
      <c r="K1099" t="s">
        <v>6117</v>
      </c>
      <c r="L1099" t="s">
        <v>6748</v>
      </c>
      <c r="M1099" t="s">
        <v>7399</v>
      </c>
    </row>
    <row r="1100" spans="1:13" x14ac:dyDescent="0.25">
      <c r="A1100">
        <v>8</v>
      </c>
      <c r="B1100">
        <v>4</v>
      </c>
      <c r="C1100" t="s">
        <v>330</v>
      </c>
      <c r="E1100" t="s">
        <v>1833</v>
      </c>
      <c r="F1100" t="s">
        <v>2914</v>
      </c>
      <c r="G1100">
        <v>9</v>
      </c>
      <c r="H1100" t="s">
        <v>4224</v>
      </c>
      <c r="I1100" t="s">
        <v>58</v>
      </c>
      <c r="J1100" t="s">
        <v>72</v>
      </c>
      <c r="K1100" t="s">
        <v>6118</v>
      </c>
      <c r="L1100" t="s">
        <v>58</v>
      </c>
    </row>
    <row r="1101" spans="1:13" x14ac:dyDescent="0.25">
      <c r="A1101">
        <v>7</v>
      </c>
      <c r="B1101">
        <v>3</v>
      </c>
      <c r="C1101" t="s">
        <v>1425</v>
      </c>
      <c r="G1101">
        <v>8</v>
      </c>
      <c r="H1101" t="s">
        <v>4225</v>
      </c>
      <c r="I1101" t="s">
        <v>72</v>
      </c>
      <c r="J1101" t="s">
        <v>5077</v>
      </c>
      <c r="K1101" t="s">
        <v>6119</v>
      </c>
      <c r="L1101" t="s">
        <v>72</v>
      </c>
      <c r="M1101" t="s">
        <v>57</v>
      </c>
    </row>
    <row r="1102" spans="1:13" x14ac:dyDescent="0.25">
      <c r="A1102">
        <v>6</v>
      </c>
      <c r="B1102">
        <v>2</v>
      </c>
      <c r="E1102" t="s">
        <v>76</v>
      </c>
      <c r="F1102" t="s">
        <v>57</v>
      </c>
      <c r="G1102">
        <v>7</v>
      </c>
      <c r="H1102" t="s">
        <v>58</v>
      </c>
      <c r="I1102" t="s">
        <v>4440</v>
      </c>
      <c r="K1102" t="s">
        <v>58</v>
      </c>
      <c r="L1102" t="s">
        <v>6367</v>
      </c>
      <c r="M1102">
        <v>10</v>
      </c>
    </row>
    <row r="1103" spans="1:13" x14ac:dyDescent="0.25">
      <c r="A1103">
        <v>5</v>
      </c>
      <c r="B1103" t="s">
        <v>707</v>
      </c>
      <c r="C1103" t="s">
        <v>76</v>
      </c>
      <c r="E1103" t="s">
        <v>227</v>
      </c>
      <c r="F1103">
        <v>10</v>
      </c>
      <c r="G1103">
        <v>6</v>
      </c>
      <c r="H1103" t="s">
        <v>330</v>
      </c>
      <c r="J1103" t="s">
        <v>76</v>
      </c>
      <c r="K1103" t="s">
        <v>72</v>
      </c>
      <c r="M1103">
        <v>9</v>
      </c>
    </row>
    <row r="1104" spans="1:13" x14ac:dyDescent="0.25">
      <c r="A1104">
        <v>4</v>
      </c>
      <c r="B1104" t="s">
        <v>58</v>
      </c>
      <c r="C1104" t="s">
        <v>111</v>
      </c>
      <c r="E1104" t="s">
        <v>83</v>
      </c>
      <c r="F1104">
        <v>9</v>
      </c>
      <c r="G1104">
        <v>5</v>
      </c>
      <c r="H1104" t="s">
        <v>3830</v>
      </c>
      <c r="I1104" t="s">
        <v>76</v>
      </c>
      <c r="J1104" t="s">
        <v>235</v>
      </c>
      <c r="K1104" t="s">
        <v>5727</v>
      </c>
      <c r="L1104" t="s">
        <v>76</v>
      </c>
      <c r="M1104">
        <v>8</v>
      </c>
    </row>
    <row r="1105" spans="1:13" x14ac:dyDescent="0.25">
      <c r="A1105">
        <v>3</v>
      </c>
      <c r="B1105" t="s">
        <v>330</v>
      </c>
      <c r="C1105" t="s">
        <v>231</v>
      </c>
      <c r="E1105" t="s">
        <v>79</v>
      </c>
      <c r="F1105">
        <v>8</v>
      </c>
      <c r="G1105">
        <v>4</v>
      </c>
      <c r="I1105" t="s">
        <v>239</v>
      </c>
      <c r="J1105" t="s">
        <v>5479</v>
      </c>
      <c r="L1105" t="s">
        <v>222</v>
      </c>
      <c r="M1105">
        <v>7</v>
      </c>
    </row>
    <row r="1106" spans="1:13" x14ac:dyDescent="0.25">
      <c r="A1106" t="s">
        <v>1231</v>
      </c>
      <c r="B1106" t="s">
        <v>331</v>
      </c>
      <c r="C1106" t="s">
        <v>77</v>
      </c>
      <c r="E1106" t="s">
        <v>2248</v>
      </c>
      <c r="F1106">
        <v>7</v>
      </c>
      <c r="G1106">
        <v>3</v>
      </c>
      <c r="H1106" t="s">
        <v>76</v>
      </c>
      <c r="I1106" t="s">
        <v>4843</v>
      </c>
      <c r="J1106" t="s">
        <v>113</v>
      </c>
      <c r="K1106" t="s">
        <v>76</v>
      </c>
      <c r="L1106" t="s">
        <v>6749</v>
      </c>
      <c r="M1106">
        <v>6</v>
      </c>
    </row>
    <row r="1107" spans="1:13" x14ac:dyDescent="0.25">
      <c r="A1107" t="s">
        <v>1232</v>
      </c>
      <c r="C1107" t="s">
        <v>1538</v>
      </c>
      <c r="F1107">
        <v>6</v>
      </c>
      <c r="G1107" s="3" t="s">
        <v>3565</v>
      </c>
      <c r="H1107" t="s">
        <v>242</v>
      </c>
      <c r="I1107" t="s">
        <v>4844</v>
      </c>
      <c r="J1107" t="s">
        <v>5480</v>
      </c>
      <c r="K1107" t="s">
        <v>235</v>
      </c>
      <c r="L1107" t="s">
        <v>108</v>
      </c>
      <c r="M1107" t="s">
        <v>7400</v>
      </c>
    </row>
    <row r="1108" spans="1:13" x14ac:dyDescent="0.25">
      <c r="A1108" t="s">
        <v>58</v>
      </c>
      <c r="B1108" t="s">
        <v>76</v>
      </c>
      <c r="E1108" t="s">
        <v>57</v>
      </c>
      <c r="F1108">
        <v>5</v>
      </c>
      <c r="G1108" t="s">
        <v>3566</v>
      </c>
      <c r="H1108" t="s">
        <v>1485</v>
      </c>
      <c r="I1108" t="s">
        <v>4845</v>
      </c>
      <c r="K1108" t="s">
        <v>100</v>
      </c>
      <c r="L1108" t="s">
        <v>6750</v>
      </c>
      <c r="M1108" t="s">
        <v>7401</v>
      </c>
    </row>
    <row r="1109" spans="1:13" x14ac:dyDescent="0.25">
      <c r="A1109" t="s">
        <v>330</v>
      </c>
      <c r="B1109" t="s">
        <v>239</v>
      </c>
      <c r="C1109" t="s">
        <v>57</v>
      </c>
      <c r="E1109">
        <v>10</v>
      </c>
      <c r="F1109">
        <v>4</v>
      </c>
      <c r="G1109" t="s">
        <v>58</v>
      </c>
      <c r="H1109" t="s">
        <v>77</v>
      </c>
      <c r="J1109" t="s">
        <v>57</v>
      </c>
      <c r="K1109" t="s">
        <v>86</v>
      </c>
      <c r="M1109" t="s">
        <v>7402</v>
      </c>
    </row>
    <row r="1110" spans="1:13" x14ac:dyDescent="0.25">
      <c r="A1110" t="s">
        <v>911</v>
      </c>
      <c r="B1110" t="s">
        <v>708</v>
      </c>
      <c r="C1110">
        <v>10</v>
      </c>
      <c r="E1110">
        <v>9</v>
      </c>
      <c r="F1110">
        <v>3</v>
      </c>
      <c r="G1110" t="s">
        <v>72</v>
      </c>
      <c r="H1110" t="s">
        <v>4226</v>
      </c>
      <c r="I1110" t="s">
        <v>57</v>
      </c>
      <c r="J1110">
        <v>10</v>
      </c>
      <c r="K1110" t="s">
        <v>6120</v>
      </c>
      <c r="L1110" t="s">
        <v>57</v>
      </c>
      <c r="M1110" t="s">
        <v>7403</v>
      </c>
    </row>
    <row r="1111" spans="1:13" x14ac:dyDescent="0.25">
      <c r="B1111" t="s">
        <v>97</v>
      </c>
      <c r="C1111">
        <v>9</v>
      </c>
      <c r="E1111">
        <v>8</v>
      </c>
      <c r="F1111">
        <v>2</v>
      </c>
      <c r="G1111" t="s">
        <v>3167</v>
      </c>
      <c r="I1111">
        <v>10</v>
      </c>
      <c r="J1111">
        <v>9</v>
      </c>
      <c r="L1111">
        <v>10</v>
      </c>
      <c r="M1111" t="s">
        <v>7404</v>
      </c>
    </row>
    <row r="1112" spans="1:13" x14ac:dyDescent="0.25">
      <c r="A1112" t="s">
        <v>76</v>
      </c>
      <c r="B1112" t="s">
        <v>709</v>
      </c>
      <c r="C1112">
        <v>8</v>
      </c>
      <c r="E1112">
        <v>7</v>
      </c>
      <c r="F1112" t="s">
        <v>2915</v>
      </c>
      <c r="H1112" t="s">
        <v>57</v>
      </c>
      <c r="I1112">
        <v>9</v>
      </c>
      <c r="J1112">
        <v>8</v>
      </c>
      <c r="K1112" t="s">
        <v>57</v>
      </c>
      <c r="L1112">
        <v>9</v>
      </c>
      <c r="M1112" t="s">
        <v>58</v>
      </c>
    </row>
    <row r="1113" spans="1:13" x14ac:dyDescent="0.25">
      <c r="A1113" t="s">
        <v>248</v>
      </c>
      <c r="C1113">
        <v>7</v>
      </c>
      <c r="E1113">
        <v>6</v>
      </c>
      <c r="F1113" t="s">
        <v>58</v>
      </c>
      <c r="G1113" t="s">
        <v>76</v>
      </c>
      <c r="H1113">
        <v>10</v>
      </c>
      <c r="I1113">
        <v>8</v>
      </c>
      <c r="J1113">
        <v>7</v>
      </c>
      <c r="K1113">
        <v>10</v>
      </c>
      <c r="L1113">
        <v>8</v>
      </c>
      <c r="M1113" t="s">
        <v>72</v>
      </c>
    </row>
    <row r="1114" spans="1:13" x14ac:dyDescent="0.25">
      <c r="A1114" t="s">
        <v>249</v>
      </c>
      <c r="B1114" t="s">
        <v>57</v>
      </c>
      <c r="C1114">
        <v>6</v>
      </c>
      <c r="E1114">
        <v>5</v>
      </c>
      <c r="F1114" t="s">
        <v>72</v>
      </c>
      <c r="G1114" t="s">
        <v>230</v>
      </c>
      <c r="H1114">
        <v>9</v>
      </c>
      <c r="I1114">
        <v>7</v>
      </c>
      <c r="J1114">
        <v>6</v>
      </c>
      <c r="K1114">
        <v>9</v>
      </c>
      <c r="L1114">
        <v>7</v>
      </c>
      <c r="M1114" t="s">
        <v>7016</v>
      </c>
    </row>
    <row r="1115" spans="1:13" x14ac:dyDescent="0.25">
      <c r="A1115" t="s">
        <v>250</v>
      </c>
      <c r="B1115">
        <v>10</v>
      </c>
      <c r="C1115" t="s">
        <v>1682</v>
      </c>
      <c r="E1115">
        <v>4</v>
      </c>
      <c r="F1115" t="s">
        <v>2518</v>
      </c>
      <c r="G1115" t="s">
        <v>3567</v>
      </c>
      <c r="H1115">
        <v>8</v>
      </c>
      <c r="I1115" t="s">
        <v>4846</v>
      </c>
      <c r="J1115">
        <v>5</v>
      </c>
      <c r="K1115">
        <v>8</v>
      </c>
      <c r="L1115">
        <v>6</v>
      </c>
    </row>
    <row r="1116" spans="1:13" x14ac:dyDescent="0.25">
      <c r="A1116" t="s">
        <v>1233</v>
      </c>
      <c r="B1116">
        <v>9</v>
      </c>
      <c r="C1116" t="s">
        <v>1655</v>
      </c>
      <c r="E1116">
        <v>3</v>
      </c>
      <c r="G1116" t="s">
        <v>224</v>
      </c>
      <c r="H1116">
        <v>7</v>
      </c>
      <c r="I1116" t="s">
        <v>4847</v>
      </c>
      <c r="J1116">
        <v>4</v>
      </c>
      <c r="K1116">
        <v>7</v>
      </c>
      <c r="L1116">
        <v>5</v>
      </c>
      <c r="M1116" t="s">
        <v>76</v>
      </c>
    </row>
    <row r="1117" spans="1:13" x14ac:dyDescent="0.25">
      <c r="B1117">
        <v>8</v>
      </c>
      <c r="C1117" t="s">
        <v>425</v>
      </c>
      <c r="E1117">
        <v>2</v>
      </c>
      <c r="F1117" t="s">
        <v>76</v>
      </c>
      <c r="G1117" t="s">
        <v>3568</v>
      </c>
      <c r="H1117">
        <v>6</v>
      </c>
      <c r="I1117" t="s">
        <v>4848</v>
      </c>
      <c r="J1117">
        <v>3</v>
      </c>
      <c r="K1117">
        <v>6</v>
      </c>
      <c r="L1117">
        <v>4</v>
      </c>
      <c r="M1117" t="s">
        <v>103</v>
      </c>
    </row>
    <row r="1118" spans="1:13" x14ac:dyDescent="0.25">
      <c r="A1118" t="s">
        <v>57</v>
      </c>
      <c r="B1118" t="s">
        <v>710</v>
      </c>
      <c r="C1118" t="s">
        <v>1509</v>
      </c>
      <c r="E1118" t="s">
        <v>2249</v>
      </c>
      <c r="F1118" t="s">
        <v>694</v>
      </c>
      <c r="H1118" t="s">
        <v>4227</v>
      </c>
      <c r="I1118" t="s">
        <v>4849</v>
      </c>
      <c r="J1118" t="s">
        <v>5481</v>
      </c>
      <c r="K1118">
        <v>5</v>
      </c>
      <c r="L1118" t="s">
        <v>6751</v>
      </c>
      <c r="M1118" t="s">
        <v>7405</v>
      </c>
    </row>
    <row r="1119" spans="1:13" x14ac:dyDescent="0.25">
      <c r="A1119">
        <v>30</v>
      </c>
      <c r="B1119" t="s">
        <v>711</v>
      </c>
      <c r="C1119" t="s">
        <v>1683</v>
      </c>
      <c r="E1119" t="s">
        <v>58</v>
      </c>
      <c r="F1119" t="s">
        <v>78</v>
      </c>
      <c r="G1119" t="s">
        <v>57</v>
      </c>
      <c r="H1119" t="s">
        <v>4228</v>
      </c>
      <c r="I1119" t="s">
        <v>4850</v>
      </c>
      <c r="J1119" t="s">
        <v>5482</v>
      </c>
      <c r="K1119">
        <v>4</v>
      </c>
      <c r="L1119" t="s">
        <v>6752</v>
      </c>
      <c r="M1119" t="s">
        <v>79</v>
      </c>
    </row>
    <row r="1120" spans="1:13" x14ac:dyDescent="0.25">
      <c r="A1120">
        <v>27</v>
      </c>
      <c r="B1120" t="s">
        <v>712</v>
      </c>
      <c r="C1120" t="s">
        <v>58</v>
      </c>
      <c r="E1120" t="s">
        <v>72</v>
      </c>
      <c r="F1120" t="s">
        <v>113</v>
      </c>
      <c r="G1120">
        <v>10</v>
      </c>
      <c r="H1120" t="s">
        <v>4229</v>
      </c>
      <c r="I1120" t="s">
        <v>4851</v>
      </c>
      <c r="J1120" t="s">
        <v>58</v>
      </c>
      <c r="K1120">
        <v>3</v>
      </c>
      <c r="L1120" t="s">
        <v>6753</v>
      </c>
      <c r="M1120" t="s">
        <v>7406</v>
      </c>
    </row>
    <row r="1121" spans="1:13" x14ac:dyDescent="0.25">
      <c r="A1121" t="s">
        <v>1234</v>
      </c>
      <c r="B1121" t="s">
        <v>713</v>
      </c>
      <c r="C1121" t="s">
        <v>330</v>
      </c>
      <c r="E1121" t="s">
        <v>1833</v>
      </c>
      <c r="F1121" t="s">
        <v>84</v>
      </c>
      <c r="G1121">
        <v>9</v>
      </c>
      <c r="H1121" t="s">
        <v>1488</v>
      </c>
      <c r="I1121" t="s">
        <v>58</v>
      </c>
      <c r="J1121" t="s">
        <v>72</v>
      </c>
      <c r="K1121" t="s">
        <v>2933</v>
      </c>
      <c r="L1121" t="s">
        <v>58</v>
      </c>
    </row>
    <row r="1122" spans="1:13" x14ac:dyDescent="0.25">
      <c r="A1122" t="s">
        <v>1235</v>
      </c>
      <c r="B1122" t="s">
        <v>714</v>
      </c>
      <c r="C1122" t="s">
        <v>1425</v>
      </c>
      <c r="G1122">
        <v>8</v>
      </c>
      <c r="H1122" t="s">
        <v>4230</v>
      </c>
      <c r="I1122" t="s">
        <v>72</v>
      </c>
      <c r="J1122" t="s">
        <v>5077</v>
      </c>
      <c r="K1122" t="s">
        <v>6121</v>
      </c>
      <c r="L1122" t="s">
        <v>72</v>
      </c>
      <c r="M1122" t="s">
        <v>57</v>
      </c>
    </row>
    <row r="1123" spans="1:13" x14ac:dyDescent="0.25">
      <c r="A1123" t="s">
        <v>1236</v>
      </c>
      <c r="B1123" t="s">
        <v>715</v>
      </c>
      <c r="E1123" t="s">
        <v>76</v>
      </c>
      <c r="F1123" t="s">
        <v>57</v>
      </c>
      <c r="G1123">
        <v>7</v>
      </c>
      <c r="H1123" t="s">
        <v>58</v>
      </c>
      <c r="I1123" t="s">
        <v>4440</v>
      </c>
      <c r="K1123" t="s">
        <v>58</v>
      </c>
      <c r="L1123" t="s">
        <v>6367</v>
      </c>
      <c r="M1123">
        <v>10</v>
      </c>
    </row>
    <row r="1124" spans="1:13" x14ac:dyDescent="0.25">
      <c r="A1124" t="s">
        <v>1237</v>
      </c>
      <c r="B1124" t="s">
        <v>716</v>
      </c>
      <c r="C1124" t="s">
        <v>76</v>
      </c>
      <c r="E1124" t="s">
        <v>228</v>
      </c>
      <c r="F1124">
        <v>10</v>
      </c>
      <c r="G1124">
        <v>6</v>
      </c>
      <c r="H1124" t="s">
        <v>330</v>
      </c>
      <c r="J1124" t="s">
        <v>76</v>
      </c>
      <c r="K1124" t="s">
        <v>72</v>
      </c>
      <c r="M1124">
        <v>9</v>
      </c>
    </row>
    <row r="1125" spans="1:13" x14ac:dyDescent="0.25">
      <c r="A1125" t="s">
        <v>1238</v>
      </c>
      <c r="B1125" t="s">
        <v>58</v>
      </c>
      <c r="C1125" t="s">
        <v>262</v>
      </c>
      <c r="E1125" t="s">
        <v>2250</v>
      </c>
      <c r="F1125">
        <v>9</v>
      </c>
      <c r="G1125">
        <v>5</v>
      </c>
      <c r="H1125" t="s">
        <v>3830</v>
      </c>
      <c r="I1125" t="s">
        <v>76</v>
      </c>
      <c r="J1125" t="s">
        <v>236</v>
      </c>
      <c r="K1125" t="s">
        <v>5727</v>
      </c>
      <c r="L1125" t="s">
        <v>76</v>
      </c>
      <c r="M1125">
        <v>8</v>
      </c>
    </row>
    <row r="1126" spans="1:13" x14ac:dyDescent="0.25">
      <c r="A1126" t="s">
        <v>1239</v>
      </c>
      <c r="B1126" t="s">
        <v>330</v>
      </c>
      <c r="C1126" t="s">
        <v>1548</v>
      </c>
      <c r="E1126" t="s">
        <v>113</v>
      </c>
      <c r="F1126">
        <v>8</v>
      </c>
      <c r="G1126">
        <v>4</v>
      </c>
      <c r="I1126" t="s">
        <v>242</v>
      </c>
      <c r="J1126" t="s">
        <v>5483</v>
      </c>
      <c r="L1126" t="s">
        <v>225</v>
      </c>
      <c r="M1126">
        <v>7</v>
      </c>
    </row>
    <row r="1127" spans="1:13" x14ac:dyDescent="0.25">
      <c r="A1127" t="s">
        <v>1240</v>
      </c>
      <c r="B1127" t="s">
        <v>331</v>
      </c>
      <c r="C1127" t="s">
        <v>113</v>
      </c>
      <c r="E1127" t="s">
        <v>2251</v>
      </c>
      <c r="F1127">
        <v>7</v>
      </c>
      <c r="G1127" t="s">
        <v>3569</v>
      </c>
      <c r="H1127" t="s">
        <v>76</v>
      </c>
      <c r="I1127" t="s">
        <v>1448</v>
      </c>
      <c r="J1127" t="s">
        <v>86</v>
      </c>
      <c r="K1127" t="s">
        <v>76</v>
      </c>
      <c r="L1127" t="s">
        <v>6754</v>
      </c>
      <c r="M1127">
        <v>6</v>
      </c>
    </row>
    <row r="1128" spans="1:13" x14ac:dyDescent="0.25">
      <c r="A1128" t="s">
        <v>1241</v>
      </c>
      <c r="C1128" t="s">
        <v>1684</v>
      </c>
      <c r="F1128">
        <v>6</v>
      </c>
      <c r="G1128" s="3" t="s">
        <v>3570</v>
      </c>
      <c r="H1128" t="s">
        <v>103</v>
      </c>
      <c r="I1128" t="s">
        <v>4359</v>
      </c>
      <c r="J1128" t="s">
        <v>5484</v>
      </c>
      <c r="K1128" t="s">
        <v>236</v>
      </c>
      <c r="L1128" t="s">
        <v>97</v>
      </c>
      <c r="M1128">
        <v>5</v>
      </c>
    </row>
    <row r="1129" spans="1:13" x14ac:dyDescent="0.25">
      <c r="A1129" t="s">
        <v>58</v>
      </c>
      <c r="B1129" t="s">
        <v>76</v>
      </c>
      <c r="E1129" t="s">
        <v>57</v>
      </c>
      <c r="F1129">
        <v>5</v>
      </c>
      <c r="G1129" t="s">
        <v>3571</v>
      </c>
      <c r="H1129" t="s">
        <v>4231</v>
      </c>
      <c r="I1129" t="s">
        <v>4852</v>
      </c>
      <c r="K1129" t="s">
        <v>6122</v>
      </c>
      <c r="L1129" t="s">
        <v>6755</v>
      </c>
      <c r="M1129">
        <v>4</v>
      </c>
    </row>
    <row r="1130" spans="1:13" x14ac:dyDescent="0.25">
      <c r="A1130" t="s">
        <v>330</v>
      </c>
      <c r="B1130" t="s">
        <v>103</v>
      </c>
      <c r="C1130" t="s">
        <v>57</v>
      </c>
      <c r="E1130">
        <v>10</v>
      </c>
      <c r="F1130">
        <v>4</v>
      </c>
      <c r="G1130" t="s">
        <v>58</v>
      </c>
      <c r="H1130" t="s">
        <v>79</v>
      </c>
      <c r="J1130" t="s">
        <v>57</v>
      </c>
      <c r="K1130" t="s">
        <v>77</v>
      </c>
      <c r="M1130">
        <v>3</v>
      </c>
    </row>
    <row r="1131" spans="1:13" x14ac:dyDescent="0.25">
      <c r="A1131" t="s">
        <v>911</v>
      </c>
      <c r="B1131" t="s">
        <v>717</v>
      </c>
      <c r="C1131">
        <v>10</v>
      </c>
      <c r="E1131">
        <v>9</v>
      </c>
      <c r="F1131">
        <v>3</v>
      </c>
      <c r="G1131" t="s">
        <v>72</v>
      </c>
      <c r="H1131" t="s">
        <v>4232</v>
      </c>
      <c r="I1131" t="s">
        <v>57</v>
      </c>
      <c r="J1131">
        <v>10</v>
      </c>
      <c r="K1131" t="s">
        <v>6123</v>
      </c>
      <c r="L1131" t="s">
        <v>57</v>
      </c>
      <c r="M1131">
        <v>2</v>
      </c>
    </row>
    <row r="1132" spans="1:13" x14ac:dyDescent="0.25">
      <c r="B1132" t="s">
        <v>79</v>
      </c>
      <c r="C1132">
        <v>9</v>
      </c>
      <c r="E1132">
        <v>8</v>
      </c>
      <c r="F1132" t="s">
        <v>2916</v>
      </c>
      <c r="G1132" t="s">
        <v>3167</v>
      </c>
      <c r="I1132">
        <v>10</v>
      </c>
      <c r="J1132">
        <v>9</v>
      </c>
      <c r="L1132">
        <v>10</v>
      </c>
      <c r="M1132" t="s">
        <v>7407</v>
      </c>
    </row>
    <row r="1133" spans="1:13" x14ac:dyDescent="0.25">
      <c r="A1133" t="s">
        <v>76</v>
      </c>
      <c r="B1133" t="s">
        <v>718</v>
      </c>
      <c r="C1133">
        <v>8</v>
      </c>
      <c r="E1133">
        <v>7</v>
      </c>
      <c r="F1133" t="s">
        <v>2917</v>
      </c>
      <c r="H1133" t="s">
        <v>57</v>
      </c>
      <c r="I1133">
        <v>9</v>
      </c>
      <c r="J1133">
        <v>8</v>
      </c>
      <c r="K1133" t="s">
        <v>57</v>
      </c>
      <c r="L1133">
        <v>9</v>
      </c>
      <c r="M1133" t="s">
        <v>58</v>
      </c>
    </row>
    <row r="1134" spans="1:13" x14ac:dyDescent="0.25">
      <c r="A1134" t="s">
        <v>251</v>
      </c>
      <c r="C1134">
        <v>7</v>
      </c>
      <c r="E1134">
        <v>6</v>
      </c>
      <c r="F1134" t="s">
        <v>58</v>
      </c>
      <c r="G1134" t="s">
        <v>76</v>
      </c>
      <c r="H1134">
        <v>10</v>
      </c>
      <c r="I1134">
        <v>8</v>
      </c>
      <c r="J1134">
        <v>7</v>
      </c>
      <c r="K1134">
        <v>10</v>
      </c>
      <c r="L1134">
        <v>8</v>
      </c>
      <c r="M1134" t="s">
        <v>72</v>
      </c>
    </row>
    <row r="1135" spans="1:13" x14ac:dyDescent="0.25">
      <c r="A1135" t="s">
        <v>252</v>
      </c>
      <c r="B1135" t="s">
        <v>57</v>
      </c>
      <c r="C1135">
        <v>6</v>
      </c>
      <c r="E1135">
        <v>5</v>
      </c>
      <c r="F1135" t="s">
        <v>72</v>
      </c>
      <c r="G1135" t="s">
        <v>232</v>
      </c>
      <c r="H1135">
        <v>9</v>
      </c>
      <c r="I1135">
        <v>7</v>
      </c>
      <c r="J1135">
        <v>6</v>
      </c>
      <c r="K1135">
        <v>9</v>
      </c>
      <c r="L1135" t="s">
        <v>6756</v>
      </c>
      <c r="M1135" t="s">
        <v>7016</v>
      </c>
    </row>
    <row r="1136" spans="1:13" x14ac:dyDescent="0.25">
      <c r="A1136" t="s">
        <v>253</v>
      </c>
      <c r="B1136">
        <v>10</v>
      </c>
      <c r="C1136">
        <v>5</v>
      </c>
      <c r="E1136">
        <v>4</v>
      </c>
      <c r="F1136" t="s">
        <v>2518</v>
      </c>
      <c r="G1136" t="s">
        <v>3572</v>
      </c>
      <c r="H1136">
        <v>8</v>
      </c>
      <c r="I1136">
        <v>6</v>
      </c>
      <c r="J1136">
        <v>5</v>
      </c>
      <c r="K1136">
        <v>8</v>
      </c>
      <c r="L1136" t="s">
        <v>4809</v>
      </c>
    </row>
    <row r="1137" spans="1:13" x14ac:dyDescent="0.25">
      <c r="A1137" t="s">
        <v>1242</v>
      </c>
      <c r="B1137">
        <v>9</v>
      </c>
      <c r="C1137">
        <v>4</v>
      </c>
      <c r="E1137">
        <v>3</v>
      </c>
      <c r="G1137" t="s">
        <v>3573</v>
      </c>
      <c r="H1137">
        <v>7</v>
      </c>
      <c r="I1137">
        <v>5</v>
      </c>
      <c r="J1137">
        <v>4</v>
      </c>
      <c r="K1137">
        <v>7</v>
      </c>
      <c r="L1137" t="s">
        <v>2243</v>
      </c>
      <c r="M1137" t="s">
        <v>76</v>
      </c>
    </row>
    <row r="1138" spans="1:13" x14ac:dyDescent="0.25">
      <c r="B1138">
        <v>8</v>
      </c>
      <c r="C1138">
        <v>3</v>
      </c>
      <c r="E1138" t="s">
        <v>2252</v>
      </c>
      <c r="F1138" t="s">
        <v>76</v>
      </c>
      <c r="G1138" t="s">
        <v>3574</v>
      </c>
      <c r="H1138">
        <v>6</v>
      </c>
      <c r="I1138" t="s">
        <v>4853</v>
      </c>
      <c r="J1138">
        <v>3</v>
      </c>
      <c r="K1138">
        <v>6</v>
      </c>
      <c r="L1138" t="s">
        <v>2244</v>
      </c>
      <c r="M1138" t="s">
        <v>104</v>
      </c>
    </row>
    <row r="1139" spans="1:13" x14ac:dyDescent="0.25">
      <c r="A1139" t="s">
        <v>57</v>
      </c>
      <c r="B1139">
        <v>7</v>
      </c>
      <c r="C1139" t="s">
        <v>1685</v>
      </c>
      <c r="E1139" t="s">
        <v>2253</v>
      </c>
      <c r="F1139" t="s">
        <v>230</v>
      </c>
      <c r="H1139">
        <v>5</v>
      </c>
      <c r="I1139" t="s">
        <v>4854</v>
      </c>
      <c r="J1139" t="s">
        <v>1993</v>
      </c>
      <c r="K1139" t="s">
        <v>6124</v>
      </c>
      <c r="L1139" t="s">
        <v>6757</v>
      </c>
      <c r="M1139" t="s">
        <v>349</v>
      </c>
    </row>
    <row r="1140" spans="1:13" x14ac:dyDescent="0.25">
      <c r="A1140">
        <v>50</v>
      </c>
      <c r="B1140">
        <v>6</v>
      </c>
      <c r="C1140" t="s">
        <v>1686</v>
      </c>
      <c r="E1140" t="s">
        <v>58</v>
      </c>
      <c r="F1140" t="s">
        <v>184</v>
      </c>
      <c r="G1140" t="s">
        <v>57</v>
      </c>
      <c r="H1140">
        <v>4</v>
      </c>
      <c r="I1140" t="s">
        <v>4855</v>
      </c>
      <c r="J1140" t="s">
        <v>5485</v>
      </c>
      <c r="K1140" t="s">
        <v>5659</v>
      </c>
      <c r="L1140" t="s">
        <v>6758</v>
      </c>
      <c r="M1140" t="s">
        <v>79</v>
      </c>
    </row>
    <row r="1141" spans="1:13" x14ac:dyDescent="0.25">
      <c r="A1141" t="s">
        <v>1243</v>
      </c>
      <c r="B1141">
        <v>5</v>
      </c>
      <c r="C1141" t="s">
        <v>58</v>
      </c>
      <c r="E1141" t="s">
        <v>72</v>
      </c>
      <c r="F1141" t="s">
        <v>77</v>
      </c>
      <c r="G1141">
        <v>20</v>
      </c>
      <c r="H1141">
        <v>3</v>
      </c>
      <c r="I1141" t="s">
        <v>4856</v>
      </c>
      <c r="J1141" t="s">
        <v>58</v>
      </c>
      <c r="K1141" t="s">
        <v>6125</v>
      </c>
      <c r="L1141" t="s">
        <v>6759</v>
      </c>
      <c r="M1141" t="s">
        <v>7408</v>
      </c>
    </row>
    <row r="1142" spans="1:13" x14ac:dyDescent="0.25">
      <c r="A1142" t="s">
        <v>1244</v>
      </c>
      <c r="B1142">
        <v>4</v>
      </c>
      <c r="C1142" t="s">
        <v>330</v>
      </c>
      <c r="E1142" t="s">
        <v>1833</v>
      </c>
      <c r="F1142" t="s">
        <v>1556</v>
      </c>
      <c r="G1142" t="s">
        <v>3575</v>
      </c>
      <c r="H1142">
        <v>2</v>
      </c>
      <c r="I1142" t="s">
        <v>58</v>
      </c>
      <c r="J1142" t="s">
        <v>72</v>
      </c>
      <c r="K1142" t="s">
        <v>6126</v>
      </c>
      <c r="L1142" t="s">
        <v>58</v>
      </c>
    </row>
    <row r="1143" spans="1:13" x14ac:dyDescent="0.25">
      <c r="A1143" t="s">
        <v>1245</v>
      </c>
      <c r="B1143">
        <v>3</v>
      </c>
      <c r="C1143" t="s">
        <v>1425</v>
      </c>
      <c r="G1143" t="s">
        <v>3576</v>
      </c>
      <c r="H1143" t="s">
        <v>4233</v>
      </c>
      <c r="I1143" t="s">
        <v>72</v>
      </c>
      <c r="J1143" t="s">
        <v>5077</v>
      </c>
      <c r="K1143" t="s">
        <v>6127</v>
      </c>
      <c r="L1143" t="s">
        <v>72</v>
      </c>
      <c r="M1143" t="s">
        <v>57</v>
      </c>
    </row>
    <row r="1144" spans="1:13" x14ac:dyDescent="0.25">
      <c r="A1144" t="s">
        <v>1246</v>
      </c>
      <c r="B1144">
        <v>2</v>
      </c>
      <c r="E1144" t="s">
        <v>76</v>
      </c>
      <c r="F1144" t="s">
        <v>57</v>
      </c>
      <c r="G1144" t="s">
        <v>3577</v>
      </c>
      <c r="H1144" t="s">
        <v>58</v>
      </c>
      <c r="I1144" t="s">
        <v>4440</v>
      </c>
      <c r="K1144" t="s">
        <v>58</v>
      </c>
      <c r="L1144" t="s">
        <v>6367</v>
      </c>
      <c r="M1144">
        <v>10</v>
      </c>
    </row>
    <row r="1145" spans="1:13" x14ac:dyDescent="0.25">
      <c r="A1145" t="s">
        <v>1247</v>
      </c>
      <c r="B1145" t="s">
        <v>719</v>
      </c>
      <c r="C1145" t="s">
        <v>76</v>
      </c>
      <c r="E1145" t="s">
        <v>2254</v>
      </c>
      <c r="F1145">
        <v>10</v>
      </c>
      <c r="G1145" t="s">
        <v>3578</v>
      </c>
      <c r="H1145" t="s">
        <v>330</v>
      </c>
      <c r="J1145" t="s">
        <v>76</v>
      </c>
      <c r="K1145" t="s">
        <v>72</v>
      </c>
      <c r="M1145">
        <v>9</v>
      </c>
    </row>
    <row r="1146" spans="1:13" x14ac:dyDescent="0.25">
      <c r="A1146" t="s">
        <v>1248</v>
      </c>
      <c r="B1146" t="s">
        <v>58</v>
      </c>
      <c r="C1146" t="s">
        <v>114</v>
      </c>
      <c r="E1146" t="s">
        <v>83</v>
      </c>
      <c r="F1146">
        <v>9</v>
      </c>
      <c r="G1146" t="s">
        <v>3579</v>
      </c>
      <c r="H1146" t="s">
        <v>3830</v>
      </c>
      <c r="I1146" t="s">
        <v>76</v>
      </c>
      <c r="J1146" t="s">
        <v>99</v>
      </c>
      <c r="K1146" t="s">
        <v>5727</v>
      </c>
      <c r="L1146" t="s">
        <v>76</v>
      </c>
      <c r="M1146">
        <v>8</v>
      </c>
    </row>
    <row r="1147" spans="1:13" x14ac:dyDescent="0.25">
      <c r="A1147" t="s">
        <v>1249</v>
      </c>
      <c r="B1147" t="s">
        <v>330</v>
      </c>
      <c r="C1147" t="s">
        <v>1687</v>
      </c>
      <c r="E1147" t="s">
        <v>79</v>
      </c>
      <c r="F1147">
        <v>8</v>
      </c>
      <c r="G1147" t="s">
        <v>3580</v>
      </c>
      <c r="I1147" t="s">
        <v>103</v>
      </c>
      <c r="J1147" t="s">
        <v>83</v>
      </c>
      <c r="L1147" t="s">
        <v>227</v>
      </c>
      <c r="M1147">
        <v>7</v>
      </c>
    </row>
    <row r="1148" spans="1:13" x14ac:dyDescent="0.25">
      <c r="A1148" t="s">
        <v>1250</v>
      </c>
      <c r="B1148" t="s">
        <v>331</v>
      </c>
      <c r="C1148" t="s">
        <v>135</v>
      </c>
      <c r="E1148" t="s">
        <v>84</v>
      </c>
      <c r="F1148">
        <v>7</v>
      </c>
      <c r="G1148" t="s">
        <v>3581</v>
      </c>
      <c r="H1148" t="s">
        <v>76</v>
      </c>
      <c r="I1148" t="s">
        <v>4857</v>
      </c>
      <c r="J1148" t="s">
        <v>79</v>
      </c>
      <c r="K1148" t="s">
        <v>76</v>
      </c>
      <c r="L1148" t="s">
        <v>83</v>
      </c>
      <c r="M1148">
        <v>6</v>
      </c>
    </row>
    <row r="1149" spans="1:13" x14ac:dyDescent="0.25">
      <c r="A1149" t="s">
        <v>1251</v>
      </c>
      <c r="C1149" t="s">
        <v>1688</v>
      </c>
      <c r="F1149">
        <v>6</v>
      </c>
      <c r="G1149" s="3" t="s">
        <v>3582</v>
      </c>
      <c r="H1149" t="s">
        <v>104</v>
      </c>
      <c r="I1149" t="s">
        <v>79</v>
      </c>
      <c r="J1149" t="s">
        <v>5486</v>
      </c>
      <c r="K1149" t="s">
        <v>99</v>
      </c>
      <c r="L1149" t="s">
        <v>79</v>
      </c>
      <c r="M1149">
        <v>5</v>
      </c>
    </row>
    <row r="1150" spans="1:13" x14ac:dyDescent="0.25">
      <c r="A1150" t="s">
        <v>58</v>
      </c>
      <c r="B1150" t="s">
        <v>76</v>
      </c>
      <c r="E1150" t="s">
        <v>57</v>
      </c>
      <c r="F1150" t="s">
        <v>2918</v>
      </c>
      <c r="G1150" t="s">
        <v>3583</v>
      </c>
      <c r="H1150" t="s">
        <v>292</v>
      </c>
      <c r="I1150" t="s">
        <v>4858</v>
      </c>
      <c r="K1150" t="s">
        <v>85</v>
      </c>
      <c r="L1150" t="s">
        <v>6760</v>
      </c>
      <c r="M1150">
        <v>4</v>
      </c>
    </row>
    <row r="1151" spans="1:13" x14ac:dyDescent="0.25">
      <c r="A1151" t="s">
        <v>330</v>
      </c>
      <c r="B1151" t="s">
        <v>104</v>
      </c>
      <c r="C1151" t="s">
        <v>57</v>
      </c>
      <c r="E1151">
        <v>10</v>
      </c>
      <c r="F1151" t="s">
        <v>2919</v>
      </c>
      <c r="G1151" t="s">
        <v>58</v>
      </c>
      <c r="H1151" t="s">
        <v>79</v>
      </c>
      <c r="J1151" t="s">
        <v>57</v>
      </c>
      <c r="K1151" t="s">
        <v>79</v>
      </c>
      <c r="M1151">
        <v>3</v>
      </c>
    </row>
    <row r="1152" spans="1:13" x14ac:dyDescent="0.25">
      <c r="A1152" t="s">
        <v>911</v>
      </c>
      <c r="B1152" t="s">
        <v>720</v>
      </c>
      <c r="C1152">
        <v>10</v>
      </c>
      <c r="E1152">
        <v>9</v>
      </c>
      <c r="F1152" t="s">
        <v>2920</v>
      </c>
      <c r="G1152" t="s">
        <v>72</v>
      </c>
      <c r="H1152" t="s">
        <v>4234</v>
      </c>
      <c r="I1152" t="s">
        <v>57</v>
      </c>
      <c r="J1152">
        <v>10</v>
      </c>
      <c r="K1152" t="s">
        <v>6128</v>
      </c>
      <c r="L1152" t="s">
        <v>57</v>
      </c>
      <c r="M1152">
        <v>2</v>
      </c>
    </row>
    <row r="1153" spans="1:13" x14ac:dyDescent="0.25">
      <c r="B1153" t="s">
        <v>79</v>
      </c>
      <c r="C1153">
        <v>9</v>
      </c>
      <c r="E1153">
        <v>8</v>
      </c>
      <c r="F1153" t="s">
        <v>2916</v>
      </c>
      <c r="G1153" t="s">
        <v>3167</v>
      </c>
      <c r="I1153">
        <v>10</v>
      </c>
      <c r="J1153">
        <v>9</v>
      </c>
      <c r="L1153">
        <v>10</v>
      </c>
      <c r="M1153" t="s">
        <v>7409</v>
      </c>
    </row>
    <row r="1154" spans="1:13" x14ac:dyDescent="0.25">
      <c r="A1154" t="s">
        <v>76</v>
      </c>
      <c r="B1154" t="s">
        <v>721</v>
      </c>
      <c r="C1154">
        <v>8</v>
      </c>
      <c r="E1154">
        <v>7</v>
      </c>
      <c r="F1154" t="s">
        <v>2921</v>
      </c>
      <c r="H1154" t="s">
        <v>57</v>
      </c>
      <c r="I1154">
        <v>9</v>
      </c>
      <c r="J1154">
        <v>8</v>
      </c>
      <c r="K1154" t="s">
        <v>57</v>
      </c>
      <c r="L1154">
        <v>9</v>
      </c>
      <c r="M1154" t="s">
        <v>58</v>
      </c>
    </row>
    <row r="1155" spans="1:13" x14ac:dyDescent="0.25">
      <c r="A1155" t="s">
        <v>254</v>
      </c>
      <c r="C1155">
        <v>7</v>
      </c>
      <c r="E1155">
        <v>6</v>
      </c>
      <c r="F1155" t="s">
        <v>58</v>
      </c>
      <c r="G1155" t="s">
        <v>76</v>
      </c>
      <c r="H1155">
        <v>10</v>
      </c>
      <c r="I1155">
        <v>8</v>
      </c>
      <c r="J1155">
        <v>7</v>
      </c>
      <c r="K1155">
        <v>10</v>
      </c>
      <c r="L1155">
        <v>8</v>
      </c>
      <c r="M1155" t="s">
        <v>72</v>
      </c>
    </row>
    <row r="1156" spans="1:13" x14ac:dyDescent="0.25">
      <c r="A1156" t="s">
        <v>255</v>
      </c>
      <c r="B1156" t="s">
        <v>57</v>
      </c>
      <c r="C1156">
        <v>6</v>
      </c>
      <c r="E1156">
        <v>5</v>
      </c>
      <c r="F1156" t="s">
        <v>72</v>
      </c>
      <c r="G1156" t="s">
        <v>235</v>
      </c>
      <c r="H1156">
        <v>9</v>
      </c>
      <c r="I1156">
        <v>7</v>
      </c>
      <c r="J1156">
        <v>6</v>
      </c>
      <c r="K1156">
        <v>9</v>
      </c>
      <c r="L1156">
        <v>7</v>
      </c>
      <c r="M1156" t="s">
        <v>7016</v>
      </c>
    </row>
    <row r="1157" spans="1:13" x14ac:dyDescent="0.25">
      <c r="A1157" t="s">
        <v>190</v>
      </c>
      <c r="B1157">
        <v>10</v>
      </c>
      <c r="C1157">
        <v>5</v>
      </c>
      <c r="E1157">
        <v>4</v>
      </c>
      <c r="F1157" t="s">
        <v>2518</v>
      </c>
      <c r="G1157" t="s">
        <v>168</v>
      </c>
      <c r="H1157">
        <v>8</v>
      </c>
      <c r="I1157">
        <v>6</v>
      </c>
      <c r="J1157">
        <v>5</v>
      </c>
      <c r="K1157">
        <v>8</v>
      </c>
      <c r="L1157">
        <v>6</v>
      </c>
    </row>
    <row r="1158" spans="1:13" x14ac:dyDescent="0.25">
      <c r="A1158" t="s">
        <v>1252</v>
      </c>
      <c r="B1158">
        <v>9</v>
      </c>
      <c r="C1158" t="s">
        <v>1689</v>
      </c>
      <c r="E1158">
        <v>3</v>
      </c>
      <c r="G1158" t="s">
        <v>350</v>
      </c>
      <c r="H1158">
        <v>7</v>
      </c>
      <c r="I1158">
        <v>5</v>
      </c>
      <c r="J1158">
        <v>4</v>
      </c>
      <c r="K1158">
        <v>7</v>
      </c>
      <c r="L1158">
        <v>5</v>
      </c>
      <c r="M1158" t="s">
        <v>76</v>
      </c>
    </row>
    <row r="1159" spans="1:13" x14ac:dyDescent="0.25">
      <c r="B1159">
        <v>8</v>
      </c>
      <c r="C1159" t="s">
        <v>1690</v>
      </c>
      <c r="E1159">
        <v>2</v>
      </c>
      <c r="F1159" t="s">
        <v>76</v>
      </c>
      <c r="G1159" t="s">
        <v>3584</v>
      </c>
      <c r="H1159">
        <v>6</v>
      </c>
      <c r="I1159">
        <v>4</v>
      </c>
      <c r="J1159">
        <v>3</v>
      </c>
      <c r="K1159">
        <v>6</v>
      </c>
      <c r="L1159">
        <v>4</v>
      </c>
      <c r="M1159" t="s">
        <v>107</v>
      </c>
    </row>
    <row r="1160" spans="1:13" x14ac:dyDescent="0.25">
      <c r="A1160" t="s">
        <v>57</v>
      </c>
      <c r="B1160">
        <v>7</v>
      </c>
      <c r="C1160" t="s">
        <v>1691</v>
      </c>
      <c r="E1160" t="s">
        <v>2255</v>
      </c>
      <c r="F1160" t="s">
        <v>232</v>
      </c>
      <c r="H1160">
        <v>5</v>
      </c>
      <c r="I1160">
        <v>3</v>
      </c>
      <c r="J1160">
        <v>2</v>
      </c>
      <c r="K1160">
        <v>5</v>
      </c>
      <c r="L1160">
        <v>3</v>
      </c>
      <c r="M1160" t="s">
        <v>7410</v>
      </c>
    </row>
    <row r="1161" spans="1:13" x14ac:dyDescent="0.25">
      <c r="A1161">
        <v>10</v>
      </c>
      <c r="B1161">
        <v>6</v>
      </c>
      <c r="C1161" t="s">
        <v>1692</v>
      </c>
      <c r="E1161" t="s">
        <v>58</v>
      </c>
      <c r="F1161" t="s">
        <v>2922</v>
      </c>
      <c r="G1161" t="s">
        <v>57</v>
      </c>
      <c r="H1161">
        <v>4</v>
      </c>
      <c r="I1161">
        <v>2</v>
      </c>
      <c r="J1161" t="s">
        <v>5487</v>
      </c>
      <c r="K1161">
        <v>4</v>
      </c>
      <c r="L1161">
        <v>2</v>
      </c>
      <c r="M1161" t="s">
        <v>113</v>
      </c>
    </row>
    <row r="1162" spans="1:13" x14ac:dyDescent="0.25">
      <c r="A1162">
        <v>9</v>
      </c>
      <c r="B1162">
        <v>5</v>
      </c>
      <c r="C1162" t="s">
        <v>58</v>
      </c>
      <c r="E1162" t="s">
        <v>72</v>
      </c>
      <c r="F1162" t="s">
        <v>270</v>
      </c>
      <c r="G1162">
        <v>10</v>
      </c>
      <c r="H1162">
        <v>3</v>
      </c>
      <c r="I1162" t="s">
        <v>4859</v>
      </c>
      <c r="J1162" t="s">
        <v>58</v>
      </c>
      <c r="K1162">
        <v>3</v>
      </c>
      <c r="L1162" t="s">
        <v>3559</v>
      </c>
      <c r="M1162" t="s">
        <v>7411</v>
      </c>
    </row>
    <row r="1163" spans="1:13" x14ac:dyDescent="0.25">
      <c r="A1163" t="s">
        <v>1253</v>
      </c>
      <c r="B1163">
        <v>4</v>
      </c>
      <c r="C1163" t="s">
        <v>330</v>
      </c>
      <c r="E1163" t="s">
        <v>1833</v>
      </c>
      <c r="F1163" t="s">
        <v>2923</v>
      </c>
      <c r="G1163">
        <v>9</v>
      </c>
      <c r="H1163">
        <v>2</v>
      </c>
      <c r="I1163" t="s">
        <v>58</v>
      </c>
      <c r="J1163" t="s">
        <v>72</v>
      </c>
      <c r="K1163">
        <v>2</v>
      </c>
      <c r="L1163" t="s">
        <v>58</v>
      </c>
    </row>
    <row r="1164" spans="1:13" x14ac:dyDescent="0.25">
      <c r="A1164" t="s">
        <v>1254</v>
      </c>
      <c r="B1164">
        <v>3</v>
      </c>
      <c r="C1164" t="s">
        <v>1425</v>
      </c>
      <c r="G1164">
        <v>8</v>
      </c>
      <c r="H1164" t="s">
        <v>4235</v>
      </c>
      <c r="I1164" t="s">
        <v>72</v>
      </c>
      <c r="J1164" t="s">
        <v>5077</v>
      </c>
      <c r="K1164" t="s">
        <v>6129</v>
      </c>
      <c r="L1164" t="s">
        <v>72</v>
      </c>
      <c r="M1164" t="s">
        <v>57</v>
      </c>
    </row>
    <row r="1165" spans="1:13" x14ac:dyDescent="0.25">
      <c r="A1165" t="s">
        <v>1255</v>
      </c>
      <c r="B1165">
        <v>2</v>
      </c>
      <c r="E1165" t="s">
        <v>76</v>
      </c>
      <c r="F1165" t="s">
        <v>57</v>
      </c>
      <c r="G1165">
        <v>7</v>
      </c>
      <c r="H1165" t="s">
        <v>58</v>
      </c>
      <c r="I1165" t="s">
        <v>4440</v>
      </c>
      <c r="K1165" t="s">
        <v>58</v>
      </c>
      <c r="L1165" t="s">
        <v>6367</v>
      </c>
      <c r="M1165">
        <v>10</v>
      </c>
    </row>
    <row r="1166" spans="1:13" x14ac:dyDescent="0.25">
      <c r="A1166" t="s">
        <v>1256</v>
      </c>
      <c r="B1166" t="s">
        <v>722</v>
      </c>
      <c r="C1166" t="s">
        <v>76</v>
      </c>
      <c r="E1166" t="s">
        <v>694</v>
      </c>
      <c r="F1166">
        <v>20</v>
      </c>
      <c r="G1166">
        <v>6</v>
      </c>
      <c r="H1166" t="s">
        <v>330</v>
      </c>
      <c r="J1166" t="s">
        <v>76</v>
      </c>
      <c r="K1166" t="s">
        <v>72</v>
      </c>
      <c r="M1166">
        <v>9</v>
      </c>
    </row>
    <row r="1167" spans="1:13" x14ac:dyDescent="0.25">
      <c r="A1167" t="s">
        <v>1257</v>
      </c>
      <c r="B1167" t="s">
        <v>58</v>
      </c>
      <c r="C1167" t="s">
        <v>266</v>
      </c>
      <c r="E1167" t="s">
        <v>83</v>
      </c>
      <c r="F1167">
        <v>18</v>
      </c>
      <c r="G1167">
        <v>5</v>
      </c>
      <c r="H1167" t="s">
        <v>3830</v>
      </c>
      <c r="I1167" t="s">
        <v>76</v>
      </c>
      <c r="J1167" t="s">
        <v>239</v>
      </c>
      <c r="K1167" t="s">
        <v>5727</v>
      </c>
      <c r="L1167" t="s">
        <v>76</v>
      </c>
      <c r="M1167">
        <v>8</v>
      </c>
    </row>
    <row r="1168" spans="1:13" x14ac:dyDescent="0.25">
      <c r="A1168" t="s">
        <v>1258</v>
      </c>
      <c r="B1168" t="s">
        <v>330</v>
      </c>
      <c r="C1168" t="s">
        <v>720</v>
      </c>
      <c r="E1168" t="s">
        <v>79</v>
      </c>
      <c r="F1168">
        <v>16</v>
      </c>
      <c r="G1168">
        <v>4</v>
      </c>
      <c r="I1168" t="s">
        <v>104</v>
      </c>
      <c r="J1168" t="s">
        <v>5488</v>
      </c>
      <c r="L1168" t="s">
        <v>228</v>
      </c>
      <c r="M1168">
        <v>7</v>
      </c>
    </row>
    <row r="1169" spans="1:13" x14ac:dyDescent="0.25">
      <c r="A1169" t="s">
        <v>1259</v>
      </c>
      <c r="B1169" t="s">
        <v>331</v>
      </c>
      <c r="C1169" t="s">
        <v>350</v>
      </c>
      <c r="E1169" t="s">
        <v>84</v>
      </c>
      <c r="F1169" t="s">
        <v>2924</v>
      </c>
      <c r="G1169">
        <v>3</v>
      </c>
      <c r="H1169" t="s">
        <v>76</v>
      </c>
      <c r="I1169" t="s">
        <v>720</v>
      </c>
      <c r="J1169" t="s">
        <v>241</v>
      </c>
      <c r="K1169" t="s">
        <v>76</v>
      </c>
      <c r="L1169" t="s">
        <v>6761</v>
      </c>
      <c r="M1169">
        <v>6</v>
      </c>
    </row>
    <row r="1170" spans="1:13" x14ac:dyDescent="0.25">
      <c r="A1170" t="s">
        <v>1260</v>
      </c>
      <c r="C1170" t="s">
        <v>1693</v>
      </c>
      <c r="F1170" t="s">
        <v>2925</v>
      </c>
      <c r="G1170" s="3">
        <v>2</v>
      </c>
      <c r="H1170" t="s">
        <v>107</v>
      </c>
      <c r="I1170" t="s">
        <v>79</v>
      </c>
      <c r="J1170" t="s">
        <v>5489</v>
      </c>
      <c r="K1170" t="s">
        <v>239</v>
      </c>
      <c r="L1170" t="s">
        <v>113</v>
      </c>
      <c r="M1170">
        <v>5</v>
      </c>
    </row>
    <row r="1171" spans="1:13" x14ac:dyDescent="0.25">
      <c r="A1171" t="s">
        <v>58</v>
      </c>
      <c r="B1171" t="s">
        <v>76</v>
      </c>
      <c r="E1171" t="s">
        <v>57</v>
      </c>
      <c r="F1171" t="s">
        <v>2926</v>
      </c>
      <c r="G1171" t="s">
        <v>3585</v>
      </c>
      <c r="H1171" t="s">
        <v>4236</v>
      </c>
      <c r="I1171" t="s">
        <v>4860</v>
      </c>
      <c r="K1171" t="s">
        <v>6130</v>
      </c>
      <c r="L1171" t="s">
        <v>6762</v>
      </c>
      <c r="M1171">
        <v>4</v>
      </c>
    </row>
    <row r="1172" spans="1:13" x14ac:dyDescent="0.25">
      <c r="A1172" t="s">
        <v>330</v>
      </c>
      <c r="B1172" t="s">
        <v>107</v>
      </c>
      <c r="C1172" t="s">
        <v>57</v>
      </c>
      <c r="E1172">
        <v>10</v>
      </c>
      <c r="F1172" t="s">
        <v>2927</v>
      </c>
      <c r="G1172" t="s">
        <v>58</v>
      </c>
      <c r="H1172" t="s">
        <v>113</v>
      </c>
      <c r="J1172" t="s">
        <v>57</v>
      </c>
      <c r="K1172" t="s">
        <v>97</v>
      </c>
      <c r="M1172">
        <v>3</v>
      </c>
    </row>
    <row r="1173" spans="1:13" x14ac:dyDescent="0.25">
      <c r="A1173" t="s">
        <v>911</v>
      </c>
      <c r="B1173" t="s">
        <v>723</v>
      </c>
      <c r="C1173">
        <v>10</v>
      </c>
      <c r="E1173">
        <v>9</v>
      </c>
      <c r="F1173" t="s">
        <v>2928</v>
      </c>
      <c r="G1173" t="s">
        <v>72</v>
      </c>
      <c r="H1173" t="s">
        <v>4237</v>
      </c>
      <c r="I1173" t="s">
        <v>57</v>
      </c>
      <c r="J1173">
        <v>10</v>
      </c>
      <c r="K1173" t="s">
        <v>6131</v>
      </c>
      <c r="L1173" t="s">
        <v>57</v>
      </c>
      <c r="M1173" t="s">
        <v>7412</v>
      </c>
    </row>
    <row r="1174" spans="1:13" x14ac:dyDescent="0.25">
      <c r="B1174" t="s">
        <v>113</v>
      </c>
      <c r="C1174">
        <v>9</v>
      </c>
      <c r="E1174">
        <v>8</v>
      </c>
      <c r="F1174" t="s">
        <v>2929</v>
      </c>
      <c r="G1174" t="s">
        <v>3167</v>
      </c>
      <c r="I1174">
        <v>10</v>
      </c>
      <c r="J1174">
        <v>9</v>
      </c>
      <c r="L1174">
        <v>10</v>
      </c>
      <c r="M1174" t="s">
        <v>7413</v>
      </c>
    </row>
    <row r="1175" spans="1:13" x14ac:dyDescent="0.25">
      <c r="A1175" t="s">
        <v>76</v>
      </c>
      <c r="B1175" t="s">
        <v>724</v>
      </c>
      <c r="C1175">
        <v>8</v>
      </c>
      <c r="E1175">
        <v>7</v>
      </c>
      <c r="F1175" t="s">
        <v>2930</v>
      </c>
      <c r="H1175" t="s">
        <v>57</v>
      </c>
      <c r="I1175">
        <v>9</v>
      </c>
      <c r="J1175" t="s">
        <v>5490</v>
      </c>
      <c r="K1175" t="s">
        <v>57</v>
      </c>
      <c r="L1175">
        <v>9</v>
      </c>
      <c r="M1175" t="s">
        <v>58</v>
      </c>
    </row>
    <row r="1176" spans="1:13" x14ac:dyDescent="0.25">
      <c r="A1176" t="s">
        <v>109</v>
      </c>
      <c r="C1176">
        <v>7</v>
      </c>
      <c r="E1176">
        <v>6</v>
      </c>
      <c r="F1176" t="s">
        <v>58</v>
      </c>
      <c r="G1176" t="s">
        <v>76</v>
      </c>
      <c r="H1176">
        <v>10</v>
      </c>
      <c r="I1176">
        <v>8</v>
      </c>
      <c r="J1176" t="s">
        <v>5491</v>
      </c>
      <c r="K1176">
        <v>10</v>
      </c>
      <c r="L1176">
        <v>8</v>
      </c>
      <c r="M1176" t="s">
        <v>72</v>
      </c>
    </row>
    <row r="1177" spans="1:13" x14ac:dyDescent="0.25">
      <c r="A1177" t="s">
        <v>256</v>
      </c>
      <c r="B1177" t="s">
        <v>57</v>
      </c>
      <c r="C1177">
        <v>6</v>
      </c>
      <c r="E1177">
        <v>5</v>
      </c>
      <c r="F1177" t="s">
        <v>72</v>
      </c>
      <c r="G1177" t="s">
        <v>236</v>
      </c>
      <c r="H1177">
        <v>9</v>
      </c>
      <c r="I1177">
        <v>7</v>
      </c>
      <c r="J1177" t="s">
        <v>5492</v>
      </c>
      <c r="K1177">
        <v>9</v>
      </c>
      <c r="L1177">
        <v>7</v>
      </c>
      <c r="M1177" t="s">
        <v>7016</v>
      </c>
    </row>
    <row r="1178" spans="1:13" x14ac:dyDescent="0.25">
      <c r="A1178" t="s">
        <v>110</v>
      </c>
      <c r="B1178">
        <v>10</v>
      </c>
      <c r="C1178">
        <v>5</v>
      </c>
      <c r="E1178">
        <v>4</v>
      </c>
      <c r="F1178" t="s">
        <v>2518</v>
      </c>
      <c r="G1178" t="s">
        <v>676</v>
      </c>
      <c r="H1178">
        <v>8</v>
      </c>
      <c r="I1178">
        <v>6</v>
      </c>
      <c r="J1178" t="s">
        <v>5493</v>
      </c>
      <c r="K1178">
        <v>8</v>
      </c>
      <c r="L1178">
        <v>6</v>
      </c>
    </row>
    <row r="1179" spans="1:13" x14ac:dyDescent="0.25">
      <c r="A1179" t="s">
        <v>1261</v>
      </c>
      <c r="B1179">
        <v>9</v>
      </c>
      <c r="C1179">
        <v>4</v>
      </c>
      <c r="E1179">
        <v>3</v>
      </c>
      <c r="G1179" t="s">
        <v>79</v>
      </c>
      <c r="H1179">
        <v>7</v>
      </c>
      <c r="I1179">
        <v>5</v>
      </c>
      <c r="J1179" t="s">
        <v>5494</v>
      </c>
      <c r="K1179" t="s">
        <v>6132</v>
      </c>
      <c r="L1179">
        <v>5</v>
      </c>
      <c r="M1179" t="s">
        <v>76</v>
      </c>
    </row>
    <row r="1180" spans="1:13" x14ac:dyDescent="0.25">
      <c r="B1180">
        <v>8</v>
      </c>
      <c r="C1180">
        <v>3</v>
      </c>
      <c r="E1180">
        <v>2</v>
      </c>
      <c r="F1180" t="s">
        <v>76</v>
      </c>
      <c r="G1180" t="s">
        <v>3586</v>
      </c>
      <c r="H1180">
        <v>6</v>
      </c>
      <c r="I1180">
        <v>4</v>
      </c>
      <c r="J1180" t="s">
        <v>5495</v>
      </c>
      <c r="K1180" t="s">
        <v>6133</v>
      </c>
      <c r="L1180">
        <v>4</v>
      </c>
      <c r="M1180" t="s">
        <v>248</v>
      </c>
    </row>
    <row r="1181" spans="1:13" x14ac:dyDescent="0.25">
      <c r="A1181" t="s">
        <v>57</v>
      </c>
      <c r="B1181">
        <v>7</v>
      </c>
      <c r="C1181">
        <v>2</v>
      </c>
      <c r="E1181" t="s">
        <v>2256</v>
      </c>
      <c r="F1181" t="s">
        <v>235</v>
      </c>
      <c r="H1181">
        <v>5</v>
      </c>
      <c r="I1181">
        <v>3</v>
      </c>
      <c r="J1181" t="s">
        <v>5496</v>
      </c>
      <c r="K1181" t="s">
        <v>6134</v>
      </c>
      <c r="L1181">
        <v>3</v>
      </c>
      <c r="M1181" t="s">
        <v>7414</v>
      </c>
    </row>
    <row r="1182" spans="1:13" x14ac:dyDescent="0.25">
      <c r="A1182">
        <v>10</v>
      </c>
      <c r="B1182">
        <v>6</v>
      </c>
      <c r="C1182" t="s">
        <v>1694</v>
      </c>
      <c r="E1182" t="s">
        <v>58</v>
      </c>
      <c r="F1182" t="s">
        <v>2931</v>
      </c>
      <c r="G1182" t="s">
        <v>57</v>
      </c>
      <c r="H1182">
        <v>4</v>
      </c>
      <c r="I1182">
        <v>2</v>
      </c>
      <c r="J1182" t="s">
        <v>5497</v>
      </c>
      <c r="K1182" t="s">
        <v>6135</v>
      </c>
      <c r="L1182" t="s">
        <v>6763</v>
      </c>
      <c r="M1182" t="s">
        <v>7415</v>
      </c>
    </row>
    <row r="1183" spans="1:13" x14ac:dyDescent="0.25">
      <c r="A1183" t="s">
        <v>1262</v>
      </c>
      <c r="B1183">
        <v>5</v>
      </c>
      <c r="C1183" t="s">
        <v>58</v>
      </c>
      <c r="E1183" t="s">
        <v>72</v>
      </c>
      <c r="F1183" t="s">
        <v>86</v>
      </c>
      <c r="G1183">
        <v>10</v>
      </c>
      <c r="H1183">
        <v>3</v>
      </c>
      <c r="I1183" t="s">
        <v>4861</v>
      </c>
      <c r="J1183" t="s">
        <v>58</v>
      </c>
      <c r="K1183" t="s">
        <v>6136</v>
      </c>
      <c r="L1183" t="s">
        <v>6764</v>
      </c>
      <c r="M1183" t="s">
        <v>7416</v>
      </c>
    </row>
    <row r="1184" spans="1:13" x14ac:dyDescent="0.25">
      <c r="A1184" t="s">
        <v>1263</v>
      </c>
      <c r="B1184">
        <v>4</v>
      </c>
      <c r="C1184" t="s">
        <v>330</v>
      </c>
      <c r="E1184" t="s">
        <v>1833</v>
      </c>
      <c r="F1184" t="s">
        <v>2932</v>
      </c>
      <c r="G1184">
        <v>9</v>
      </c>
      <c r="H1184" t="s">
        <v>4238</v>
      </c>
      <c r="I1184" t="s">
        <v>58</v>
      </c>
      <c r="J1184" t="s">
        <v>72</v>
      </c>
      <c r="K1184" t="s">
        <v>6137</v>
      </c>
      <c r="L1184" t="s">
        <v>58</v>
      </c>
    </row>
    <row r="1185" spans="1:13" x14ac:dyDescent="0.25">
      <c r="A1185" t="s">
        <v>1264</v>
      </c>
      <c r="B1185">
        <v>3</v>
      </c>
      <c r="C1185" t="s">
        <v>1425</v>
      </c>
      <c r="G1185">
        <v>8</v>
      </c>
      <c r="H1185" t="s">
        <v>4239</v>
      </c>
      <c r="I1185" t="s">
        <v>72</v>
      </c>
      <c r="J1185" t="s">
        <v>5077</v>
      </c>
      <c r="K1185" t="s">
        <v>6138</v>
      </c>
      <c r="L1185" t="s">
        <v>72</v>
      </c>
      <c r="M1185" t="s">
        <v>57</v>
      </c>
    </row>
    <row r="1186" spans="1:13" x14ac:dyDescent="0.25">
      <c r="A1186" t="s">
        <v>1265</v>
      </c>
      <c r="B1186" t="s">
        <v>725</v>
      </c>
      <c r="E1186" t="s">
        <v>76</v>
      </c>
      <c r="F1186" t="s">
        <v>57</v>
      </c>
      <c r="G1186">
        <v>7</v>
      </c>
      <c r="H1186" t="s">
        <v>58</v>
      </c>
      <c r="I1186" t="s">
        <v>4440</v>
      </c>
      <c r="K1186" t="s">
        <v>58</v>
      </c>
      <c r="L1186" t="s">
        <v>6367</v>
      </c>
      <c r="M1186">
        <v>20</v>
      </c>
    </row>
    <row r="1187" spans="1:13" x14ac:dyDescent="0.25">
      <c r="A1187" t="s">
        <v>1266</v>
      </c>
      <c r="B1187" t="s">
        <v>726</v>
      </c>
      <c r="C1187" t="s">
        <v>76</v>
      </c>
      <c r="E1187" t="s">
        <v>232</v>
      </c>
      <c r="F1187">
        <v>10</v>
      </c>
      <c r="G1187">
        <v>6</v>
      </c>
      <c r="H1187" t="s">
        <v>330</v>
      </c>
      <c r="J1187" t="s">
        <v>76</v>
      </c>
      <c r="K1187" t="s">
        <v>72</v>
      </c>
      <c r="M1187" t="s">
        <v>7417</v>
      </c>
    </row>
    <row r="1188" spans="1:13" x14ac:dyDescent="0.25">
      <c r="A1188" t="s">
        <v>1267</v>
      </c>
      <c r="B1188" t="s">
        <v>58</v>
      </c>
      <c r="C1188" t="s">
        <v>268</v>
      </c>
      <c r="E1188" t="s">
        <v>2257</v>
      </c>
      <c r="F1188">
        <v>9</v>
      </c>
      <c r="G1188">
        <v>5</v>
      </c>
      <c r="H1188" t="s">
        <v>3830</v>
      </c>
      <c r="I1188" t="s">
        <v>76</v>
      </c>
      <c r="J1188" t="s">
        <v>242</v>
      </c>
      <c r="K1188" t="s">
        <v>5727</v>
      </c>
      <c r="L1188" t="s">
        <v>76</v>
      </c>
      <c r="M1188" t="s">
        <v>7418</v>
      </c>
    </row>
    <row r="1189" spans="1:13" x14ac:dyDescent="0.25">
      <c r="A1189" t="s">
        <v>1268</v>
      </c>
      <c r="B1189" t="s">
        <v>330</v>
      </c>
      <c r="C1189" t="s">
        <v>679</v>
      </c>
      <c r="E1189" t="s">
        <v>2258</v>
      </c>
      <c r="F1189">
        <v>8</v>
      </c>
      <c r="G1189">
        <v>4</v>
      </c>
      <c r="I1189" t="s">
        <v>107</v>
      </c>
      <c r="J1189" t="s">
        <v>5498</v>
      </c>
      <c r="L1189" t="s">
        <v>230</v>
      </c>
      <c r="M1189" t="s">
        <v>7419</v>
      </c>
    </row>
    <row r="1190" spans="1:13" x14ac:dyDescent="0.25">
      <c r="A1190" t="s">
        <v>1269</v>
      </c>
      <c r="B1190" t="s">
        <v>331</v>
      </c>
      <c r="C1190" t="s">
        <v>86</v>
      </c>
      <c r="E1190" t="s">
        <v>2259</v>
      </c>
      <c r="F1190">
        <v>7</v>
      </c>
      <c r="G1190">
        <v>3</v>
      </c>
      <c r="H1190" t="s">
        <v>76</v>
      </c>
      <c r="I1190" t="s">
        <v>4862</v>
      </c>
      <c r="J1190" t="s">
        <v>683</v>
      </c>
      <c r="K1190" t="s">
        <v>76</v>
      </c>
      <c r="L1190" t="s">
        <v>237</v>
      </c>
      <c r="M1190" t="s">
        <v>4868</v>
      </c>
    </row>
    <row r="1191" spans="1:13" x14ac:dyDescent="0.25">
      <c r="A1191" t="s">
        <v>1270</v>
      </c>
      <c r="C1191" t="s">
        <v>1695</v>
      </c>
      <c r="F1191">
        <v>6</v>
      </c>
      <c r="G1191" s="3">
        <v>2</v>
      </c>
      <c r="H1191" t="s">
        <v>248</v>
      </c>
      <c r="I1191" t="s">
        <v>113</v>
      </c>
      <c r="J1191" t="s">
        <v>5499</v>
      </c>
      <c r="K1191" t="s">
        <v>242</v>
      </c>
      <c r="L1191" t="s">
        <v>79</v>
      </c>
      <c r="M1191" t="s">
        <v>7420</v>
      </c>
    </row>
    <row r="1192" spans="1:13" x14ac:dyDescent="0.25">
      <c r="A1192" t="s">
        <v>58</v>
      </c>
      <c r="B1192" t="s">
        <v>76</v>
      </c>
      <c r="E1192" t="s">
        <v>57</v>
      </c>
      <c r="F1192">
        <v>5</v>
      </c>
      <c r="G1192" t="s">
        <v>3587</v>
      </c>
      <c r="H1192" t="s">
        <v>4240</v>
      </c>
      <c r="I1192" t="s">
        <v>4863</v>
      </c>
      <c r="K1192" t="s">
        <v>6139</v>
      </c>
      <c r="L1192" t="s">
        <v>6765</v>
      </c>
      <c r="M1192" t="s">
        <v>7421</v>
      </c>
    </row>
    <row r="1193" spans="1:13" x14ac:dyDescent="0.25">
      <c r="A1193" t="s">
        <v>330</v>
      </c>
      <c r="B1193" t="s">
        <v>248</v>
      </c>
      <c r="C1193" t="s">
        <v>57</v>
      </c>
      <c r="E1193">
        <v>22</v>
      </c>
      <c r="F1193">
        <v>4</v>
      </c>
      <c r="G1193" t="s">
        <v>58</v>
      </c>
      <c r="H1193" t="s">
        <v>4241</v>
      </c>
      <c r="J1193" t="s">
        <v>57</v>
      </c>
      <c r="K1193" t="s">
        <v>2899</v>
      </c>
      <c r="M1193" t="s">
        <v>7422</v>
      </c>
    </row>
    <row r="1194" spans="1:13" x14ac:dyDescent="0.25">
      <c r="A1194" t="s">
        <v>911</v>
      </c>
      <c r="B1194" t="s">
        <v>727</v>
      </c>
      <c r="C1194">
        <v>10</v>
      </c>
      <c r="E1194" t="s">
        <v>2260</v>
      </c>
      <c r="F1194">
        <v>3</v>
      </c>
      <c r="G1194" t="s">
        <v>72</v>
      </c>
      <c r="H1194" t="s">
        <v>4242</v>
      </c>
      <c r="I1194" t="s">
        <v>57</v>
      </c>
      <c r="J1194">
        <v>10</v>
      </c>
      <c r="K1194" t="s">
        <v>6140</v>
      </c>
      <c r="L1194" t="s">
        <v>57</v>
      </c>
      <c r="M1194" t="s">
        <v>7423</v>
      </c>
    </row>
    <row r="1195" spans="1:13" x14ac:dyDescent="0.25">
      <c r="B1195" t="s">
        <v>728</v>
      </c>
      <c r="C1195">
        <v>9</v>
      </c>
      <c r="E1195" t="s">
        <v>2261</v>
      </c>
      <c r="F1195" t="s">
        <v>2933</v>
      </c>
      <c r="G1195" t="s">
        <v>3167</v>
      </c>
      <c r="I1195">
        <v>10</v>
      </c>
      <c r="J1195">
        <v>9</v>
      </c>
      <c r="L1195">
        <v>10</v>
      </c>
      <c r="M1195" t="s">
        <v>7424</v>
      </c>
    </row>
    <row r="1196" spans="1:13" x14ac:dyDescent="0.25">
      <c r="A1196" t="s">
        <v>76</v>
      </c>
      <c r="B1196" t="s">
        <v>729</v>
      </c>
      <c r="C1196">
        <v>8</v>
      </c>
      <c r="E1196" t="s">
        <v>2262</v>
      </c>
      <c r="F1196" t="s">
        <v>2934</v>
      </c>
      <c r="H1196" t="s">
        <v>57</v>
      </c>
      <c r="I1196">
        <v>9</v>
      </c>
      <c r="J1196">
        <v>8</v>
      </c>
      <c r="K1196" t="s">
        <v>57</v>
      </c>
      <c r="L1196">
        <v>9</v>
      </c>
      <c r="M1196" t="s">
        <v>58</v>
      </c>
    </row>
    <row r="1197" spans="1:13" x14ac:dyDescent="0.25">
      <c r="A1197" t="s">
        <v>257</v>
      </c>
      <c r="C1197">
        <v>7</v>
      </c>
      <c r="E1197" t="s">
        <v>2263</v>
      </c>
      <c r="F1197" t="s">
        <v>58</v>
      </c>
      <c r="G1197" t="s">
        <v>76</v>
      </c>
      <c r="H1197">
        <v>10</v>
      </c>
      <c r="I1197">
        <v>8</v>
      </c>
      <c r="J1197">
        <v>7</v>
      </c>
      <c r="K1197">
        <v>10</v>
      </c>
      <c r="L1197">
        <v>8</v>
      </c>
      <c r="M1197" t="s">
        <v>72</v>
      </c>
    </row>
    <row r="1198" spans="1:13" x14ac:dyDescent="0.25">
      <c r="A1198" t="s">
        <v>258</v>
      </c>
      <c r="B1198" t="s">
        <v>57</v>
      </c>
      <c r="C1198">
        <v>6</v>
      </c>
      <c r="E1198" t="s">
        <v>2264</v>
      </c>
      <c r="F1198" t="s">
        <v>72</v>
      </c>
      <c r="G1198" t="s">
        <v>99</v>
      </c>
      <c r="H1198" t="s">
        <v>567</v>
      </c>
      <c r="I1198">
        <v>7</v>
      </c>
      <c r="J1198">
        <v>6</v>
      </c>
      <c r="K1198">
        <v>9</v>
      </c>
      <c r="L1198">
        <v>7</v>
      </c>
      <c r="M1198" t="s">
        <v>7016</v>
      </c>
    </row>
    <row r="1199" spans="1:13" x14ac:dyDescent="0.25">
      <c r="A1199" t="s">
        <v>178</v>
      </c>
      <c r="B1199">
        <v>30</v>
      </c>
      <c r="C1199">
        <v>5</v>
      </c>
      <c r="E1199" t="s">
        <v>2265</v>
      </c>
      <c r="F1199" t="s">
        <v>2518</v>
      </c>
      <c r="G1199" t="s">
        <v>882</v>
      </c>
      <c r="H1199" t="s">
        <v>4243</v>
      </c>
      <c r="I1199">
        <v>6</v>
      </c>
      <c r="J1199">
        <v>5</v>
      </c>
      <c r="K1199">
        <v>8</v>
      </c>
      <c r="L1199">
        <v>6</v>
      </c>
    </row>
    <row r="1200" spans="1:13" x14ac:dyDescent="0.25">
      <c r="A1200" t="s">
        <v>1271</v>
      </c>
      <c r="B1200">
        <v>27</v>
      </c>
      <c r="C1200">
        <v>4</v>
      </c>
      <c r="E1200" t="s">
        <v>2266</v>
      </c>
      <c r="G1200" t="s">
        <v>79</v>
      </c>
      <c r="H1200" t="s">
        <v>4244</v>
      </c>
      <c r="I1200">
        <v>5</v>
      </c>
      <c r="J1200">
        <v>4</v>
      </c>
      <c r="K1200">
        <v>7</v>
      </c>
      <c r="L1200">
        <v>5</v>
      </c>
      <c r="M1200" t="s">
        <v>76</v>
      </c>
    </row>
    <row r="1201" spans="1:13" x14ac:dyDescent="0.25">
      <c r="B1201" t="s">
        <v>730</v>
      </c>
      <c r="C1201">
        <v>3</v>
      </c>
      <c r="E1201" t="s">
        <v>2267</v>
      </c>
      <c r="F1201" t="s">
        <v>76</v>
      </c>
      <c r="G1201" t="s">
        <v>3588</v>
      </c>
      <c r="H1201" t="s">
        <v>4245</v>
      </c>
      <c r="I1201">
        <v>4</v>
      </c>
      <c r="J1201" t="s">
        <v>5500</v>
      </c>
      <c r="K1201" t="s">
        <v>6141</v>
      </c>
      <c r="L1201">
        <v>4</v>
      </c>
      <c r="M1201" t="s">
        <v>251</v>
      </c>
    </row>
    <row r="1202" spans="1:13" x14ac:dyDescent="0.25">
      <c r="A1202" t="s">
        <v>57</v>
      </c>
      <c r="B1202" t="s">
        <v>731</v>
      </c>
      <c r="C1202" t="s">
        <v>1696</v>
      </c>
      <c r="E1202" t="s">
        <v>2268</v>
      </c>
      <c r="F1202" t="s">
        <v>236</v>
      </c>
      <c r="H1202" t="s">
        <v>4246</v>
      </c>
      <c r="I1202">
        <v>3</v>
      </c>
      <c r="J1202" t="s">
        <v>5501</v>
      </c>
      <c r="K1202" t="s">
        <v>6142</v>
      </c>
      <c r="L1202">
        <v>3</v>
      </c>
      <c r="M1202" t="s">
        <v>7425</v>
      </c>
    </row>
    <row r="1203" spans="1:13" x14ac:dyDescent="0.25">
      <c r="A1203">
        <v>20</v>
      </c>
      <c r="B1203" t="s">
        <v>732</v>
      </c>
      <c r="C1203" t="s">
        <v>1697</v>
      </c>
      <c r="E1203" t="s">
        <v>2269</v>
      </c>
      <c r="F1203" t="s">
        <v>100</v>
      </c>
      <c r="G1203" t="s">
        <v>57</v>
      </c>
      <c r="H1203" t="s">
        <v>4247</v>
      </c>
      <c r="I1203" t="s">
        <v>4864</v>
      </c>
      <c r="J1203" t="s">
        <v>5502</v>
      </c>
      <c r="K1203" t="s">
        <v>6143</v>
      </c>
      <c r="L1203">
        <v>2</v>
      </c>
      <c r="M1203" t="s">
        <v>7426</v>
      </c>
    </row>
    <row r="1204" spans="1:13" x14ac:dyDescent="0.25">
      <c r="A1204">
        <v>18</v>
      </c>
      <c r="B1204" t="s">
        <v>733</v>
      </c>
      <c r="C1204" t="s">
        <v>58</v>
      </c>
      <c r="E1204" t="s">
        <v>58</v>
      </c>
      <c r="F1204" t="s">
        <v>79</v>
      </c>
      <c r="G1204">
        <v>10</v>
      </c>
      <c r="H1204" t="s">
        <v>4248</v>
      </c>
      <c r="I1204" t="s">
        <v>4865</v>
      </c>
      <c r="J1204" t="s">
        <v>58</v>
      </c>
      <c r="K1204" t="s">
        <v>6144</v>
      </c>
      <c r="L1204" t="s">
        <v>6766</v>
      </c>
      <c r="M1204" t="s">
        <v>7427</v>
      </c>
    </row>
    <row r="1205" spans="1:13" x14ac:dyDescent="0.25">
      <c r="A1205">
        <v>16</v>
      </c>
      <c r="B1205" t="s">
        <v>734</v>
      </c>
      <c r="C1205" t="s">
        <v>330</v>
      </c>
      <c r="E1205" t="s">
        <v>72</v>
      </c>
      <c r="F1205" t="s">
        <v>2935</v>
      </c>
      <c r="G1205">
        <v>9</v>
      </c>
      <c r="H1205" t="s">
        <v>4249</v>
      </c>
      <c r="I1205" t="s">
        <v>58</v>
      </c>
      <c r="J1205" t="s">
        <v>72</v>
      </c>
      <c r="K1205" t="s">
        <v>6145</v>
      </c>
      <c r="L1205" t="s">
        <v>58</v>
      </c>
    </row>
    <row r="1206" spans="1:13" x14ac:dyDescent="0.25">
      <c r="A1206">
        <v>14</v>
      </c>
      <c r="B1206" t="s">
        <v>735</v>
      </c>
      <c r="C1206" t="s">
        <v>1425</v>
      </c>
      <c r="E1206" t="s">
        <v>1833</v>
      </c>
      <c r="G1206">
        <v>8</v>
      </c>
      <c r="H1206" t="s">
        <v>4250</v>
      </c>
      <c r="I1206" t="s">
        <v>72</v>
      </c>
      <c r="J1206" t="s">
        <v>5077</v>
      </c>
      <c r="K1206" t="s">
        <v>6146</v>
      </c>
      <c r="L1206" t="s">
        <v>72</v>
      </c>
      <c r="M1206" t="s">
        <v>57</v>
      </c>
    </row>
    <row r="1207" spans="1:13" x14ac:dyDescent="0.25">
      <c r="A1207" t="s">
        <v>1272</v>
      </c>
      <c r="B1207" t="s">
        <v>736</v>
      </c>
      <c r="F1207" t="s">
        <v>57</v>
      </c>
      <c r="G1207">
        <v>7</v>
      </c>
      <c r="H1207" t="s">
        <v>58</v>
      </c>
      <c r="I1207" t="s">
        <v>4440</v>
      </c>
      <c r="K1207" t="s">
        <v>58</v>
      </c>
      <c r="L1207" t="s">
        <v>6367</v>
      </c>
      <c r="M1207">
        <v>50</v>
      </c>
    </row>
    <row r="1208" spans="1:13" x14ac:dyDescent="0.25">
      <c r="A1208" t="s">
        <v>1273</v>
      </c>
      <c r="B1208" t="s">
        <v>737</v>
      </c>
      <c r="C1208" t="s">
        <v>76</v>
      </c>
      <c r="E1208" t="s">
        <v>76</v>
      </c>
      <c r="F1208">
        <v>10</v>
      </c>
      <c r="G1208">
        <v>6</v>
      </c>
      <c r="H1208" t="s">
        <v>330</v>
      </c>
      <c r="J1208" t="s">
        <v>76</v>
      </c>
      <c r="K1208" t="s">
        <v>72</v>
      </c>
      <c r="M1208" t="s">
        <v>7428</v>
      </c>
    </row>
    <row r="1209" spans="1:13" x14ac:dyDescent="0.25">
      <c r="A1209" t="s">
        <v>1274</v>
      </c>
      <c r="B1209" t="s">
        <v>58</v>
      </c>
      <c r="C1209" t="s">
        <v>271</v>
      </c>
      <c r="E1209" t="s">
        <v>235</v>
      </c>
      <c r="F1209">
        <v>9</v>
      </c>
      <c r="G1209">
        <v>5</v>
      </c>
      <c r="H1209" t="s">
        <v>3830</v>
      </c>
      <c r="I1209" t="s">
        <v>76</v>
      </c>
      <c r="J1209" t="s">
        <v>103</v>
      </c>
      <c r="K1209" t="s">
        <v>5727</v>
      </c>
      <c r="L1209" t="s">
        <v>76</v>
      </c>
      <c r="M1209" t="s">
        <v>7429</v>
      </c>
    </row>
    <row r="1210" spans="1:13" x14ac:dyDescent="0.25">
      <c r="A1210" t="s">
        <v>1275</v>
      </c>
      <c r="B1210" t="s">
        <v>330</v>
      </c>
      <c r="C1210" t="s">
        <v>349</v>
      </c>
      <c r="E1210" t="s">
        <v>83</v>
      </c>
      <c r="F1210">
        <v>8</v>
      </c>
      <c r="G1210">
        <v>4</v>
      </c>
      <c r="I1210" t="s">
        <v>248</v>
      </c>
      <c r="J1210" t="s">
        <v>5503</v>
      </c>
      <c r="L1210" t="s">
        <v>232</v>
      </c>
      <c r="M1210" t="s">
        <v>7430</v>
      </c>
    </row>
    <row r="1211" spans="1:13" x14ac:dyDescent="0.25">
      <c r="A1211" t="s">
        <v>1276</v>
      </c>
      <c r="B1211" t="s">
        <v>331</v>
      </c>
      <c r="C1211" t="s">
        <v>350</v>
      </c>
      <c r="E1211" t="s">
        <v>79</v>
      </c>
      <c r="F1211">
        <v>7</v>
      </c>
      <c r="G1211">
        <v>3</v>
      </c>
      <c r="H1211" t="s">
        <v>76</v>
      </c>
      <c r="I1211" t="s">
        <v>4866</v>
      </c>
      <c r="J1211" t="s">
        <v>79</v>
      </c>
      <c r="K1211" t="s">
        <v>76</v>
      </c>
      <c r="L1211" t="s">
        <v>6767</v>
      </c>
      <c r="M1211" t="s">
        <v>7431</v>
      </c>
    </row>
    <row r="1212" spans="1:13" x14ac:dyDescent="0.25">
      <c r="A1212" t="s">
        <v>1277</v>
      </c>
      <c r="C1212" t="s">
        <v>1698</v>
      </c>
      <c r="E1212" t="s">
        <v>2270</v>
      </c>
      <c r="F1212">
        <v>6</v>
      </c>
      <c r="G1212" s="3">
        <v>2</v>
      </c>
      <c r="H1212" t="s">
        <v>251</v>
      </c>
      <c r="I1212" t="s">
        <v>2480</v>
      </c>
      <c r="J1212" t="s">
        <v>5504</v>
      </c>
      <c r="K1212" t="s">
        <v>103</v>
      </c>
      <c r="L1212" t="s">
        <v>6768</v>
      </c>
      <c r="M1212" t="s">
        <v>7432</v>
      </c>
    </row>
    <row r="1213" spans="1:13" x14ac:dyDescent="0.25">
      <c r="A1213" t="s">
        <v>58</v>
      </c>
      <c r="B1213" t="s">
        <v>76</v>
      </c>
      <c r="F1213">
        <v>5</v>
      </c>
      <c r="G1213" t="s">
        <v>3589</v>
      </c>
      <c r="H1213" t="s">
        <v>4251</v>
      </c>
      <c r="I1213" t="s">
        <v>4867</v>
      </c>
      <c r="K1213" t="s">
        <v>6147</v>
      </c>
      <c r="L1213" t="s">
        <v>6769</v>
      </c>
      <c r="M1213" t="s">
        <v>7433</v>
      </c>
    </row>
    <row r="1214" spans="1:13" x14ac:dyDescent="0.25">
      <c r="A1214" t="s">
        <v>330</v>
      </c>
      <c r="B1214" t="s">
        <v>251</v>
      </c>
      <c r="C1214" t="s">
        <v>57</v>
      </c>
      <c r="E1214" t="s">
        <v>57</v>
      </c>
      <c r="F1214">
        <v>4</v>
      </c>
      <c r="G1214" t="s">
        <v>58</v>
      </c>
      <c r="H1214" t="s">
        <v>4252</v>
      </c>
      <c r="J1214" t="s">
        <v>57</v>
      </c>
      <c r="K1214" t="s">
        <v>79</v>
      </c>
      <c r="M1214" t="s">
        <v>7434</v>
      </c>
    </row>
    <row r="1215" spans="1:13" x14ac:dyDescent="0.25">
      <c r="A1215" t="s">
        <v>911</v>
      </c>
      <c r="B1215" t="s">
        <v>738</v>
      </c>
      <c r="C1215">
        <v>10</v>
      </c>
      <c r="E1215">
        <v>10</v>
      </c>
      <c r="F1215">
        <v>3</v>
      </c>
      <c r="G1215" t="s">
        <v>72</v>
      </c>
      <c r="H1215" t="s">
        <v>4253</v>
      </c>
      <c r="I1215" t="s">
        <v>57</v>
      </c>
      <c r="J1215">
        <v>10</v>
      </c>
      <c r="K1215" t="s">
        <v>6148</v>
      </c>
      <c r="L1215" t="s">
        <v>57</v>
      </c>
      <c r="M1215" t="s">
        <v>7435</v>
      </c>
    </row>
    <row r="1216" spans="1:13" x14ac:dyDescent="0.25">
      <c r="B1216" t="s">
        <v>253</v>
      </c>
      <c r="C1216">
        <v>9</v>
      </c>
      <c r="E1216">
        <v>9</v>
      </c>
      <c r="F1216">
        <v>2</v>
      </c>
      <c r="G1216" t="s">
        <v>3167</v>
      </c>
      <c r="I1216">
        <v>20</v>
      </c>
      <c r="J1216">
        <v>9</v>
      </c>
      <c r="L1216">
        <v>20</v>
      </c>
      <c r="M1216" t="s">
        <v>7436</v>
      </c>
    </row>
    <row r="1217" spans="1:13" x14ac:dyDescent="0.25">
      <c r="A1217" t="s">
        <v>76</v>
      </c>
      <c r="B1217" t="s">
        <v>739</v>
      </c>
      <c r="C1217">
        <v>8</v>
      </c>
      <c r="E1217">
        <v>8</v>
      </c>
      <c r="F1217" t="s">
        <v>2936</v>
      </c>
      <c r="H1217" t="s">
        <v>57</v>
      </c>
      <c r="I1217">
        <v>18</v>
      </c>
      <c r="J1217">
        <v>8</v>
      </c>
      <c r="K1217" t="s">
        <v>57</v>
      </c>
      <c r="L1217">
        <v>18</v>
      </c>
      <c r="M1217" t="s">
        <v>58</v>
      </c>
    </row>
    <row r="1218" spans="1:13" x14ac:dyDescent="0.25">
      <c r="A1218" t="s">
        <v>259</v>
      </c>
      <c r="C1218">
        <v>7</v>
      </c>
      <c r="E1218">
        <v>7</v>
      </c>
      <c r="F1218" t="s">
        <v>58</v>
      </c>
      <c r="G1218" t="s">
        <v>76</v>
      </c>
      <c r="H1218">
        <v>40</v>
      </c>
      <c r="I1218">
        <v>16</v>
      </c>
      <c r="J1218">
        <v>7</v>
      </c>
      <c r="K1218">
        <v>10</v>
      </c>
      <c r="L1218">
        <v>16</v>
      </c>
      <c r="M1218" t="s">
        <v>72</v>
      </c>
    </row>
    <row r="1219" spans="1:13" x14ac:dyDescent="0.25">
      <c r="A1219" t="s">
        <v>260</v>
      </c>
      <c r="B1219" t="s">
        <v>57</v>
      </c>
      <c r="C1219">
        <v>6</v>
      </c>
      <c r="E1219">
        <v>6</v>
      </c>
      <c r="F1219" t="s">
        <v>72</v>
      </c>
      <c r="G1219" t="s">
        <v>239</v>
      </c>
      <c r="H1219" t="s">
        <v>4254</v>
      </c>
      <c r="I1219">
        <v>14</v>
      </c>
      <c r="J1219">
        <v>6</v>
      </c>
      <c r="K1219">
        <v>9</v>
      </c>
      <c r="L1219" t="s">
        <v>6770</v>
      </c>
      <c r="M1219" t="s">
        <v>7016</v>
      </c>
    </row>
    <row r="1220" spans="1:13" x14ac:dyDescent="0.25">
      <c r="A1220" t="s">
        <v>127</v>
      </c>
      <c r="B1220">
        <v>50</v>
      </c>
      <c r="C1220">
        <v>5</v>
      </c>
      <c r="E1220">
        <v>5</v>
      </c>
      <c r="F1220" t="s">
        <v>2518</v>
      </c>
      <c r="G1220" t="s">
        <v>3590</v>
      </c>
      <c r="H1220" t="s">
        <v>4255</v>
      </c>
      <c r="I1220" t="s">
        <v>4868</v>
      </c>
      <c r="J1220">
        <v>5</v>
      </c>
      <c r="K1220">
        <v>8</v>
      </c>
      <c r="L1220" t="s">
        <v>6771</v>
      </c>
    </row>
    <row r="1221" spans="1:13" x14ac:dyDescent="0.25">
      <c r="A1221" t="s">
        <v>1278</v>
      </c>
      <c r="B1221" t="s">
        <v>740</v>
      </c>
      <c r="C1221">
        <v>4</v>
      </c>
      <c r="E1221">
        <v>4</v>
      </c>
      <c r="G1221" t="s">
        <v>97</v>
      </c>
      <c r="H1221" t="s">
        <v>4256</v>
      </c>
      <c r="I1221" t="s">
        <v>4869</v>
      </c>
      <c r="J1221">
        <v>4</v>
      </c>
      <c r="K1221">
        <v>7</v>
      </c>
      <c r="L1221" t="s">
        <v>6772</v>
      </c>
      <c r="M1221" t="s">
        <v>76</v>
      </c>
    </row>
    <row r="1222" spans="1:13" x14ac:dyDescent="0.25">
      <c r="B1222" t="s">
        <v>741</v>
      </c>
      <c r="C1222">
        <v>3</v>
      </c>
      <c r="E1222">
        <v>3</v>
      </c>
      <c r="F1222" t="s">
        <v>76</v>
      </c>
      <c r="G1222" t="s">
        <v>3591</v>
      </c>
      <c r="H1222" t="s">
        <v>4257</v>
      </c>
      <c r="I1222" t="s">
        <v>4870</v>
      </c>
      <c r="J1222">
        <v>3</v>
      </c>
      <c r="K1222">
        <v>6</v>
      </c>
      <c r="L1222" t="s">
        <v>6773</v>
      </c>
      <c r="M1222" t="s">
        <v>254</v>
      </c>
    </row>
    <row r="1223" spans="1:13" x14ac:dyDescent="0.25">
      <c r="A1223" t="s">
        <v>57</v>
      </c>
      <c r="B1223" t="s">
        <v>742</v>
      </c>
      <c r="C1223">
        <v>2</v>
      </c>
      <c r="E1223">
        <v>2</v>
      </c>
      <c r="F1223" t="s">
        <v>99</v>
      </c>
      <c r="H1223" t="s">
        <v>4258</v>
      </c>
      <c r="I1223" t="s">
        <v>4871</v>
      </c>
      <c r="J1223">
        <v>2</v>
      </c>
      <c r="K1223">
        <v>5</v>
      </c>
      <c r="L1223" t="s">
        <v>6774</v>
      </c>
      <c r="M1223" t="s">
        <v>7437</v>
      </c>
    </row>
    <row r="1224" spans="1:13" x14ac:dyDescent="0.25">
      <c r="A1224">
        <v>30</v>
      </c>
      <c r="B1224" t="s">
        <v>743</v>
      </c>
      <c r="C1224" t="s">
        <v>1699</v>
      </c>
      <c r="E1224" t="s">
        <v>2271</v>
      </c>
      <c r="F1224" t="s">
        <v>85</v>
      </c>
      <c r="G1224" t="s">
        <v>57</v>
      </c>
      <c r="H1224" t="s">
        <v>4259</v>
      </c>
      <c r="I1224" t="s">
        <v>4872</v>
      </c>
      <c r="J1224" t="s">
        <v>5505</v>
      </c>
      <c r="K1224">
        <v>4</v>
      </c>
      <c r="L1224" t="s">
        <v>6775</v>
      </c>
      <c r="M1224" t="s">
        <v>821</v>
      </c>
    </row>
    <row r="1225" spans="1:13" x14ac:dyDescent="0.25">
      <c r="A1225" t="s">
        <v>1279</v>
      </c>
      <c r="B1225" t="s">
        <v>744</v>
      </c>
      <c r="C1225" t="s">
        <v>58</v>
      </c>
      <c r="E1225" t="s">
        <v>58</v>
      </c>
      <c r="F1225" t="s">
        <v>79</v>
      </c>
      <c r="G1225">
        <v>10</v>
      </c>
      <c r="H1225" t="s">
        <v>4260</v>
      </c>
      <c r="I1225" t="s">
        <v>4873</v>
      </c>
      <c r="J1225" t="s">
        <v>58</v>
      </c>
      <c r="K1225">
        <v>3</v>
      </c>
      <c r="L1225" t="s">
        <v>6776</v>
      </c>
      <c r="M1225" t="s">
        <v>7438</v>
      </c>
    </row>
    <row r="1226" spans="1:13" x14ac:dyDescent="0.25">
      <c r="A1226" t="s">
        <v>1280</v>
      </c>
      <c r="B1226" t="s">
        <v>745</v>
      </c>
      <c r="C1226" t="s">
        <v>330</v>
      </c>
      <c r="E1226" t="s">
        <v>72</v>
      </c>
      <c r="F1226" t="s">
        <v>2937</v>
      </c>
      <c r="G1226">
        <v>9</v>
      </c>
      <c r="H1226" t="s">
        <v>4261</v>
      </c>
      <c r="I1226" t="s">
        <v>58</v>
      </c>
      <c r="J1226" t="s">
        <v>72</v>
      </c>
      <c r="K1226">
        <v>2</v>
      </c>
      <c r="L1226" t="s">
        <v>58</v>
      </c>
    </row>
    <row r="1227" spans="1:13" x14ac:dyDescent="0.25">
      <c r="A1227" t="s">
        <v>1281</v>
      </c>
      <c r="B1227" t="s">
        <v>746</v>
      </c>
      <c r="C1227" t="s">
        <v>1425</v>
      </c>
      <c r="E1227" t="s">
        <v>1833</v>
      </c>
      <c r="G1227">
        <v>8</v>
      </c>
      <c r="H1227" t="s">
        <v>4262</v>
      </c>
      <c r="I1227" t="s">
        <v>72</v>
      </c>
      <c r="J1227" t="s">
        <v>5077</v>
      </c>
      <c r="K1227" t="s">
        <v>6149</v>
      </c>
      <c r="L1227" t="s">
        <v>72</v>
      </c>
      <c r="M1227" t="s">
        <v>57</v>
      </c>
    </row>
    <row r="1228" spans="1:13" x14ac:dyDescent="0.25">
      <c r="A1228" t="s">
        <v>1282</v>
      </c>
      <c r="B1228" t="s">
        <v>747</v>
      </c>
      <c r="F1228" t="s">
        <v>57</v>
      </c>
      <c r="G1228" t="s">
        <v>3592</v>
      </c>
      <c r="H1228" t="s">
        <v>58</v>
      </c>
      <c r="I1228" t="s">
        <v>4440</v>
      </c>
      <c r="K1228" t="s">
        <v>58</v>
      </c>
      <c r="L1228" t="s">
        <v>6367</v>
      </c>
      <c r="M1228">
        <v>20</v>
      </c>
    </row>
    <row r="1229" spans="1:13" x14ac:dyDescent="0.25">
      <c r="A1229" t="s">
        <v>1283</v>
      </c>
      <c r="B1229" t="s">
        <v>748</v>
      </c>
      <c r="C1229" t="s">
        <v>76</v>
      </c>
      <c r="E1229" t="s">
        <v>76</v>
      </c>
      <c r="F1229">
        <v>10</v>
      </c>
      <c r="G1229" t="s">
        <v>3593</v>
      </c>
      <c r="H1229" t="s">
        <v>330</v>
      </c>
      <c r="J1229" t="s">
        <v>76</v>
      </c>
      <c r="K1229" t="s">
        <v>72</v>
      </c>
      <c r="M1229">
        <v>18</v>
      </c>
    </row>
    <row r="1230" spans="1:13" x14ac:dyDescent="0.25">
      <c r="A1230" t="s">
        <v>1284</v>
      </c>
      <c r="B1230" t="s">
        <v>58</v>
      </c>
      <c r="C1230" t="s">
        <v>274</v>
      </c>
      <c r="E1230" t="s">
        <v>236</v>
      </c>
      <c r="F1230">
        <v>9</v>
      </c>
      <c r="G1230" t="s">
        <v>3594</v>
      </c>
      <c r="H1230" t="s">
        <v>3830</v>
      </c>
      <c r="I1230" t="s">
        <v>76</v>
      </c>
      <c r="J1230" t="s">
        <v>104</v>
      </c>
      <c r="K1230" t="s">
        <v>5727</v>
      </c>
      <c r="L1230" t="s">
        <v>76</v>
      </c>
      <c r="M1230">
        <v>16</v>
      </c>
    </row>
    <row r="1231" spans="1:13" x14ac:dyDescent="0.25">
      <c r="A1231" t="s">
        <v>1285</v>
      </c>
      <c r="B1231" t="s">
        <v>330</v>
      </c>
      <c r="C1231" t="s">
        <v>78</v>
      </c>
      <c r="E1231" t="s">
        <v>679</v>
      </c>
      <c r="F1231">
        <v>8</v>
      </c>
      <c r="G1231" t="s">
        <v>3595</v>
      </c>
      <c r="I1231" t="s">
        <v>251</v>
      </c>
      <c r="J1231" t="s">
        <v>1548</v>
      </c>
      <c r="L1231" t="s">
        <v>235</v>
      </c>
      <c r="M1231">
        <v>14</v>
      </c>
    </row>
    <row r="1232" spans="1:13" x14ac:dyDescent="0.25">
      <c r="A1232" t="s">
        <v>1286</v>
      </c>
      <c r="B1232" t="s">
        <v>331</v>
      </c>
      <c r="C1232" t="s">
        <v>350</v>
      </c>
      <c r="E1232" t="s">
        <v>79</v>
      </c>
      <c r="F1232">
        <v>7</v>
      </c>
      <c r="G1232" t="s">
        <v>3596</v>
      </c>
      <c r="H1232" t="s">
        <v>76</v>
      </c>
      <c r="I1232" t="s">
        <v>4874</v>
      </c>
      <c r="J1232" t="s">
        <v>79</v>
      </c>
      <c r="K1232" t="s">
        <v>76</v>
      </c>
      <c r="L1232" t="s">
        <v>83</v>
      </c>
      <c r="M1232">
        <v>12</v>
      </c>
    </row>
    <row r="1233" spans="1:13" x14ac:dyDescent="0.25">
      <c r="A1233" t="s">
        <v>1287</v>
      </c>
      <c r="C1233" t="s">
        <v>1700</v>
      </c>
      <c r="E1233" t="s">
        <v>2272</v>
      </c>
      <c r="F1233">
        <v>6</v>
      </c>
      <c r="G1233" s="3" t="s">
        <v>3597</v>
      </c>
      <c r="H1233" t="s">
        <v>254</v>
      </c>
      <c r="I1233" t="s">
        <v>4875</v>
      </c>
      <c r="J1233" t="s">
        <v>5506</v>
      </c>
      <c r="K1233" t="s">
        <v>104</v>
      </c>
      <c r="L1233" t="s">
        <v>79</v>
      </c>
      <c r="M1233" t="s">
        <v>7439</v>
      </c>
    </row>
    <row r="1234" spans="1:13" x14ac:dyDescent="0.25">
      <c r="A1234" t="s">
        <v>58</v>
      </c>
      <c r="B1234" t="s">
        <v>76</v>
      </c>
      <c r="F1234">
        <v>5</v>
      </c>
      <c r="G1234" t="s">
        <v>3598</v>
      </c>
      <c r="H1234" t="s">
        <v>4263</v>
      </c>
      <c r="I1234" t="s">
        <v>4876</v>
      </c>
      <c r="K1234" t="s">
        <v>676</v>
      </c>
      <c r="L1234" t="s">
        <v>6777</v>
      </c>
      <c r="M1234" t="s">
        <v>7440</v>
      </c>
    </row>
    <row r="1235" spans="1:13" x14ac:dyDescent="0.25">
      <c r="A1235" t="s">
        <v>330</v>
      </c>
      <c r="B1235" t="s">
        <v>254</v>
      </c>
      <c r="C1235" t="s">
        <v>57</v>
      </c>
      <c r="E1235" t="s">
        <v>57</v>
      </c>
      <c r="F1235">
        <v>4</v>
      </c>
      <c r="G1235" t="s">
        <v>58</v>
      </c>
      <c r="H1235" t="s">
        <v>273</v>
      </c>
      <c r="J1235" t="s">
        <v>57</v>
      </c>
      <c r="K1235" t="s">
        <v>79</v>
      </c>
      <c r="M1235" t="s">
        <v>7441</v>
      </c>
    </row>
    <row r="1236" spans="1:13" x14ac:dyDescent="0.25">
      <c r="A1236" t="s">
        <v>911</v>
      </c>
      <c r="B1236" t="s">
        <v>749</v>
      </c>
      <c r="C1236">
        <v>10</v>
      </c>
      <c r="E1236">
        <v>10</v>
      </c>
      <c r="F1236">
        <v>3</v>
      </c>
      <c r="G1236" t="s">
        <v>72</v>
      </c>
      <c r="H1236" t="s">
        <v>4264</v>
      </c>
      <c r="I1236" t="s">
        <v>57</v>
      </c>
      <c r="J1236">
        <v>10</v>
      </c>
      <c r="K1236" t="s">
        <v>6150</v>
      </c>
      <c r="L1236" t="s">
        <v>57</v>
      </c>
      <c r="M1236" t="s">
        <v>7442</v>
      </c>
    </row>
    <row r="1237" spans="1:13" x14ac:dyDescent="0.25">
      <c r="B1237" t="s">
        <v>750</v>
      </c>
      <c r="C1237">
        <v>9</v>
      </c>
      <c r="E1237">
        <v>9</v>
      </c>
      <c r="F1237">
        <v>2</v>
      </c>
      <c r="G1237" t="s">
        <v>3167</v>
      </c>
      <c r="I1237">
        <v>50</v>
      </c>
      <c r="J1237">
        <v>9</v>
      </c>
      <c r="L1237">
        <v>10</v>
      </c>
      <c r="M1237" t="s">
        <v>7443</v>
      </c>
    </row>
    <row r="1238" spans="1:13" x14ac:dyDescent="0.25">
      <c r="A1238" t="s">
        <v>76</v>
      </c>
      <c r="B1238" t="s">
        <v>751</v>
      </c>
      <c r="C1238">
        <v>8</v>
      </c>
      <c r="E1238">
        <v>8</v>
      </c>
      <c r="F1238" t="s">
        <v>2938</v>
      </c>
      <c r="H1238" t="s">
        <v>57</v>
      </c>
      <c r="I1238">
        <v>45</v>
      </c>
      <c r="J1238">
        <v>8</v>
      </c>
      <c r="K1238" t="s">
        <v>57</v>
      </c>
      <c r="L1238">
        <v>9</v>
      </c>
      <c r="M1238" t="s">
        <v>58</v>
      </c>
    </row>
    <row r="1239" spans="1:13" x14ac:dyDescent="0.25">
      <c r="A1239" t="s">
        <v>111</v>
      </c>
      <c r="C1239">
        <v>7</v>
      </c>
      <c r="E1239">
        <v>7</v>
      </c>
      <c r="F1239" t="s">
        <v>58</v>
      </c>
      <c r="G1239" t="s">
        <v>76</v>
      </c>
      <c r="H1239">
        <v>20</v>
      </c>
      <c r="I1239" t="s">
        <v>4877</v>
      </c>
      <c r="J1239">
        <v>7</v>
      </c>
      <c r="K1239">
        <v>10</v>
      </c>
      <c r="L1239">
        <v>8</v>
      </c>
      <c r="M1239" t="s">
        <v>72</v>
      </c>
    </row>
    <row r="1240" spans="1:13" x14ac:dyDescent="0.25">
      <c r="A1240" t="s">
        <v>261</v>
      </c>
      <c r="B1240" t="s">
        <v>57</v>
      </c>
      <c r="C1240">
        <v>6</v>
      </c>
      <c r="E1240">
        <v>6</v>
      </c>
      <c r="F1240" t="s">
        <v>72</v>
      </c>
      <c r="G1240" t="s">
        <v>242</v>
      </c>
      <c r="H1240">
        <v>18</v>
      </c>
      <c r="I1240" t="s">
        <v>4878</v>
      </c>
      <c r="J1240">
        <v>6</v>
      </c>
      <c r="K1240">
        <v>9</v>
      </c>
      <c r="L1240">
        <v>7</v>
      </c>
      <c r="M1240" t="s">
        <v>7016</v>
      </c>
    </row>
    <row r="1241" spans="1:13" x14ac:dyDescent="0.25">
      <c r="A1241" t="s">
        <v>86</v>
      </c>
      <c r="B1241">
        <v>20</v>
      </c>
      <c r="C1241">
        <v>5</v>
      </c>
      <c r="E1241">
        <v>5</v>
      </c>
      <c r="F1241" t="s">
        <v>2518</v>
      </c>
      <c r="G1241" t="s">
        <v>3599</v>
      </c>
      <c r="H1241">
        <v>16</v>
      </c>
      <c r="I1241" t="s">
        <v>4879</v>
      </c>
      <c r="J1241">
        <v>5</v>
      </c>
      <c r="K1241">
        <v>8</v>
      </c>
      <c r="L1241">
        <v>6</v>
      </c>
    </row>
    <row r="1242" spans="1:13" x14ac:dyDescent="0.25">
      <c r="A1242" t="s">
        <v>1288</v>
      </c>
      <c r="B1242">
        <v>18</v>
      </c>
      <c r="C1242">
        <v>4</v>
      </c>
      <c r="E1242">
        <v>4</v>
      </c>
      <c r="G1242" t="s">
        <v>216</v>
      </c>
      <c r="H1242" t="s">
        <v>4265</v>
      </c>
      <c r="I1242" t="s">
        <v>4880</v>
      </c>
      <c r="J1242">
        <v>4</v>
      </c>
      <c r="K1242">
        <v>7</v>
      </c>
      <c r="L1242">
        <v>5</v>
      </c>
      <c r="M1242" t="s">
        <v>76</v>
      </c>
    </row>
    <row r="1243" spans="1:13" x14ac:dyDescent="0.25">
      <c r="B1243">
        <v>16</v>
      </c>
      <c r="C1243">
        <v>3</v>
      </c>
      <c r="E1243">
        <v>3</v>
      </c>
      <c r="F1243" t="s">
        <v>76</v>
      </c>
      <c r="G1243" t="s">
        <v>3600</v>
      </c>
      <c r="H1243" t="s">
        <v>4266</v>
      </c>
      <c r="I1243" t="s">
        <v>4881</v>
      </c>
      <c r="J1243">
        <v>3</v>
      </c>
      <c r="K1243">
        <v>6</v>
      </c>
      <c r="L1243">
        <v>4</v>
      </c>
      <c r="M1243" t="s">
        <v>109</v>
      </c>
    </row>
    <row r="1244" spans="1:13" x14ac:dyDescent="0.25">
      <c r="A1244" t="s">
        <v>57</v>
      </c>
      <c r="B1244">
        <v>14</v>
      </c>
      <c r="C1244">
        <v>2</v>
      </c>
      <c r="E1244">
        <v>2</v>
      </c>
      <c r="F1244" t="s">
        <v>239</v>
      </c>
      <c r="H1244" t="s">
        <v>4267</v>
      </c>
      <c r="I1244" t="s">
        <v>4882</v>
      </c>
      <c r="J1244">
        <v>2</v>
      </c>
      <c r="K1244">
        <v>5</v>
      </c>
      <c r="L1244">
        <v>3</v>
      </c>
      <c r="M1244" t="s">
        <v>7444</v>
      </c>
    </row>
    <row r="1245" spans="1:13" x14ac:dyDescent="0.25">
      <c r="A1245">
        <v>10</v>
      </c>
      <c r="B1245" t="s">
        <v>752</v>
      </c>
      <c r="C1245" t="s">
        <v>1701</v>
      </c>
      <c r="E1245" t="s">
        <v>2273</v>
      </c>
      <c r="F1245" t="s">
        <v>2939</v>
      </c>
      <c r="G1245" t="s">
        <v>57</v>
      </c>
      <c r="H1245" t="s">
        <v>4268</v>
      </c>
      <c r="I1245" t="s">
        <v>4883</v>
      </c>
      <c r="J1245" t="s">
        <v>5507</v>
      </c>
      <c r="K1245">
        <v>4</v>
      </c>
      <c r="L1245">
        <v>2</v>
      </c>
      <c r="M1245" t="s">
        <v>3548</v>
      </c>
    </row>
    <row r="1246" spans="1:13" x14ac:dyDescent="0.25">
      <c r="A1246">
        <v>9</v>
      </c>
      <c r="B1246" t="s">
        <v>753</v>
      </c>
      <c r="C1246" t="s">
        <v>58</v>
      </c>
      <c r="E1246" t="s">
        <v>58</v>
      </c>
      <c r="F1246" t="s">
        <v>241</v>
      </c>
      <c r="G1246">
        <v>10</v>
      </c>
      <c r="H1246" t="s">
        <v>4269</v>
      </c>
      <c r="I1246" t="s">
        <v>4884</v>
      </c>
      <c r="J1246" t="s">
        <v>58</v>
      </c>
      <c r="K1246">
        <v>3</v>
      </c>
      <c r="L1246" t="s">
        <v>4838</v>
      </c>
      <c r="M1246" t="s">
        <v>7445</v>
      </c>
    </row>
    <row r="1247" spans="1:13" x14ac:dyDescent="0.25">
      <c r="A1247">
        <v>8</v>
      </c>
      <c r="B1247" t="s">
        <v>754</v>
      </c>
      <c r="C1247" t="s">
        <v>330</v>
      </c>
      <c r="E1247" t="s">
        <v>72</v>
      </c>
      <c r="F1247" t="s">
        <v>2940</v>
      </c>
      <c r="G1247">
        <v>9</v>
      </c>
      <c r="H1247" t="s">
        <v>4270</v>
      </c>
      <c r="I1247" t="s">
        <v>58</v>
      </c>
      <c r="J1247" t="s">
        <v>72</v>
      </c>
      <c r="K1247">
        <v>2</v>
      </c>
      <c r="L1247" t="s">
        <v>58</v>
      </c>
    </row>
    <row r="1248" spans="1:13" x14ac:dyDescent="0.25">
      <c r="A1248">
        <v>7</v>
      </c>
      <c r="B1248" t="s">
        <v>755</v>
      </c>
      <c r="C1248" t="s">
        <v>1425</v>
      </c>
      <c r="E1248" t="s">
        <v>1833</v>
      </c>
      <c r="G1248" t="s">
        <v>3601</v>
      </c>
      <c r="H1248" t="s">
        <v>4271</v>
      </c>
      <c r="I1248" t="s">
        <v>72</v>
      </c>
      <c r="J1248" t="s">
        <v>5077</v>
      </c>
      <c r="K1248" t="s">
        <v>6151</v>
      </c>
      <c r="L1248" t="s">
        <v>72</v>
      </c>
      <c r="M1248" t="s">
        <v>57</v>
      </c>
    </row>
    <row r="1249" spans="1:13" x14ac:dyDescent="0.25">
      <c r="A1249">
        <v>6</v>
      </c>
      <c r="B1249" t="s">
        <v>756</v>
      </c>
      <c r="F1249" t="s">
        <v>57</v>
      </c>
      <c r="G1249" t="s">
        <v>3602</v>
      </c>
      <c r="H1249" t="s">
        <v>58</v>
      </c>
      <c r="I1249" t="s">
        <v>4440</v>
      </c>
      <c r="K1249" t="s">
        <v>58</v>
      </c>
      <c r="L1249" t="s">
        <v>6367</v>
      </c>
      <c r="M1249">
        <v>10</v>
      </c>
    </row>
    <row r="1250" spans="1:13" x14ac:dyDescent="0.25">
      <c r="A1250">
        <v>5</v>
      </c>
      <c r="B1250" t="s">
        <v>757</v>
      </c>
      <c r="C1250" t="s">
        <v>76</v>
      </c>
      <c r="E1250" t="s">
        <v>76</v>
      </c>
      <c r="F1250">
        <v>10</v>
      </c>
      <c r="G1250" t="s">
        <v>3603</v>
      </c>
      <c r="H1250" t="s">
        <v>330</v>
      </c>
      <c r="J1250" t="s">
        <v>76</v>
      </c>
      <c r="K1250" t="s">
        <v>72</v>
      </c>
      <c r="M1250">
        <v>9</v>
      </c>
    </row>
    <row r="1251" spans="1:13" x14ac:dyDescent="0.25">
      <c r="A1251">
        <v>4</v>
      </c>
      <c r="B1251" t="s">
        <v>58</v>
      </c>
      <c r="C1251" t="s">
        <v>287</v>
      </c>
      <c r="E1251" t="s">
        <v>99</v>
      </c>
      <c r="F1251">
        <v>9</v>
      </c>
      <c r="G1251" t="s">
        <v>3604</v>
      </c>
      <c r="H1251" t="s">
        <v>3830</v>
      </c>
      <c r="I1251" t="s">
        <v>76</v>
      </c>
      <c r="J1251" t="s">
        <v>107</v>
      </c>
      <c r="K1251" t="s">
        <v>5727</v>
      </c>
      <c r="L1251" t="s">
        <v>76</v>
      </c>
      <c r="M1251" t="s">
        <v>7446</v>
      </c>
    </row>
    <row r="1252" spans="1:13" x14ac:dyDescent="0.25">
      <c r="A1252">
        <v>3</v>
      </c>
      <c r="B1252" t="s">
        <v>330</v>
      </c>
      <c r="C1252" t="s">
        <v>78</v>
      </c>
      <c r="E1252" t="s">
        <v>85</v>
      </c>
      <c r="F1252" t="s">
        <v>2941</v>
      </c>
      <c r="G1252" t="s">
        <v>3605</v>
      </c>
      <c r="I1252" t="s">
        <v>254</v>
      </c>
      <c r="J1252" t="s">
        <v>5508</v>
      </c>
      <c r="L1252" t="s">
        <v>236</v>
      </c>
      <c r="M1252" t="s">
        <v>7447</v>
      </c>
    </row>
    <row r="1253" spans="1:13" x14ac:dyDescent="0.25">
      <c r="A1253" t="s">
        <v>1289</v>
      </c>
      <c r="B1253" t="s">
        <v>331</v>
      </c>
      <c r="C1253" t="s">
        <v>350</v>
      </c>
      <c r="E1253" t="s">
        <v>79</v>
      </c>
      <c r="F1253" t="s">
        <v>2942</v>
      </c>
      <c r="G1253" t="s">
        <v>3606</v>
      </c>
      <c r="H1253" t="s">
        <v>76</v>
      </c>
      <c r="I1253" t="s">
        <v>4885</v>
      </c>
      <c r="J1253" t="s">
        <v>113</v>
      </c>
      <c r="K1253" t="s">
        <v>76</v>
      </c>
      <c r="L1253" t="s">
        <v>349</v>
      </c>
      <c r="M1253" t="s">
        <v>7448</v>
      </c>
    </row>
    <row r="1254" spans="1:13" x14ac:dyDescent="0.25">
      <c r="A1254" t="s">
        <v>1290</v>
      </c>
      <c r="C1254" t="s">
        <v>84</v>
      </c>
      <c r="E1254" t="s">
        <v>2274</v>
      </c>
      <c r="F1254" t="s">
        <v>2943</v>
      </c>
      <c r="G1254" s="3" t="s">
        <v>3607</v>
      </c>
      <c r="H1254" t="s">
        <v>109</v>
      </c>
      <c r="I1254" t="s">
        <v>4886</v>
      </c>
      <c r="J1254" t="s">
        <v>5509</v>
      </c>
      <c r="K1254" t="s">
        <v>107</v>
      </c>
      <c r="L1254" t="s">
        <v>350</v>
      </c>
      <c r="M1254" t="s">
        <v>7449</v>
      </c>
    </row>
    <row r="1255" spans="1:13" x14ac:dyDescent="0.25">
      <c r="A1255" t="s">
        <v>58</v>
      </c>
      <c r="B1255" t="s">
        <v>76</v>
      </c>
      <c r="F1255" t="s">
        <v>2944</v>
      </c>
      <c r="G1255" t="s">
        <v>3608</v>
      </c>
      <c r="H1255" t="s">
        <v>4272</v>
      </c>
      <c r="I1255" t="s">
        <v>4887</v>
      </c>
      <c r="K1255" t="s">
        <v>6152</v>
      </c>
      <c r="L1255" t="s">
        <v>1999</v>
      </c>
      <c r="M1255" t="s">
        <v>7450</v>
      </c>
    </row>
    <row r="1256" spans="1:13" x14ac:dyDescent="0.25">
      <c r="A1256" t="s">
        <v>330</v>
      </c>
      <c r="B1256" t="s">
        <v>109</v>
      </c>
      <c r="C1256" t="s">
        <v>57</v>
      </c>
      <c r="E1256" t="s">
        <v>57</v>
      </c>
      <c r="F1256" t="s">
        <v>2945</v>
      </c>
      <c r="G1256" t="s">
        <v>58</v>
      </c>
      <c r="H1256" t="s">
        <v>110</v>
      </c>
      <c r="J1256" t="s">
        <v>57</v>
      </c>
      <c r="K1256" t="s">
        <v>113</v>
      </c>
      <c r="M1256" t="s">
        <v>7451</v>
      </c>
    </row>
    <row r="1257" spans="1:13" x14ac:dyDescent="0.25">
      <c r="A1257" t="s">
        <v>911</v>
      </c>
      <c r="B1257" t="s">
        <v>758</v>
      </c>
      <c r="C1257">
        <v>10</v>
      </c>
      <c r="E1257">
        <v>10</v>
      </c>
      <c r="F1257" t="s">
        <v>2946</v>
      </c>
      <c r="G1257" t="s">
        <v>72</v>
      </c>
      <c r="H1257" t="s">
        <v>4273</v>
      </c>
      <c r="I1257" t="s">
        <v>57</v>
      </c>
      <c r="J1257">
        <v>10</v>
      </c>
      <c r="K1257" t="s">
        <v>6153</v>
      </c>
      <c r="L1257" t="s">
        <v>57</v>
      </c>
      <c r="M1257" t="s">
        <v>7452</v>
      </c>
    </row>
    <row r="1258" spans="1:13" x14ac:dyDescent="0.25">
      <c r="B1258" t="s">
        <v>110</v>
      </c>
      <c r="C1258">
        <v>9</v>
      </c>
      <c r="E1258">
        <v>9</v>
      </c>
      <c r="F1258" t="s">
        <v>2947</v>
      </c>
      <c r="G1258" t="s">
        <v>3167</v>
      </c>
      <c r="I1258">
        <v>11</v>
      </c>
      <c r="J1258">
        <v>9</v>
      </c>
      <c r="L1258">
        <v>10</v>
      </c>
      <c r="M1258" t="s">
        <v>7453</v>
      </c>
    </row>
    <row r="1259" spans="1:13" x14ac:dyDescent="0.25">
      <c r="A1259" t="s">
        <v>76</v>
      </c>
      <c r="B1259" t="s">
        <v>759</v>
      </c>
      <c r="C1259">
        <v>8</v>
      </c>
      <c r="E1259">
        <v>8</v>
      </c>
      <c r="F1259" t="s">
        <v>2948</v>
      </c>
      <c r="H1259" t="s">
        <v>57</v>
      </c>
      <c r="I1259" t="s">
        <v>4888</v>
      </c>
      <c r="J1259">
        <v>8</v>
      </c>
      <c r="K1259" t="s">
        <v>57</v>
      </c>
      <c r="L1259">
        <v>9</v>
      </c>
      <c r="M1259" t="s">
        <v>58</v>
      </c>
    </row>
    <row r="1260" spans="1:13" x14ac:dyDescent="0.25">
      <c r="A1260" t="s">
        <v>262</v>
      </c>
      <c r="C1260">
        <v>7</v>
      </c>
      <c r="E1260">
        <v>7</v>
      </c>
      <c r="F1260" t="s">
        <v>58</v>
      </c>
      <c r="G1260" t="s">
        <v>76</v>
      </c>
      <c r="H1260">
        <v>10</v>
      </c>
      <c r="I1260" t="s">
        <v>4889</v>
      </c>
      <c r="J1260">
        <v>7</v>
      </c>
      <c r="K1260">
        <v>10</v>
      </c>
      <c r="L1260">
        <v>8</v>
      </c>
      <c r="M1260" t="s">
        <v>72</v>
      </c>
    </row>
    <row r="1261" spans="1:13" x14ac:dyDescent="0.25">
      <c r="A1261" t="s">
        <v>263</v>
      </c>
      <c r="B1261" t="s">
        <v>57</v>
      </c>
      <c r="C1261">
        <v>6</v>
      </c>
      <c r="E1261">
        <v>6</v>
      </c>
      <c r="F1261" t="s">
        <v>72</v>
      </c>
      <c r="G1261" t="s">
        <v>103</v>
      </c>
      <c r="H1261" t="s">
        <v>4274</v>
      </c>
      <c r="I1261" t="s">
        <v>4890</v>
      </c>
      <c r="J1261">
        <v>6</v>
      </c>
      <c r="K1261">
        <v>9</v>
      </c>
      <c r="L1261">
        <v>7</v>
      </c>
      <c r="M1261" t="s">
        <v>7016</v>
      </c>
    </row>
    <row r="1262" spans="1:13" x14ac:dyDescent="0.25">
      <c r="A1262" t="s">
        <v>113</v>
      </c>
      <c r="B1262">
        <v>10</v>
      </c>
      <c r="C1262">
        <v>5</v>
      </c>
      <c r="E1262">
        <v>5</v>
      </c>
      <c r="F1262" t="s">
        <v>2518</v>
      </c>
      <c r="G1262" t="s">
        <v>3609</v>
      </c>
      <c r="H1262" t="s">
        <v>4275</v>
      </c>
      <c r="I1262" t="s">
        <v>4891</v>
      </c>
      <c r="J1262">
        <v>5</v>
      </c>
      <c r="K1262">
        <v>8</v>
      </c>
      <c r="L1262">
        <v>6</v>
      </c>
    </row>
    <row r="1263" spans="1:13" x14ac:dyDescent="0.25">
      <c r="A1263" t="s">
        <v>1291</v>
      </c>
      <c r="B1263" t="s">
        <v>760</v>
      </c>
      <c r="C1263">
        <v>4</v>
      </c>
      <c r="E1263">
        <v>4</v>
      </c>
      <c r="G1263" t="s">
        <v>79</v>
      </c>
      <c r="H1263" t="s">
        <v>4276</v>
      </c>
      <c r="I1263" t="s">
        <v>4892</v>
      </c>
      <c r="J1263">
        <v>4</v>
      </c>
      <c r="K1263">
        <v>7</v>
      </c>
      <c r="L1263">
        <v>5</v>
      </c>
      <c r="M1263" t="s">
        <v>76</v>
      </c>
    </row>
    <row r="1264" spans="1:13" x14ac:dyDescent="0.25">
      <c r="B1264" t="s">
        <v>761</v>
      </c>
      <c r="C1264">
        <v>3</v>
      </c>
      <c r="E1264">
        <v>3</v>
      </c>
      <c r="F1264" t="s">
        <v>76</v>
      </c>
      <c r="G1264" t="s">
        <v>3610</v>
      </c>
      <c r="H1264" t="s">
        <v>4277</v>
      </c>
      <c r="I1264" t="s">
        <v>4893</v>
      </c>
      <c r="J1264">
        <v>3</v>
      </c>
      <c r="K1264">
        <v>6</v>
      </c>
      <c r="L1264">
        <v>4</v>
      </c>
      <c r="M1264" t="s">
        <v>257</v>
      </c>
    </row>
    <row r="1265" spans="1:13" x14ac:dyDescent="0.25">
      <c r="A1265" t="s">
        <v>57</v>
      </c>
      <c r="B1265" t="s">
        <v>762</v>
      </c>
      <c r="C1265">
        <v>2</v>
      </c>
      <c r="E1265">
        <v>2</v>
      </c>
      <c r="F1265" t="s">
        <v>242</v>
      </c>
      <c r="H1265" t="s">
        <v>4278</v>
      </c>
      <c r="I1265" t="s">
        <v>4894</v>
      </c>
      <c r="J1265" t="s">
        <v>5510</v>
      </c>
      <c r="K1265">
        <v>5</v>
      </c>
      <c r="L1265">
        <v>3</v>
      </c>
      <c r="M1265" t="s">
        <v>7454</v>
      </c>
    </row>
    <row r="1266" spans="1:13" x14ac:dyDescent="0.25">
      <c r="A1266">
        <v>10</v>
      </c>
      <c r="B1266" t="s">
        <v>763</v>
      </c>
      <c r="C1266" t="s">
        <v>1702</v>
      </c>
      <c r="E1266" t="s">
        <v>2275</v>
      </c>
      <c r="F1266" t="s">
        <v>2949</v>
      </c>
      <c r="G1266" t="s">
        <v>57</v>
      </c>
      <c r="H1266" t="s">
        <v>4279</v>
      </c>
      <c r="I1266" t="s">
        <v>4895</v>
      </c>
      <c r="J1266" t="s">
        <v>5511</v>
      </c>
      <c r="K1266">
        <v>4</v>
      </c>
      <c r="L1266">
        <v>2</v>
      </c>
      <c r="M1266" t="s">
        <v>2061</v>
      </c>
    </row>
    <row r="1267" spans="1:13" x14ac:dyDescent="0.25">
      <c r="A1267">
        <v>9</v>
      </c>
      <c r="B1267" t="s">
        <v>764</v>
      </c>
      <c r="C1267" t="s">
        <v>58</v>
      </c>
      <c r="E1267" t="s">
        <v>58</v>
      </c>
      <c r="F1267" t="s">
        <v>683</v>
      </c>
      <c r="G1267">
        <v>10</v>
      </c>
      <c r="H1267" t="s">
        <v>4280</v>
      </c>
      <c r="I1267" t="s">
        <v>4896</v>
      </c>
      <c r="J1267" t="s">
        <v>58</v>
      </c>
      <c r="K1267">
        <v>3</v>
      </c>
      <c r="L1267" t="s">
        <v>6778</v>
      </c>
      <c r="M1267" t="s">
        <v>7455</v>
      </c>
    </row>
    <row r="1268" spans="1:13" x14ac:dyDescent="0.25">
      <c r="A1268">
        <v>8</v>
      </c>
      <c r="B1268" t="s">
        <v>765</v>
      </c>
      <c r="C1268" t="s">
        <v>330</v>
      </c>
      <c r="E1268" t="s">
        <v>72</v>
      </c>
      <c r="F1268" t="s">
        <v>2950</v>
      </c>
      <c r="G1268">
        <v>9</v>
      </c>
      <c r="H1268" t="s">
        <v>4281</v>
      </c>
      <c r="I1268" t="s">
        <v>4897</v>
      </c>
      <c r="J1268" t="s">
        <v>72</v>
      </c>
      <c r="K1268" t="s">
        <v>6154</v>
      </c>
      <c r="L1268" t="s">
        <v>58</v>
      </c>
    </row>
    <row r="1269" spans="1:13" x14ac:dyDescent="0.25">
      <c r="A1269">
        <v>7</v>
      </c>
      <c r="B1269" t="s">
        <v>766</v>
      </c>
      <c r="C1269" t="s">
        <v>1425</v>
      </c>
      <c r="E1269" t="s">
        <v>1833</v>
      </c>
      <c r="G1269">
        <v>8</v>
      </c>
      <c r="H1269" t="s">
        <v>4282</v>
      </c>
      <c r="I1269" t="s">
        <v>58</v>
      </c>
      <c r="J1269" t="s">
        <v>5077</v>
      </c>
      <c r="K1269" t="s">
        <v>6155</v>
      </c>
      <c r="L1269" t="s">
        <v>72</v>
      </c>
      <c r="M1269" t="s">
        <v>57</v>
      </c>
    </row>
    <row r="1270" spans="1:13" x14ac:dyDescent="0.25">
      <c r="A1270">
        <v>6</v>
      </c>
      <c r="B1270" t="s">
        <v>767</v>
      </c>
      <c r="F1270" t="s">
        <v>57</v>
      </c>
      <c r="G1270">
        <v>7</v>
      </c>
      <c r="H1270" t="s">
        <v>58</v>
      </c>
      <c r="I1270" t="s">
        <v>72</v>
      </c>
      <c r="K1270" t="s">
        <v>58</v>
      </c>
      <c r="L1270" t="s">
        <v>6367</v>
      </c>
      <c r="M1270">
        <v>20</v>
      </c>
    </row>
    <row r="1271" spans="1:13" x14ac:dyDescent="0.25">
      <c r="A1271">
        <v>5</v>
      </c>
      <c r="B1271" t="s">
        <v>768</v>
      </c>
      <c r="C1271" t="s">
        <v>76</v>
      </c>
      <c r="E1271" t="s">
        <v>76</v>
      </c>
      <c r="F1271">
        <v>10</v>
      </c>
      <c r="G1271">
        <v>6</v>
      </c>
      <c r="H1271" t="s">
        <v>330</v>
      </c>
      <c r="I1271" t="s">
        <v>4440</v>
      </c>
      <c r="J1271" t="s">
        <v>76</v>
      </c>
      <c r="K1271" t="s">
        <v>72</v>
      </c>
      <c r="M1271">
        <v>18</v>
      </c>
    </row>
    <row r="1272" spans="1:13" x14ac:dyDescent="0.25">
      <c r="A1272">
        <v>4</v>
      </c>
      <c r="B1272" t="s">
        <v>58</v>
      </c>
      <c r="C1272" t="s">
        <v>1703</v>
      </c>
      <c r="E1272" t="s">
        <v>239</v>
      </c>
      <c r="F1272">
        <v>9</v>
      </c>
      <c r="G1272">
        <v>5</v>
      </c>
      <c r="H1272" t="s">
        <v>3830</v>
      </c>
      <c r="J1272" t="s">
        <v>248</v>
      </c>
      <c r="K1272" t="s">
        <v>5727</v>
      </c>
      <c r="L1272" t="s">
        <v>76</v>
      </c>
      <c r="M1272">
        <v>16</v>
      </c>
    </row>
    <row r="1273" spans="1:13" x14ac:dyDescent="0.25">
      <c r="A1273">
        <v>3</v>
      </c>
      <c r="B1273" t="s">
        <v>330</v>
      </c>
      <c r="C1273" t="s">
        <v>83</v>
      </c>
      <c r="E1273" t="s">
        <v>2276</v>
      </c>
      <c r="F1273">
        <v>8</v>
      </c>
      <c r="G1273">
        <v>4</v>
      </c>
      <c r="I1273" t="s">
        <v>76</v>
      </c>
      <c r="J1273" t="s">
        <v>5512</v>
      </c>
      <c r="L1273" t="s">
        <v>99</v>
      </c>
      <c r="M1273">
        <v>14</v>
      </c>
    </row>
    <row r="1274" spans="1:13" x14ac:dyDescent="0.25">
      <c r="A1274" t="s">
        <v>1292</v>
      </c>
      <c r="B1274" t="s">
        <v>331</v>
      </c>
      <c r="C1274" t="s">
        <v>79</v>
      </c>
      <c r="E1274" t="s">
        <v>241</v>
      </c>
      <c r="F1274">
        <v>7</v>
      </c>
      <c r="G1274">
        <v>3</v>
      </c>
      <c r="H1274" t="s">
        <v>76</v>
      </c>
      <c r="I1274" t="s">
        <v>109</v>
      </c>
      <c r="J1274" t="s">
        <v>250</v>
      </c>
      <c r="K1274" t="s">
        <v>76</v>
      </c>
      <c r="L1274" t="s">
        <v>292</v>
      </c>
      <c r="M1274" t="s">
        <v>7456</v>
      </c>
    </row>
    <row r="1275" spans="1:13" x14ac:dyDescent="0.25">
      <c r="A1275" t="s">
        <v>1293</v>
      </c>
      <c r="C1275" t="s">
        <v>84</v>
      </c>
      <c r="E1275" t="s">
        <v>2277</v>
      </c>
      <c r="F1275">
        <v>6</v>
      </c>
      <c r="G1275" s="3">
        <v>2</v>
      </c>
      <c r="H1275" t="s">
        <v>257</v>
      </c>
      <c r="I1275" t="s">
        <v>4898</v>
      </c>
      <c r="J1275" t="s">
        <v>5513</v>
      </c>
      <c r="K1275" t="s">
        <v>248</v>
      </c>
      <c r="L1275" t="s">
        <v>79</v>
      </c>
      <c r="M1275" t="s">
        <v>7457</v>
      </c>
    </row>
    <row r="1276" spans="1:13" x14ac:dyDescent="0.25">
      <c r="A1276" t="s">
        <v>58</v>
      </c>
      <c r="B1276" t="s">
        <v>76</v>
      </c>
      <c r="F1276">
        <v>5</v>
      </c>
      <c r="G1276" t="s">
        <v>3611</v>
      </c>
      <c r="H1276" t="s">
        <v>4283</v>
      </c>
      <c r="I1276" t="s">
        <v>298</v>
      </c>
      <c r="K1276" t="s">
        <v>6156</v>
      </c>
      <c r="L1276" t="s">
        <v>6779</v>
      </c>
      <c r="M1276" t="s">
        <v>7458</v>
      </c>
    </row>
    <row r="1277" spans="1:13" x14ac:dyDescent="0.25">
      <c r="A1277" t="s">
        <v>330</v>
      </c>
      <c r="B1277" t="s">
        <v>257</v>
      </c>
      <c r="C1277" t="s">
        <v>57</v>
      </c>
      <c r="E1277" t="s">
        <v>57</v>
      </c>
      <c r="F1277">
        <v>4</v>
      </c>
      <c r="G1277" t="s">
        <v>58</v>
      </c>
      <c r="H1277" t="s">
        <v>178</v>
      </c>
      <c r="I1277" t="s">
        <v>4899</v>
      </c>
      <c r="J1277" t="s">
        <v>57</v>
      </c>
      <c r="K1277" t="s">
        <v>5240</v>
      </c>
      <c r="M1277" t="s">
        <v>7459</v>
      </c>
    </row>
    <row r="1278" spans="1:13" x14ac:dyDescent="0.25">
      <c r="A1278" t="s">
        <v>911</v>
      </c>
      <c r="B1278" t="s">
        <v>769</v>
      </c>
      <c r="C1278">
        <v>10</v>
      </c>
      <c r="E1278">
        <v>10</v>
      </c>
      <c r="F1278" t="s">
        <v>2951</v>
      </c>
      <c r="G1278" t="s">
        <v>72</v>
      </c>
      <c r="H1278" t="s">
        <v>4284</v>
      </c>
      <c r="J1278">
        <v>30</v>
      </c>
      <c r="K1278" t="s">
        <v>6157</v>
      </c>
      <c r="L1278" t="s">
        <v>57</v>
      </c>
      <c r="M1278" t="s">
        <v>7460</v>
      </c>
    </row>
    <row r="1279" spans="1:13" x14ac:dyDescent="0.25">
      <c r="B1279" t="s">
        <v>178</v>
      </c>
      <c r="C1279">
        <v>9</v>
      </c>
      <c r="E1279">
        <v>9</v>
      </c>
      <c r="F1279" t="s">
        <v>2952</v>
      </c>
      <c r="G1279" t="s">
        <v>3167</v>
      </c>
      <c r="I1279" t="s">
        <v>57</v>
      </c>
      <c r="J1279">
        <v>27</v>
      </c>
      <c r="L1279">
        <v>10</v>
      </c>
      <c r="M1279" t="s">
        <v>7461</v>
      </c>
    </row>
    <row r="1280" spans="1:13" x14ac:dyDescent="0.25">
      <c r="A1280" t="s">
        <v>76</v>
      </c>
      <c r="B1280" t="s">
        <v>770</v>
      </c>
      <c r="C1280">
        <v>8</v>
      </c>
      <c r="E1280" t="s">
        <v>2278</v>
      </c>
      <c r="F1280" t="s">
        <v>2953</v>
      </c>
      <c r="H1280" t="s">
        <v>57</v>
      </c>
      <c r="I1280">
        <v>10</v>
      </c>
      <c r="J1280" t="s">
        <v>5514</v>
      </c>
      <c r="K1280" t="s">
        <v>57</v>
      </c>
      <c r="L1280">
        <v>9</v>
      </c>
      <c r="M1280" t="s">
        <v>58</v>
      </c>
    </row>
    <row r="1281" spans="1:13" x14ac:dyDescent="0.25">
      <c r="A1281" t="s">
        <v>112</v>
      </c>
      <c r="C1281">
        <v>7</v>
      </c>
      <c r="E1281" t="s">
        <v>2279</v>
      </c>
      <c r="F1281" t="s">
        <v>58</v>
      </c>
      <c r="G1281" t="s">
        <v>76</v>
      </c>
      <c r="H1281">
        <v>20</v>
      </c>
      <c r="I1281">
        <v>9</v>
      </c>
      <c r="J1281" t="s">
        <v>5515</v>
      </c>
      <c r="K1281">
        <v>30</v>
      </c>
      <c r="L1281">
        <v>8</v>
      </c>
      <c r="M1281" t="s">
        <v>72</v>
      </c>
    </row>
    <row r="1282" spans="1:13" x14ac:dyDescent="0.25">
      <c r="A1282" t="s">
        <v>264</v>
      </c>
      <c r="B1282" t="s">
        <v>57</v>
      </c>
      <c r="C1282">
        <v>6</v>
      </c>
      <c r="E1282" t="s">
        <v>2280</v>
      </c>
      <c r="F1282" t="s">
        <v>72</v>
      </c>
      <c r="G1282" t="s">
        <v>104</v>
      </c>
      <c r="H1282">
        <v>18</v>
      </c>
      <c r="I1282">
        <v>8</v>
      </c>
      <c r="J1282" t="s">
        <v>5516</v>
      </c>
      <c r="K1282">
        <v>27</v>
      </c>
      <c r="L1282">
        <v>7</v>
      </c>
      <c r="M1282" t="s">
        <v>7016</v>
      </c>
    </row>
    <row r="1283" spans="1:13" x14ac:dyDescent="0.25">
      <c r="A1283" t="s">
        <v>113</v>
      </c>
      <c r="B1283">
        <v>20</v>
      </c>
      <c r="C1283">
        <v>5</v>
      </c>
      <c r="E1283" t="s">
        <v>2281</v>
      </c>
      <c r="F1283" t="s">
        <v>2518</v>
      </c>
      <c r="G1283" t="s">
        <v>3612</v>
      </c>
      <c r="H1283">
        <v>16</v>
      </c>
      <c r="I1283" t="s">
        <v>4900</v>
      </c>
      <c r="J1283" t="s">
        <v>5517</v>
      </c>
      <c r="K1283">
        <v>24</v>
      </c>
      <c r="L1283">
        <v>6</v>
      </c>
    </row>
    <row r="1284" spans="1:13" x14ac:dyDescent="0.25">
      <c r="A1284" t="s">
        <v>1294</v>
      </c>
      <c r="B1284">
        <v>18</v>
      </c>
      <c r="C1284">
        <v>4</v>
      </c>
      <c r="E1284" t="s">
        <v>2282</v>
      </c>
      <c r="G1284" t="s">
        <v>79</v>
      </c>
      <c r="H1284">
        <v>14</v>
      </c>
      <c r="I1284" t="s">
        <v>4901</v>
      </c>
      <c r="J1284" t="s">
        <v>5518</v>
      </c>
      <c r="K1284" t="s">
        <v>6158</v>
      </c>
      <c r="L1284">
        <v>5</v>
      </c>
      <c r="M1284" t="s">
        <v>76</v>
      </c>
    </row>
    <row r="1285" spans="1:13" x14ac:dyDescent="0.25">
      <c r="B1285">
        <v>16</v>
      </c>
      <c r="C1285">
        <v>3</v>
      </c>
      <c r="E1285" t="s">
        <v>2283</v>
      </c>
      <c r="F1285" t="s">
        <v>76</v>
      </c>
      <c r="G1285" t="s">
        <v>3613</v>
      </c>
      <c r="H1285" t="s">
        <v>4285</v>
      </c>
      <c r="I1285" t="s">
        <v>4902</v>
      </c>
      <c r="J1285" t="s">
        <v>5519</v>
      </c>
      <c r="K1285" t="s">
        <v>3302</v>
      </c>
      <c r="L1285">
        <v>4</v>
      </c>
      <c r="M1285" t="s">
        <v>259</v>
      </c>
    </row>
    <row r="1286" spans="1:13" x14ac:dyDescent="0.25">
      <c r="A1286" t="s">
        <v>57</v>
      </c>
      <c r="B1286">
        <v>14</v>
      </c>
      <c r="C1286">
        <v>2</v>
      </c>
      <c r="E1286" t="s">
        <v>2284</v>
      </c>
      <c r="F1286" t="s">
        <v>103</v>
      </c>
      <c r="H1286" t="s">
        <v>4286</v>
      </c>
      <c r="I1286" t="s">
        <v>4903</v>
      </c>
      <c r="J1286" t="s">
        <v>5520</v>
      </c>
      <c r="K1286" t="s">
        <v>6159</v>
      </c>
      <c r="L1286">
        <v>3</v>
      </c>
      <c r="M1286" t="s">
        <v>7462</v>
      </c>
    </row>
    <row r="1287" spans="1:13" x14ac:dyDescent="0.25">
      <c r="A1287">
        <v>10</v>
      </c>
      <c r="B1287" t="s">
        <v>771</v>
      </c>
      <c r="C1287" t="s">
        <v>1704</v>
      </c>
      <c r="E1287" t="s">
        <v>2285</v>
      </c>
      <c r="F1287" t="s">
        <v>2954</v>
      </c>
      <c r="G1287" t="s">
        <v>57</v>
      </c>
      <c r="H1287" t="s">
        <v>4287</v>
      </c>
      <c r="I1287" t="s">
        <v>4904</v>
      </c>
      <c r="J1287" t="s">
        <v>5521</v>
      </c>
      <c r="K1287" t="s">
        <v>6160</v>
      </c>
      <c r="L1287">
        <v>2</v>
      </c>
      <c r="M1287" t="s">
        <v>5125</v>
      </c>
    </row>
    <row r="1288" spans="1:13" x14ac:dyDescent="0.25">
      <c r="A1288">
        <v>9</v>
      </c>
      <c r="B1288" t="s">
        <v>772</v>
      </c>
      <c r="C1288" t="s">
        <v>58</v>
      </c>
      <c r="E1288" t="s">
        <v>58</v>
      </c>
      <c r="F1288" t="s">
        <v>79</v>
      </c>
      <c r="G1288">
        <v>10</v>
      </c>
      <c r="H1288" t="s">
        <v>4288</v>
      </c>
      <c r="I1288" t="s">
        <v>4905</v>
      </c>
      <c r="J1288" t="s">
        <v>58</v>
      </c>
      <c r="K1288" t="s">
        <v>6161</v>
      </c>
      <c r="L1288" t="s">
        <v>6780</v>
      </c>
      <c r="M1288" t="s">
        <v>7463</v>
      </c>
    </row>
    <row r="1289" spans="1:13" x14ac:dyDescent="0.25">
      <c r="A1289">
        <v>8</v>
      </c>
      <c r="B1289" t="s">
        <v>773</v>
      </c>
      <c r="C1289" t="s">
        <v>330</v>
      </c>
      <c r="E1289" t="s">
        <v>72</v>
      </c>
      <c r="F1289" t="s">
        <v>2955</v>
      </c>
      <c r="G1289">
        <v>9</v>
      </c>
      <c r="H1289" t="s">
        <v>4289</v>
      </c>
      <c r="I1289" t="s">
        <v>4906</v>
      </c>
      <c r="J1289" t="s">
        <v>72</v>
      </c>
      <c r="K1289" t="s">
        <v>6162</v>
      </c>
      <c r="L1289" t="s">
        <v>58</v>
      </c>
    </row>
    <row r="1290" spans="1:13" x14ac:dyDescent="0.25">
      <c r="A1290">
        <v>7</v>
      </c>
      <c r="B1290" t="s">
        <v>774</v>
      </c>
      <c r="C1290" t="s">
        <v>1425</v>
      </c>
      <c r="E1290" t="s">
        <v>1833</v>
      </c>
      <c r="G1290">
        <v>8</v>
      </c>
      <c r="H1290" t="s">
        <v>4290</v>
      </c>
      <c r="I1290" t="s">
        <v>58</v>
      </c>
      <c r="J1290" t="s">
        <v>5077</v>
      </c>
      <c r="K1290" t="s">
        <v>6163</v>
      </c>
      <c r="L1290" t="s">
        <v>72</v>
      </c>
      <c r="M1290" t="s">
        <v>57</v>
      </c>
    </row>
    <row r="1291" spans="1:13" x14ac:dyDescent="0.25">
      <c r="A1291">
        <v>6</v>
      </c>
      <c r="B1291" t="s">
        <v>775</v>
      </c>
      <c r="F1291" t="s">
        <v>57</v>
      </c>
      <c r="G1291">
        <v>7</v>
      </c>
      <c r="H1291" t="s">
        <v>58</v>
      </c>
      <c r="I1291" t="s">
        <v>72</v>
      </c>
      <c r="K1291" t="s">
        <v>58</v>
      </c>
      <c r="L1291" t="s">
        <v>6367</v>
      </c>
      <c r="M1291">
        <v>30</v>
      </c>
    </row>
    <row r="1292" spans="1:13" x14ac:dyDescent="0.25">
      <c r="A1292">
        <v>5</v>
      </c>
      <c r="B1292" t="s">
        <v>776</v>
      </c>
      <c r="C1292" t="s">
        <v>76</v>
      </c>
      <c r="E1292" t="s">
        <v>76</v>
      </c>
      <c r="F1292">
        <v>10</v>
      </c>
      <c r="G1292">
        <v>6</v>
      </c>
      <c r="H1292" t="s">
        <v>330</v>
      </c>
      <c r="I1292" t="s">
        <v>4440</v>
      </c>
      <c r="J1292" t="s">
        <v>76</v>
      </c>
      <c r="K1292" t="s">
        <v>72</v>
      </c>
      <c r="M1292" t="s">
        <v>7464</v>
      </c>
    </row>
    <row r="1293" spans="1:13" x14ac:dyDescent="0.25">
      <c r="A1293">
        <v>4</v>
      </c>
      <c r="B1293" t="s">
        <v>58</v>
      </c>
      <c r="C1293" t="s">
        <v>1705</v>
      </c>
      <c r="E1293" t="s">
        <v>242</v>
      </c>
      <c r="F1293">
        <v>9</v>
      </c>
      <c r="G1293">
        <v>5</v>
      </c>
      <c r="H1293" t="s">
        <v>3830</v>
      </c>
      <c r="J1293" t="s">
        <v>251</v>
      </c>
      <c r="K1293" t="s">
        <v>5727</v>
      </c>
      <c r="L1293" t="s">
        <v>76</v>
      </c>
      <c r="M1293" t="s">
        <v>7465</v>
      </c>
    </row>
    <row r="1294" spans="1:13" x14ac:dyDescent="0.25">
      <c r="A1294">
        <v>3</v>
      </c>
      <c r="B1294" t="s">
        <v>330</v>
      </c>
      <c r="C1294" t="s">
        <v>83</v>
      </c>
      <c r="E1294" t="s">
        <v>2286</v>
      </c>
      <c r="F1294">
        <v>8</v>
      </c>
      <c r="G1294">
        <v>4</v>
      </c>
      <c r="I1294" t="s">
        <v>76</v>
      </c>
      <c r="J1294" t="s">
        <v>5522</v>
      </c>
      <c r="L1294" t="s">
        <v>239</v>
      </c>
      <c r="M1294" t="s">
        <v>7466</v>
      </c>
    </row>
    <row r="1295" spans="1:13" x14ac:dyDescent="0.25">
      <c r="A1295" t="s">
        <v>1295</v>
      </c>
      <c r="B1295" t="s">
        <v>331</v>
      </c>
      <c r="C1295" t="s">
        <v>79</v>
      </c>
      <c r="E1295" t="s">
        <v>2287</v>
      </c>
      <c r="F1295">
        <v>7</v>
      </c>
      <c r="G1295">
        <v>3</v>
      </c>
      <c r="H1295" t="s">
        <v>76</v>
      </c>
      <c r="I1295" t="s">
        <v>257</v>
      </c>
      <c r="J1295" t="s">
        <v>5523</v>
      </c>
      <c r="K1295" t="s">
        <v>76</v>
      </c>
      <c r="L1295" t="s">
        <v>6781</v>
      </c>
      <c r="M1295" t="s">
        <v>7467</v>
      </c>
    </row>
    <row r="1296" spans="1:13" x14ac:dyDescent="0.25">
      <c r="A1296" t="s">
        <v>1296</v>
      </c>
      <c r="C1296" t="s">
        <v>84</v>
      </c>
      <c r="E1296" t="s">
        <v>2288</v>
      </c>
      <c r="F1296">
        <v>6</v>
      </c>
      <c r="G1296" s="3">
        <v>2</v>
      </c>
      <c r="H1296" t="s">
        <v>259</v>
      </c>
      <c r="I1296" t="s">
        <v>4907</v>
      </c>
      <c r="J1296" t="s">
        <v>5524</v>
      </c>
      <c r="K1296" t="s">
        <v>251</v>
      </c>
      <c r="L1296" t="s">
        <v>298</v>
      </c>
      <c r="M1296" t="s">
        <v>7468</v>
      </c>
    </row>
    <row r="1297" spans="1:13" x14ac:dyDescent="0.25">
      <c r="A1297" t="s">
        <v>58</v>
      </c>
      <c r="B1297" t="s">
        <v>76</v>
      </c>
      <c r="F1297">
        <v>5</v>
      </c>
      <c r="G1297" t="s">
        <v>3614</v>
      </c>
      <c r="H1297" t="s">
        <v>4291</v>
      </c>
      <c r="I1297" t="s">
        <v>2061</v>
      </c>
      <c r="K1297" t="s">
        <v>6164</v>
      </c>
      <c r="L1297" t="s">
        <v>6782</v>
      </c>
      <c r="M1297" t="s">
        <v>7469</v>
      </c>
    </row>
    <row r="1298" spans="1:13" x14ac:dyDescent="0.25">
      <c r="A1298" t="s">
        <v>330</v>
      </c>
      <c r="B1298" t="s">
        <v>259</v>
      </c>
      <c r="C1298" t="s">
        <v>57</v>
      </c>
      <c r="E1298" t="s">
        <v>57</v>
      </c>
      <c r="F1298">
        <v>4</v>
      </c>
      <c r="G1298" t="s">
        <v>58</v>
      </c>
      <c r="H1298" t="s">
        <v>127</v>
      </c>
      <c r="I1298" t="s">
        <v>4908</v>
      </c>
      <c r="J1298" t="s">
        <v>57</v>
      </c>
      <c r="K1298" t="s">
        <v>2311</v>
      </c>
      <c r="M1298" t="s">
        <v>7470</v>
      </c>
    </row>
    <row r="1299" spans="1:13" x14ac:dyDescent="0.25">
      <c r="A1299" t="s">
        <v>911</v>
      </c>
      <c r="B1299" t="s">
        <v>777</v>
      </c>
      <c r="C1299">
        <v>10</v>
      </c>
      <c r="E1299">
        <v>10</v>
      </c>
      <c r="F1299">
        <v>3</v>
      </c>
      <c r="G1299" t="s">
        <v>72</v>
      </c>
      <c r="H1299" t="s">
        <v>4292</v>
      </c>
      <c r="J1299">
        <v>50</v>
      </c>
      <c r="K1299" t="s">
        <v>6165</v>
      </c>
      <c r="L1299" t="s">
        <v>57</v>
      </c>
      <c r="M1299" t="s">
        <v>7471</v>
      </c>
    </row>
    <row r="1300" spans="1:13" x14ac:dyDescent="0.25">
      <c r="B1300" t="s">
        <v>127</v>
      </c>
      <c r="C1300">
        <v>9</v>
      </c>
      <c r="E1300">
        <v>9</v>
      </c>
      <c r="F1300">
        <v>2</v>
      </c>
      <c r="G1300" t="s">
        <v>3167</v>
      </c>
      <c r="I1300" t="s">
        <v>57</v>
      </c>
      <c r="J1300" t="s">
        <v>5525</v>
      </c>
      <c r="L1300">
        <v>10</v>
      </c>
      <c r="M1300" t="s">
        <v>7472</v>
      </c>
    </row>
    <row r="1301" spans="1:13" x14ac:dyDescent="0.25">
      <c r="A1301" t="s">
        <v>76</v>
      </c>
      <c r="B1301" t="s">
        <v>778</v>
      </c>
      <c r="C1301">
        <v>8</v>
      </c>
      <c r="E1301">
        <v>8</v>
      </c>
      <c r="F1301" t="s">
        <v>2956</v>
      </c>
      <c r="H1301" t="s">
        <v>57</v>
      </c>
      <c r="I1301">
        <v>20</v>
      </c>
      <c r="J1301" t="s">
        <v>5526</v>
      </c>
      <c r="K1301" t="s">
        <v>57</v>
      </c>
      <c r="L1301">
        <v>9</v>
      </c>
      <c r="M1301" t="s">
        <v>58</v>
      </c>
    </row>
    <row r="1302" spans="1:13" x14ac:dyDescent="0.25">
      <c r="A1302" t="s">
        <v>114</v>
      </c>
      <c r="C1302">
        <v>7</v>
      </c>
      <c r="E1302">
        <v>7</v>
      </c>
      <c r="F1302" t="s">
        <v>58</v>
      </c>
      <c r="G1302" t="s">
        <v>76</v>
      </c>
      <c r="H1302">
        <v>30</v>
      </c>
      <c r="I1302">
        <v>18</v>
      </c>
      <c r="J1302" t="s">
        <v>5527</v>
      </c>
      <c r="K1302">
        <v>50</v>
      </c>
      <c r="L1302">
        <v>8</v>
      </c>
      <c r="M1302" t="s">
        <v>72</v>
      </c>
    </row>
    <row r="1303" spans="1:13" x14ac:dyDescent="0.25">
      <c r="A1303" t="s">
        <v>265</v>
      </c>
      <c r="B1303" t="s">
        <v>57</v>
      </c>
      <c r="C1303">
        <v>6</v>
      </c>
      <c r="E1303">
        <v>6</v>
      </c>
      <c r="F1303" t="s">
        <v>72</v>
      </c>
      <c r="G1303" t="s">
        <v>107</v>
      </c>
      <c r="H1303" t="s">
        <v>4293</v>
      </c>
      <c r="I1303">
        <v>16</v>
      </c>
      <c r="J1303" t="s">
        <v>5528</v>
      </c>
      <c r="K1303" t="s">
        <v>6166</v>
      </c>
      <c r="L1303" t="s">
        <v>6783</v>
      </c>
      <c r="M1303" t="s">
        <v>7016</v>
      </c>
    </row>
    <row r="1304" spans="1:13" x14ac:dyDescent="0.25">
      <c r="A1304" t="s">
        <v>135</v>
      </c>
      <c r="B1304">
        <v>30</v>
      </c>
      <c r="C1304">
        <v>5</v>
      </c>
      <c r="E1304">
        <v>5</v>
      </c>
      <c r="F1304" t="s">
        <v>2518</v>
      </c>
      <c r="G1304" t="s">
        <v>3615</v>
      </c>
      <c r="H1304" t="s">
        <v>4294</v>
      </c>
      <c r="I1304">
        <v>14</v>
      </c>
      <c r="J1304" t="s">
        <v>5529</v>
      </c>
      <c r="K1304" t="s">
        <v>6167</v>
      </c>
      <c r="L1304" t="s">
        <v>6784</v>
      </c>
    </row>
    <row r="1305" spans="1:13" x14ac:dyDescent="0.25">
      <c r="A1305" t="s">
        <v>1297</v>
      </c>
      <c r="B1305" t="s">
        <v>779</v>
      </c>
      <c r="C1305">
        <v>4</v>
      </c>
      <c r="E1305">
        <v>4</v>
      </c>
      <c r="G1305" t="s">
        <v>113</v>
      </c>
      <c r="H1305" t="s">
        <v>4295</v>
      </c>
      <c r="I1305" t="s">
        <v>4909</v>
      </c>
      <c r="J1305" t="s">
        <v>5530</v>
      </c>
      <c r="K1305" t="s">
        <v>6168</v>
      </c>
      <c r="L1305" t="s">
        <v>6785</v>
      </c>
      <c r="M1305" t="s">
        <v>76</v>
      </c>
    </row>
    <row r="1306" spans="1:13" x14ac:dyDescent="0.25">
      <c r="B1306" t="s">
        <v>780</v>
      </c>
      <c r="C1306">
        <v>3</v>
      </c>
      <c r="E1306" t="s">
        <v>2289</v>
      </c>
      <c r="F1306" t="s">
        <v>76</v>
      </c>
      <c r="G1306" t="s">
        <v>3616</v>
      </c>
      <c r="H1306" t="s">
        <v>4296</v>
      </c>
      <c r="I1306" t="s">
        <v>4910</v>
      </c>
      <c r="J1306" t="s">
        <v>5531</v>
      </c>
      <c r="K1306" t="s">
        <v>6169</v>
      </c>
      <c r="L1306" t="s">
        <v>6786</v>
      </c>
      <c r="M1306" t="s">
        <v>111</v>
      </c>
    </row>
    <row r="1307" spans="1:13" x14ac:dyDescent="0.25">
      <c r="A1307" t="s">
        <v>57</v>
      </c>
      <c r="B1307" t="s">
        <v>781</v>
      </c>
      <c r="C1307">
        <v>2</v>
      </c>
      <c r="E1307" t="s">
        <v>2290</v>
      </c>
      <c r="F1307" t="s">
        <v>104</v>
      </c>
      <c r="H1307" t="s">
        <v>4297</v>
      </c>
      <c r="I1307" t="s">
        <v>4911</v>
      </c>
      <c r="J1307" t="s">
        <v>5532</v>
      </c>
      <c r="K1307" t="s">
        <v>6170</v>
      </c>
      <c r="L1307" t="s">
        <v>6787</v>
      </c>
      <c r="M1307" t="s">
        <v>100</v>
      </c>
    </row>
    <row r="1308" spans="1:13" x14ac:dyDescent="0.25">
      <c r="A1308">
        <v>10</v>
      </c>
      <c r="B1308" t="s">
        <v>782</v>
      </c>
      <c r="C1308" t="s">
        <v>912</v>
      </c>
      <c r="E1308" t="s">
        <v>2291</v>
      </c>
      <c r="F1308" t="s">
        <v>2957</v>
      </c>
      <c r="G1308" t="s">
        <v>57</v>
      </c>
      <c r="H1308" t="s">
        <v>4298</v>
      </c>
      <c r="I1308" t="s">
        <v>4912</v>
      </c>
      <c r="J1308" t="s">
        <v>5533</v>
      </c>
      <c r="K1308" t="s">
        <v>6171</v>
      </c>
      <c r="L1308" t="s">
        <v>6788</v>
      </c>
      <c r="M1308" t="s">
        <v>350</v>
      </c>
    </row>
    <row r="1309" spans="1:13" x14ac:dyDescent="0.25">
      <c r="A1309">
        <v>9</v>
      </c>
      <c r="B1309" t="s">
        <v>783</v>
      </c>
      <c r="C1309" t="s">
        <v>58</v>
      </c>
      <c r="E1309" t="s">
        <v>58</v>
      </c>
      <c r="F1309" t="s">
        <v>79</v>
      </c>
      <c r="G1309">
        <v>10</v>
      </c>
      <c r="H1309" t="s">
        <v>4299</v>
      </c>
      <c r="I1309" t="s">
        <v>4913</v>
      </c>
      <c r="J1309" t="s">
        <v>58</v>
      </c>
      <c r="K1309" t="s">
        <v>6172</v>
      </c>
      <c r="L1309" t="s">
        <v>6789</v>
      </c>
      <c r="M1309" t="s">
        <v>7473</v>
      </c>
    </row>
    <row r="1310" spans="1:13" x14ac:dyDescent="0.25">
      <c r="A1310">
        <v>8</v>
      </c>
      <c r="B1310" t="s">
        <v>784</v>
      </c>
      <c r="C1310" t="s">
        <v>330</v>
      </c>
      <c r="E1310" t="s">
        <v>72</v>
      </c>
      <c r="F1310" t="s">
        <v>2958</v>
      </c>
      <c r="G1310">
        <v>9</v>
      </c>
      <c r="H1310" t="s">
        <v>4300</v>
      </c>
      <c r="I1310" t="s">
        <v>4914</v>
      </c>
      <c r="J1310" t="s">
        <v>72</v>
      </c>
      <c r="K1310" t="s">
        <v>6173</v>
      </c>
      <c r="L1310" t="s">
        <v>58</v>
      </c>
    </row>
    <row r="1311" spans="1:13" x14ac:dyDescent="0.25">
      <c r="A1311">
        <v>7</v>
      </c>
      <c r="B1311" t="s">
        <v>785</v>
      </c>
      <c r="C1311" t="s">
        <v>1425</v>
      </c>
      <c r="E1311" t="s">
        <v>1833</v>
      </c>
      <c r="G1311">
        <v>8</v>
      </c>
      <c r="H1311" t="s">
        <v>4301</v>
      </c>
      <c r="I1311" t="s">
        <v>58</v>
      </c>
      <c r="J1311" t="s">
        <v>5077</v>
      </c>
      <c r="K1311" t="s">
        <v>6174</v>
      </c>
      <c r="L1311" t="s">
        <v>72</v>
      </c>
      <c r="M1311" t="s">
        <v>57</v>
      </c>
    </row>
    <row r="1312" spans="1:13" x14ac:dyDescent="0.25">
      <c r="A1312">
        <v>6</v>
      </c>
      <c r="B1312" t="s">
        <v>786</v>
      </c>
      <c r="F1312" t="s">
        <v>57</v>
      </c>
      <c r="G1312">
        <v>7</v>
      </c>
      <c r="H1312" t="s">
        <v>58</v>
      </c>
      <c r="I1312" t="s">
        <v>72</v>
      </c>
      <c r="K1312" t="s">
        <v>58</v>
      </c>
      <c r="L1312" t="s">
        <v>6367</v>
      </c>
      <c r="M1312">
        <v>10</v>
      </c>
    </row>
    <row r="1313" spans="1:13" x14ac:dyDescent="0.25">
      <c r="A1313">
        <v>5</v>
      </c>
      <c r="B1313" t="s">
        <v>787</v>
      </c>
      <c r="C1313" t="s">
        <v>76</v>
      </c>
      <c r="E1313" t="s">
        <v>76</v>
      </c>
      <c r="F1313">
        <v>10</v>
      </c>
      <c r="G1313">
        <v>6</v>
      </c>
      <c r="H1313" t="s">
        <v>330</v>
      </c>
      <c r="I1313" t="s">
        <v>4440</v>
      </c>
      <c r="J1313" t="s">
        <v>76</v>
      </c>
      <c r="K1313" t="s">
        <v>72</v>
      </c>
      <c r="M1313">
        <v>9</v>
      </c>
    </row>
    <row r="1314" spans="1:13" x14ac:dyDescent="0.25">
      <c r="A1314" t="s">
        <v>1298</v>
      </c>
      <c r="B1314" t="s">
        <v>58</v>
      </c>
      <c r="C1314" t="s">
        <v>288</v>
      </c>
      <c r="E1314" t="s">
        <v>103</v>
      </c>
      <c r="F1314">
        <v>9</v>
      </c>
      <c r="G1314">
        <v>5</v>
      </c>
      <c r="H1314" t="s">
        <v>3830</v>
      </c>
      <c r="J1314" t="s">
        <v>254</v>
      </c>
      <c r="K1314" t="s">
        <v>5727</v>
      </c>
      <c r="L1314" t="s">
        <v>76</v>
      </c>
      <c r="M1314">
        <v>8</v>
      </c>
    </row>
    <row r="1315" spans="1:13" x14ac:dyDescent="0.25">
      <c r="A1315" t="s">
        <v>1299</v>
      </c>
      <c r="B1315" t="s">
        <v>330</v>
      </c>
      <c r="C1315" t="s">
        <v>1706</v>
      </c>
      <c r="E1315" t="s">
        <v>2292</v>
      </c>
      <c r="F1315">
        <v>8</v>
      </c>
      <c r="G1315">
        <v>4</v>
      </c>
      <c r="I1315" t="s">
        <v>76</v>
      </c>
      <c r="J1315" t="s">
        <v>5534</v>
      </c>
      <c r="L1315" t="s">
        <v>242</v>
      </c>
      <c r="M1315">
        <v>7</v>
      </c>
    </row>
    <row r="1316" spans="1:13" x14ac:dyDescent="0.25">
      <c r="A1316" t="s">
        <v>1300</v>
      </c>
      <c r="B1316" t="s">
        <v>331</v>
      </c>
      <c r="C1316" t="s">
        <v>1707</v>
      </c>
      <c r="E1316" t="s">
        <v>79</v>
      </c>
      <c r="F1316">
        <v>7</v>
      </c>
      <c r="G1316">
        <v>3</v>
      </c>
      <c r="H1316" t="s">
        <v>76</v>
      </c>
      <c r="I1316" t="s">
        <v>259</v>
      </c>
      <c r="J1316" t="s">
        <v>4886</v>
      </c>
      <c r="K1316" t="s">
        <v>76</v>
      </c>
      <c r="L1316" t="s">
        <v>6790</v>
      </c>
      <c r="M1316">
        <v>6</v>
      </c>
    </row>
    <row r="1317" spans="1:13" x14ac:dyDescent="0.25">
      <c r="A1317" t="s">
        <v>1301</v>
      </c>
      <c r="C1317" t="s">
        <v>1708</v>
      </c>
      <c r="E1317" t="s">
        <v>2293</v>
      </c>
      <c r="F1317">
        <v>6</v>
      </c>
      <c r="G1317" s="3" t="s">
        <v>3617</v>
      </c>
      <c r="H1317" t="s">
        <v>111</v>
      </c>
      <c r="I1317" t="s">
        <v>4915</v>
      </c>
      <c r="J1317" t="s">
        <v>5535</v>
      </c>
      <c r="K1317" t="s">
        <v>254</v>
      </c>
      <c r="L1317" t="s">
        <v>5639</v>
      </c>
      <c r="M1317">
        <v>5</v>
      </c>
    </row>
    <row r="1318" spans="1:13" x14ac:dyDescent="0.25">
      <c r="A1318" t="s">
        <v>58</v>
      </c>
      <c r="B1318" t="s">
        <v>76</v>
      </c>
      <c r="F1318">
        <v>5</v>
      </c>
      <c r="G1318" t="s">
        <v>3618</v>
      </c>
      <c r="H1318" t="s">
        <v>83</v>
      </c>
      <c r="I1318" t="s">
        <v>250</v>
      </c>
      <c r="K1318" t="s">
        <v>6175</v>
      </c>
      <c r="L1318" t="s">
        <v>6791</v>
      </c>
      <c r="M1318">
        <v>4</v>
      </c>
    </row>
    <row r="1319" spans="1:13" x14ac:dyDescent="0.25">
      <c r="A1319" t="s">
        <v>330</v>
      </c>
      <c r="B1319" t="s">
        <v>111</v>
      </c>
      <c r="C1319" t="s">
        <v>57</v>
      </c>
      <c r="E1319" t="s">
        <v>57</v>
      </c>
      <c r="F1319">
        <v>4</v>
      </c>
      <c r="G1319" t="s">
        <v>58</v>
      </c>
      <c r="H1319" t="s">
        <v>79</v>
      </c>
      <c r="I1319" t="s">
        <v>4916</v>
      </c>
      <c r="J1319" t="s">
        <v>57</v>
      </c>
      <c r="K1319" t="s">
        <v>6176</v>
      </c>
      <c r="M1319">
        <v>3</v>
      </c>
    </row>
    <row r="1320" spans="1:13" x14ac:dyDescent="0.25">
      <c r="A1320" t="s">
        <v>911</v>
      </c>
      <c r="B1320" t="s">
        <v>349</v>
      </c>
      <c r="C1320">
        <v>10</v>
      </c>
      <c r="E1320">
        <v>10</v>
      </c>
      <c r="F1320">
        <v>3</v>
      </c>
      <c r="G1320" t="s">
        <v>72</v>
      </c>
      <c r="H1320" t="s">
        <v>1561</v>
      </c>
      <c r="J1320">
        <v>11</v>
      </c>
      <c r="K1320" t="s">
        <v>6177</v>
      </c>
      <c r="L1320" t="s">
        <v>57</v>
      </c>
      <c r="M1320">
        <v>2</v>
      </c>
    </row>
    <row r="1321" spans="1:13" x14ac:dyDescent="0.25">
      <c r="B1321" t="s">
        <v>79</v>
      </c>
      <c r="C1321">
        <v>9</v>
      </c>
      <c r="E1321">
        <v>9</v>
      </c>
      <c r="F1321">
        <v>2</v>
      </c>
      <c r="G1321" t="s">
        <v>3167</v>
      </c>
      <c r="I1321" t="s">
        <v>57</v>
      </c>
      <c r="J1321" t="s">
        <v>5536</v>
      </c>
      <c r="L1321">
        <v>10</v>
      </c>
      <c r="M1321" t="s">
        <v>7474</v>
      </c>
    </row>
    <row r="1322" spans="1:13" x14ac:dyDescent="0.25">
      <c r="A1322" t="s">
        <v>76</v>
      </c>
      <c r="B1322" t="s">
        <v>524</v>
      </c>
      <c r="C1322">
        <v>8</v>
      </c>
      <c r="E1322">
        <v>8</v>
      </c>
      <c r="F1322" t="s">
        <v>2959</v>
      </c>
      <c r="H1322" t="s">
        <v>57</v>
      </c>
      <c r="I1322">
        <v>30</v>
      </c>
      <c r="J1322" t="s">
        <v>5537</v>
      </c>
      <c r="K1322" t="s">
        <v>57</v>
      </c>
      <c r="L1322">
        <v>9</v>
      </c>
      <c r="M1322" t="s">
        <v>58</v>
      </c>
    </row>
    <row r="1323" spans="1:13" x14ac:dyDescent="0.25">
      <c r="A1323" t="s">
        <v>266</v>
      </c>
      <c r="C1323">
        <v>7</v>
      </c>
      <c r="E1323">
        <v>7</v>
      </c>
      <c r="F1323" t="s">
        <v>58</v>
      </c>
      <c r="G1323" t="s">
        <v>76</v>
      </c>
      <c r="H1323">
        <v>10</v>
      </c>
      <c r="I1323">
        <v>27</v>
      </c>
      <c r="J1323" t="s">
        <v>5538</v>
      </c>
      <c r="K1323">
        <v>10</v>
      </c>
      <c r="L1323">
        <v>8</v>
      </c>
      <c r="M1323" t="s">
        <v>72</v>
      </c>
    </row>
    <row r="1324" spans="1:13" x14ac:dyDescent="0.25">
      <c r="A1324" t="s">
        <v>267</v>
      </c>
      <c r="B1324" t="s">
        <v>57</v>
      </c>
      <c r="C1324">
        <v>6</v>
      </c>
      <c r="E1324">
        <v>6</v>
      </c>
      <c r="F1324" t="s">
        <v>72</v>
      </c>
      <c r="G1324" t="s">
        <v>248</v>
      </c>
      <c r="H1324">
        <v>9</v>
      </c>
      <c r="I1324" t="s">
        <v>4917</v>
      </c>
      <c r="J1324" t="s">
        <v>5539</v>
      </c>
      <c r="K1324">
        <v>9</v>
      </c>
      <c r="L1324">
        <v>7</v>
      </c>
      <c r="M1324" t="s">
        <v>7016</v>
      </c>
    </row>
    <row r="1325" spans="1:13" x14ac:dyDescent="0.25">
      <c r="A1325" t="s">
        <v>187</v>
      </c>
      <c r="B1325">
        <v>10</v>
      </c>
      <c r="C1325">
        <v>5</v>
      </c>
      <c r="E1325">
        <v>5</v>
      </c>
      <c r="F1325" t="s">
        <v>2518</v>
      </c>
      <c r="G1325" t="s">
        <v>3619</v>
      </c>
      <c r="H1325">
        <v>8</v>
      </c>
      <c r="I1325" t="s">
        <v>4918</v>
      </c>
      <c r="J1325" t="s">
        <v>5540</v>
      </c>
      <c r="K1325" t="s">
        <v>6178</v>
      </c>
      <c r="L1325">
        <v>6</v>
      </c>
    </row>
    <row r="1326" spans="1:13" x14ac:dyDescent="0.25">
      <c r="A1326" t="s">
        <v>1302</v>
      </c>
      <c r="B1326">
        <v>9</v>
      </c>
      <c r="C1326">
        <v>4</v>
      </c>
      <c r="E1326">
        <v>4</v>
      </c>
      <c r="G1326" t="s">
        <v>3620</v>
      </c>
      <c r="H1326">
        <v>7</v>
      </c>
      <c r="I1326" t="s">
        <v>4919</v>
      </c>
      <c r="J1326" t="s">
        <v>5541</v>
      </c>
      <c r="K1326" t="s">
        <v>6179</v>
      </c>
      <c r="L1326" t="s">
        <v>6792</v>
      </c>
      <c r="M1326" t="s">
        <v>76</v>
      </c>
    </row>
    <row r="1327" spans="1:13" x14ac:dyDescent="0.25">
      <c r="B1327">
        <v>8</v>
      </c>
      <c r="C1327">
        <v>3</v>
      </c>
      <c r="E1327">
        <v>3</v>
      </c>
      <c r="F1327" t="s">
        <v>76</v>
      </c>
      <c r="G1327" t="s">
        <v>3621</v>
      </c>
      <c r="H1327">
        <v>6</v>
      </c>
      <c r="I1327" t="s">
        <v>4920</v>
      </c>
      <c r="J1327" t="s">
        <v>5542</v>
      </c>
      <c r="K1327" t="s">
        <v>6180</v>
      </c>
      <c r="L1327" t="s">
        <v>6793</v>
      </c>
      <c r="M1327" t="s">
        <v>112</v>
      </c>
    </row>
    <row r="1328" spans="1:13" x14ac:dyDescent="0.25">
      <c r="A1328" t="s">
        <v>57</v>
      </c>
      <c r="B1328">
        <v>7</v>
      </c>
      <c r="C1328" t="s">
        <v>533</v>
      </c>
      <c r="E1328">
        <v>2</v>
      </c>
      <c r="F1328" t="s">
        <v>107</v>
      </c>
      <c r="H1328">
        <v>5</v>
      </c>
      <c r="I1328" t="s">
        <v>4921</v>
      </c>
      <c r="J1328" t="s">
        <v>5543</v>
      </c>
      <c r="K1328" t="s">
        <v>6181</v>
      </c>
      <c r="L1328" t="s">
        <v>6794</v>
      </c>
      <c r="M1328" t="s">
        <v>7475</v>
      </c>
    </row>
    <row r="1329" spans="1:13" x14ac:dyDescent="0.25">
      <c r="A1329">
        <v>20</v>
      </c>
      <c r="B1329">
        <v>6</v>
      </c>
      <c r="C1329" t="s">
        <v>1709</v>
      </c>
      <c r="E1329" t="s">
        <v>2294</v>
      </c>
      <c r="F1329" t="s">
        <v>2960</v>
      </c>
      <c r="G1329" t="s">
        <v>57</v>
      </c>
      <c r="H1329">
        <v>4</v>
      </c>
      <c r="I1329" t="s">
        <v>4922</v>
      </c>
      <c r="J1329" t="s">
        <v>5544</v>
      </c>
      <c r="K1329" t="s">
        <v>6182</v>
      </c>
      <c r="L1329" t="s">
        <v>6795</v>
      </c>
      <c r="M1329" t="s">
        <v>113</v>
      </c>
    </row>
    <row r="1330" spans="1:13" x14ac:dyDescent="0.25">
      <c r="A1330">
        <v>18</v>
      </c>
      <c r="B1330">
        <v>5</v>
      </c>
      <c r="C1330" t="s">
        <v>58</v>
      </c>
      <c r="E1330" t="s">
        <v>58</v>
      </c>
      <c r="F1330" t="s">
        <v>113</v>
      </c>
      <c r="G1330">
        <v>30</v>
      </c>
      <c r="H1330">
        <v>3</v>
      </c>
      <c r="I1330" t="s">
        <v>4923</v>
      </c>
      <c r="J1330" t="s">
        <v>5545</v>
      </c>
      <c r="K1330" t="s">
        <v>6183</v>
      </c>
      <c r="L1330" t="s">
        <v>6796</v>
      </c>
      <c r="M1330" t="s">
        <v>7476</v>
      </c>
    </row>
    <row r="1331" spans="1:13" x14ac:dyDescent="0.25">
      <c r="A1331" t="s">
        <v>1303</v>
      </c>
      <c r="B1331">
        <v>4</v>
      </c>
      <c r="C1331" t="s">
        <v>330</v>
      </c>
      <c r="E1331" t="s">
        <v>72</v>
      </c>
      <c r="F1331" t="s">
        <v>2961</v>
      </c>
      <c r="G1331">
        <v>27</v>
      </c>
      <c r="H1331">
        <v>2</v>
      </c>
      <c r="I1331" t="s">
        <v>4924</v>
      </c>
      <c r="J1331" t="s">
        <v>58</v>
      </c>
      <c r="K1331" t="s">
        <v>6184</v>
      </c>
      <c r="L1331" t="s">
        <v>58</v>
      </c>
    </row>
    <row r="1332" spans="1:13" x14ac:dyDescent="0.25">
      <c r="A1332" t="s">
        <v>1304</v>
      </c>
      <c r="B1332">
        <v>3</v>
      </c>
      <c r="C1332" t="s">
        <v>1425</v>
      </c>
      <c r="E1332" t="s">
        <v>1833</v>
      </c>
      <c r="G1332">
        <v>24</v>
      </c>
      <c r="H1332" t="s">
        <v>4302</v>
      </c>
      <c r="I1332" t="s">
        <v>58</v>
      </c>
      <c r="J1332" t="s">
        <v>72</v>
      </c>
      <c r="K1332" t="s">
        <v>6185</v>
      </c>
      <c r="L1332" t="s">
        <v>72</v>
      </c>
      <c r="M1332" t="s">
        <v>57</v>
      </c>
    </row>
    <row r="1333" spans="1:13" x14ac:dyDescent="0.25">
      <c r="A1333" t="s">
        <v>1305</v>
      </c>
      <c r="B1333">
        <v>2</v>
      </c>
      <c r="F1333" t="s">
        <v>57</v>
      </c>
      <c r="G1333" t="s">
        <v>3622</v>
      </c>
      <c r="H1333" t="s">
        <v>58</v>
      </c>
      <c r="I1333" t="s">
        <v>72</v>
      </c>
      <c r="J1333" t="s">
        <v>5077</v>
      </c>
      <c r="K1333" t="s">
        <v>58</v>
      </c>
      <c r="L1333" t="s">
        <v>6367</v>
      </c>
      <c r="M1333">
        <v>10</v>
      </c>
    </row>
    <row r="1334" spans="1:13" x14ac:dyDescent="0.25">
      <c r="A1334" t="s">
        <v>1306</v>
      </c>
      <c r="B1334" t="s">
        <v>788</v>
      </c>
      <c r="C1334" t="s">
        <v>76</v>
      </c>
      <c r="E1334" t="s">
        <v>76</v>
      </c>
      <c r="F1334">
        <v>10</v>
      </c>
      <c r="G1334" t="s">
        <v>3623</v>
      </c>
      <c r="H1334" t="s">
        <v>330</v>
      </c>
      <c r="I1334" t="s">
        <v>4440</v>
      </c>
      <c r="K1334" t="s">
        <v>72</v>
      </c>
      <c r="M1334">
        <v>9</v>
      </c>
    </row>
    <row r="1335" spans="1:13" x14ac:dyDescent="0.25">
      <c r="A1335" t="s">
        <v>1307</v>
      </c>
      <c r="B1335" t="s">
        <v>58</v>
      </c>
      <c r="C1335" t="s">
        <v>293</v>
      </c>
      <c r="E1335" t="s">
        <v>104</v>
      </c>
      <c r="F1335">
        <v>9</v>
      </c>
      <c r="G1335" t="s">
        <v>3624</v>
      </c>
      <c r="H1335" t="s">
        <v>3830</v>
      </c>
      <c r="J1335" t="s">
        <v>76</v>
      </c>
      <c r="K1335" t="s">
        <v>5727</v>
      </c>
      <c r="L1335" t="s">
        <v>76</v>
      </c>
      <c r="M1335">
        <v>8</v>
      </c>
    </row>
    <row r="1336" spans="1:13" x14ac:dyDescent="0.25">
      <c r="A1336" t="s">
        <v>1308</v>
      </c>
      <c r="B1336" t="s">
        <v>330</v>
      </c>
      <c r="C1336" t="s">
        <v>353</v>
      </c>
      <c r="E1336" t="s">
        <v>100</v>
      </c>
      <c r="F1336">
        <v>8</v>
      </c>
      <c r="G1336" t="s">
        <v>3625</v>
      </c>
      <c r="I1336" t="s">
        <v>76</v>
      </c>
      <c r="J1336" t="s">
        <v>109</v>
      </c>
      <c r="L1336" t="s">
        <v>103</v>
      </c>
      <c r="M1336">
        <v>7</v>
      </c>
    </row>
    <row r="1337" spans="1:13" x14ac:dyDescent="0.25">
      <c r="A1337" t="s">
        <v>1309</v>
      </c>
      <c r="B1337" t="s">
        <v>331</v>
      </c>
      <c r="C1337" t="s">
        <v>79</v>
      </c>
      <c r="E1337" t="s">
        <v>79</v>
      </c>
      <c r="F1337">
        <v>7</v>
      </c>
      <c r="G1337" t="s">
        <v>3626</v>
      </c>
      <c r="H1337" t="s">
        <v>76</v>
      </c>
      <c r="I1337" t="s">
        <v>111</v>
      </c>
      <c r="J1337" t="s">
        <v>5546</v>
      </c>
      <c r="K1337" t="s">
        <v>76</v>
      </c>
      <c r="L1337" t="s">
        <v>6797</v>
      </c>
      <c r="M1337">
        <v>6</v>
      </c>
    </row>
    <row r="1338" spans="1:13" x14ac:dyDescent="0.25">
      <c r="A1338" t="s">
        <v>1310</v>
      </c>
      <c r="C1338" t="s">
        <v>1710</v>
      </c>
      <c r="E1338" t="s">
        <v>2295</v>
      </c>
      <c r="F1338">
        <v>6</v>
      </c>
      <c r="G1338" s="3" t="s">
        <v>3627</v>
      </c>
      <c r="H1338" t="s">
        <v>262</v>
      </c>
      <c r="I1338" t="s">
        <v>1639</v>
      </c>
      <c r="J1338" t="s">
        <v>3548</v>
      </c>
      <c r="K1338" t="s">
        <v>109</v>
      </c>
      <c r="L1338" t="s">
        <v>79</v>
      </c>
      <c r="M1338">
        <v>5</v>
      </c>
    </row>
    <row r="1339" spans="1:13" x14ac:dyDescent="0.25">
      <c r="A1339" t="s">
        <v>58</v>
      </c>
      <c r="B1339" t="s">
        <v>76</v>
      </c>
      <c r="F1339">
        <v>5</v>
      </c>
      <c r="G1339" t="s">
        <v>3628</v>
      </c>
      <c r="H1339" t="s">
        <v>549</v>
      </c>
      <c r="I1339" t="s">
        <v>550</v>
      </c>
      <c r="J1339" t="s">
        <v>5547</v>
      </c>
      <c r="K1339" t="s">
        <v>6186</v>
      </c>
      <c r="L1339" t="s">
        <v>6798</v>
      </c>
      <c r="M1339">
        <v>4</v>
      </c>
    </row>
    <row r="1340" spans="1:13" x14ac:dyDescent="0.25">
      <c r="A1340" t="s">
        <v>330</v>
      </c>
      <c r="B1340" t="s">
        <v>112</v>
      </c>
      <c r="C1340" t="s">
        <v>57</v>
      </c>
      <c r="E1340" t="s">
        <v>57</v>
      </c>
      <c r="F1340">
        <v>4</v>
      </c>
      <c r="G1340" t="s">
        <v>58</v>
      </c>
      <c r="H1340" t="s">
        <v>113</v>
      </c>
      <c r="I1340" t="s">
        <v>4925</v>
      </c>
      <c r="K1340" t="s">
        <v>110</v>
      </c>
      <c r="M1340">
        <v>3</v>
      </c>
    </row>
    <row r="1341" spans="1:13" x14ac:dyDescent="0.25">
      <c r="A1341" t="s">
        <v>911</v>
      </c>
      <c r="B1341" t="s">
        <v>789</v>
      </c>
      <c r="C1341">
        <v>10</v>
      </c>
      <c r="E1341">
        <v>10</v>
      </c>
      <c r="F1341">
        <v>3</v>
      </c>
      <c r="G1341" t="s">
        <v>72</v>
      </c>
      <c r="H1341" t="s">
        <v>4303</v>
      </c>
      <c r="J1341" t="s">
        <v>57</v>
      </c>
      <c r="K1341" t="s">
        <v>6187</v>
      </c>
      <c r="L1341" t="s">
        <v>57</v>
      </c>
      <c r="M1341" t="s">
        <v>7477</v>
      </c>
    </row>
    <row r="1342" spans="1:13" x14ac:dyDescent="0.25">
      <c r="B1342" t="s">
        <v>113</v>
      </c>
      <c r="C1342">
        <v>9</v>
      </c>
      <c r="E1342">
        <v>9</v>
      </c>
      <c r="F1342" t="s">
        <v>2962</v>
      </c>
      <c r="G1342" t="s">
        <v>3167</v>
      </c>
      <c r="I1342" t="s">
        <v>57</v>
      </c>
      <c r="J1342">
        <v>10</v>
      </c>
      <c r="L1342">
        <v>10</v>
      </c>
      <c r="M1342" t="s">
        <v>7478</v>
      </c>
    </row>
    <row r="1343" spans="1:13" x14ac:dyDescent="0.25">
      <c r="A1343" t="s">
        <v>76</v>
      </c>
      <c r="B1343" t="s">
        <v>790</v>
      </c>
      <c r="C1343">
        <v>8</v>
      </c>
      <c r="E1343">
        <v>8</v>
      </c>
      <c r="F1343" t="s">
        <v>2963</v>
      </c>
      <c r="H1343" t="s">
        <v>57</v>
      </c>
      <c r="I1343">
        <v>10</v>
      </c>
      <c r="J1343">
        <v>9</v>
      </c>
      <c r="K1343" t="s">
        <v>57</v>
      </c>
      <c r="L1343">
        <v>9</v>
      </c>
      <c r="M1343" t="s">
        <v>58</v>
      </c>
    </row>
    <row r="1344" spans="1:13" x14ac:dyDescent="0.25">
      <c r="A1344" t="s">
        <v>268</v>
      </c>
      <c r="C1344">
        <v>7</v>
      </c>
      <c r="E1344">
        <v>7</v>
      </c>
      <c r="F1344" t="s">
        <v>58</v>
      </c>
      <c r="G1344" t="s">
        <v>76</v>
      </c>
      <c r="H1344">
        <v>10</v>
      </c>
      <c r="I1344">
        <v>9</v>
      </c>
      <c r="J1344" t="s">
        <v>5548</v>
      </c>
      <c r="K1344">
        <v>10</v>
      </c>
      <c r="L1344">
        <v>8</v>
      </c>
      <c r="M1344" t="s">
        <v>72</v>
      </c>
    </row>
    <row r="1345" spans="1:13" x14ac:dyDescent="0.25">
      <c r="A1345" t="s">
        <v>269</v>
      </c>
      <c r="B1345" t="s">
        <v>57</v>
      </c>
      <c r="C1345">
        <v>6</v>
      </c>
      <c r="E1345">
        <v>6</v>
      </c>
      <c r="F1345" t="s">
        <v>72</v>
      </c>
      <c r="G1345" t="s">
        <v>251</v>
      </c>
      <c r="H1345">
        <v>9</v>
      </c>
      <c r="I1345">
        <v>8</v>
      </c>
      <c r="J1345" t="s">
        <v>5549</v>
      </c>
      <c r="K1345" t="s">
        <v>6188</v>
      </c>
      <c r="L1345">
        <v>7</v>
      </c>
      <c r="M1345" t="s">
        <v>7016</v>
      </c>
    </row>
    <row r="1346" spans="1:13" x14ac:dyDescent="0.25">
      <c r="A1346" t="s">
        <v>270</v>
      </c>
      <c r="B1346">
        <v>10</v>
      </c>
      <c r="C1346">
        <v>5</v>
      </c>
      <c r="E1346">
        <v>5</v>
      </c>
      <c r="F1346" t="s">
        <v>2518</v>
      </c>
      <c r="G1346" t="s">
        <v>3629</v>
      </c>
      <c r="H1346">
        <v>8</v>
      </c>
      <c r="I1346">
        <v>7</v>
      </c>
      <c r="J1346" t="s">
        <v>5550</v>
      </c>
      <c r="K1346" t="s">
        <v>6189</v>
      </c>
      <c r="L1346">
        <v>6</v>
      </c>
    </row>
    <row r="1347" spans="1:13" x14ac:dyDescent="0.25">
      <c r="A1347" t="s">
        <v>1311</v>
      </c>
      <c r="B1347">
        <v>9</v>
      </c>
      <c r="C1347">
        <v>4</v>
      </c>
      <c r="E1347">
        <v>4</v>
      </c>
      <c r="G1347" t="s">
        <v>2975</v>
      </c>
      <c r="H1347">
        <v>7</v>
      </c>
      <c r="I1347">
        <v>6</v>
      </c>
      <c r="J1347" t="s">
        <v>5551</v>
      </c>
      <c r="K1347" t="s">
        <v>6190</v>
      </c>
      <c r="L1347">
        <v>5</v>
      </c>
      <c r="M1347" t="s">
        <v>76</v>
      </c>
    </row>
    <row r="1348" spans="1:13" x14ac:dyDescent="0.25">
      <c r="B1348">
        <v>8</v>
      </c>
      <c r="C1348">
        <v>3</v>
      </c>
      <c r="E1348">
        <v>3</v>
      </c>
      <c r="F1348" t="s">
        <v>76</v>
      </c>
      <c r="G1348" t="s">
        <v>3630</v>
      </c>
      <c r="H1348">
        <v>6</v>
      </c>
      <c r="I1348">
        <v>5</v>
      </c>
      <c r="J1348" t="s">
        <v>5552</v>
      </c>
      <c r="K1348" t="s">
        <v>6191</v>
      </c>
      <c r="L1348">
        <v>4</v>
      </c>
      <c r="M1348" t="s">
        <v>114</v>
      </c>
    </row>
    <row r="1349" spans="1:13" x14ac:dyDescent="0.25">
      <c r="A1349" t="s">
        <v>57</v>
      </c>
      <c r="B1349">
        <v>7</v>
      </c>
      <c r="C1349">
        <v>2</v>
      </c>
      <c r="E1349">
        <v>2</v>
      </c>
      <c r="F1349" t="s">
        <v>248</v>
      </c>
      <c r="H1349">
        <v>5</v>
      </c>
      <c r="I1349">
        <v>4</v>
      </c>
      <c r="J1349" t="s">
        <v>5553</v>
      </c>
      <c r="K1349" t="s">
        <v>6192</v>
      </c>
      <c r="L1349">
        <v>3</v>
      </c>
      <c r="M1349" t="s">
        <v>7479</v>
      </c>
    </row>
    <row r="1350" spans="1:13" x14ac:dyDescent="0.25">
      <c r="A1350">
        <v>20</v>
      </c>
      <c r="B1350">
        <v>6</v>
      </c>
      <c r="C1350" t="s">
        <v>1711</v>
      </c>
      <c r="E1350" t="s">
        <v>2296</v>
      </c>
      <c r="F1350" t="s">
        <v>2964</v>
      </c>
      <c r="G1350" t="s">
        <v>57</v>
      </c>
      <c r="H1350">
        <v>4</v>
      </c>
      <c r="I1350">
        <v>3</v>
      </c>
      <c r="J1350" t="s">
        <v>5554</v>
      </c>
      <c r="K1350" t="s">
        <v>6193</v>
      </c>
      <c r="L1350">
        <v>2</v>
      </c>
      <c r="M1350" t="s">
        <v>135</v>
      </c>
    </row>
    <row r="1351" spans="1:13" x14ac:dyDescent="0.25">
      <c r="A1351">
        <v>18</v>
      </c>
      <c r="B1351">
        <v>5</v>
      </c>
      <c r="C1351" t="s">
        <v>58</v>
      </c>
      <c r="E1351" t="s">
        <v>58</v>
      </c>
      <c r="F1351" t="s">
        <v>250</v>
      </c>
      <c r="G1351">
        <v>50</v>
      </c>
      <c r="H1351">
        <v>3</v>
      </c>
      <c r="I1351">
        <v>2</v>
      </c>
      <c r="J1351" t="s">
        <v>5555</v>
      </c>
      <c r="K1351" t="s">
        <v>6194</v>
      </c>
      <c r="L1351" t="s">
        <v>6799</v>
      </c>
      <c r="M1351" t="s">
        <v>7480</v>
      </c>
    </row>
    <row r="1352" spans="1:13" x14ac:dyDescent="0.25">
      <c r="A1352">
        <v>16</v>
      </c>
      <c r="B1352">
        <v>4</v>
      </c>
      <c r="C1352" t="s">
        <v>330</v>
      </c>
      <c r="E1352" t="s">
        <v>72</v>
      </c>
      <c r="F1352" t="s">
        <v>2965</v>
      </c>
      <c r="G1352">
        <v>45</v>
      </c>
      <c r="H1352" t="s">
        <v>1206</v>
      </c>
      <c r="I1352" t="s">
        <v>4926</v>
      </c>
      <c r="J1352" t="s">
        <v>58</v>
      </c>
      <c r="K1352" t="s">
        <v>6195</v>
      </c>
      <c r="L1352" t="s">
        <v>58</v>
      </c>
    </row>
    <row r="1353" spans="1:13" x14ac:dyDescent="0.25">
      <c r="A1353" t="s">
        <v>1312</v>
      </c>
      <c r="B1353">
        <v>3</v>
      </c>
      <c r="C1353" t="s">
        <v>1425</v>
      </c>
      <c r="E1353" t="s">
        <v>1833</v>
      </c>
      <c r="G1353" t="s">
        <v>3631</v>
      </c>
      <c r="H1353" t="s">
        <v>4304</v>
      </c>
      <c r="I1353" t="s">
        <v>58</v>
      </c>
      <c r="J1353" t="s">
        <v>72</v>
      </c>
      <c r="K1353" t="s">
        <v>6196</v>
      </c>
      <c r="L1353" t="s">
        <v>72</v>
      </c>
      <c r="M1353" t="s">
        <v>57</v>
      </c>
    </row>
    <row r="1354" spans="1:13" x14ac:dyDescent="0.25">
      <c r="A1354" t="s">
        <v>1313</v>
      </c>
      <c r="B1354" t="s">
        <v>791</v>
      </c>
      <c r="F1354" t="s">
        <v>57</v>
      </c>
      <c r="G1354" t="s">
        <v>3632</v>
      </c>
      <c r="H1354" t="s">
        <v>58</v>
      </c>
      <c r="I1354" t="s">
        <v>72</v>
      </c>
      <c r="J1354" t="s">
        <v>5077</v>
      </c>
      <c r="K1354" t="s">
        <v>58</v>
      </c>
      <c r="L1354" t="s">
        <v>6367</v>
      </c>
      <c r="M1354">
        <v>10</v>
      </c>
    </row>
    <row r="1355" spans="1:13" x14ac:dyDescent="0.25">
      <c r="A1355" t="s">
        <v>1314</v>
      </c>
      <c r="B1355" t="s">
        <v>792</v>
      </c>
      <c r="C1355" t="s">
        <v>76</v>
      </c>
      <c r="E1355" t="s">
        <v>76</v>
      </c>
      <c r="F1355">
        <v>30</v>
      </c>
      <c r="G1355" t="s">
        <v>3633</v>
      </c>
      <c r="H1355" t="s">
        <v>330</v>
      </c>
      <c r="I1355" t="s">
        <v>4440</v>
      </c>
      <c r="K1355" t="s">
        <v>72</v>
      </c>
      <c r="M1355">
        <v>9</v>
      </c>
    </row>
    <row r="1356" spans="1:13" x14ac:dyDescent="0.25">
      <c r="A1356" t="s">
        <v>1315</v>
      </c>
      <c r="B1356" t="s">
        <v>58</v>
      </c>
      <c r="C1356" t="s">
        <v>296</v>
      </c>
      <c r="E1356" t="s">
        <v>107</v>
      </c>
      <c r="F1356">
        <v>27</v>
      </c>
      <c r="G1356" t="s">
        <v>3634</v>
      </c>
      <c r="H1356" t="s">
        <v>3830</v>
      </c>
      <c r="J1356" t="s">
        <v>76</v>
      </c>
      <c r="K1356" t="s">
        <v>5727</v>
      </c>
      <c r="L1356" t="s">
        <v>76</v>
      </c>
      <c r="M1356">
        <v>8</v>
      </c>
    </row>
    <row r="1357" spans="1:13" x14ac:dyDescent="0.25">
      <c r="A1357" t="s">
        <v>1316</v>
      </c>
      <c r="B1357" t="s">
        <v>330</v>
      </c>
      <c r="C1357" t="s">
        <v>263</v>
      </c>
      <c r="E1357" t="s">
        <v>2297</v>
      </c>
      <c r="F1357" t="s">
        <v>2966</v>
      </c>
      <c r="G1357" t="s">
        <v>3635</v>
      </c>
      <c r="I1357" t="s">
        <v>76</v>
      </c>
      <c r="J1357" t="s">
        <v>257</v>
      </c>
      <c r="L1357" t="s">
        <v>104</v>
      </c>
      <c r="M1357">
        <v>7</v>
      </c>
    </row>
    <row r="1358" spans="1:13" x14ac:dyDescent="0.25">
      <c r="A1358" t="s">
        <v>1317</v>
      </c>
      <c r="B1358" t="s">
        <v>331</v>
      </c>
      <c r="C1358" t="s">
        <v>79</v>
      </c>
      <c r="E1358" t="s">
        <v>113</v>
      </c>
      <c r="F1358" t="s">
        <v>2967</v>
      </c>
      <c r="G1358" t="s">
        <v>3636</v>
      </c>
      <c r="H1358" t="s">
        <v>76</v>
      </c>
      <c r="I1358" t="s">
        <v>112</v>
      </c>
      <c r="J1358" t="s">
        <v>5556</v>
      </c>
      <c r="K1358" t="s">
        <v>76</v>
      </c>
      <c r="L1358" t="s">
        <v>1750</v>
      </c>
      <c r="M1358">
        <v>6</v>
      </c>
    </row>
    <row r="1359" spans="1:13" x14ac:dyDescent="0.25">
      <c r="A1359" t="s">
        <v>1318</v>
      </c>
      <c r="C1359" t="s">
        <v>1712</v>
      </c>
      <c r="E1359" t="s">
        <v>2298</v>
      </c>
      <c r="F1359" t="s">
        <v>2968</v>
      </c>
      <c r="G1359" s="3" t="s">
        <v>3637</v>
      </c>
      <c r="H1359" t="s">
        <v>112</v>
      </c>
      <c r="I1359" t="s">
        <v>4927</v>
      </c>
      <c r="J1359" t="s">
        <v>2061</v>
      </c>
      <c r="K1359" t="s">
        <v>257</v>
      </c>
      <c r="L1359" t="s">
        <v>79</v>
      </c>
      <c r="M1359">
        <v>5</v>
      </c>
    </row>
    <row r="1360" spans="1:13" x14ac:dyDescent="0.25">
      <c r="A1360" t="s">
        <v>58</v>
      </c>
      <c r="B1360" t="s">
        <v>76</v>
      </c>
      <c r="F1360" t="s">
        <v>2969</v>
      </c>
      <c r="G1360" t="s">
        <v>3638</v>
      </c>
      <c r="H1360" t="s">
        <v>4305</v>
      </c>
      <c r="I1360" t="s">
        <v>113</v>
      </c>
      <c r="J1360" t="s">
        <v>5557</v>
      </c>
      <c r="K1360" t="s">
        <v>6197</v>
      </c>
      <c r="L1360" t="s">
        <v>6800</v>
      </c>
      <c r="M1360" t="s">
        <v>7481</v>
      </c>
    </row>
    <row r="1361" spans="1:13" x14ac:dyDescent="0.25">
      <c r="A1361" t="s">
        <v>330</v>
      </c>
      <c r="B1361" t="s">
        <v>114</v>
      </c>
      <c r="C1361" t="s">
        <v>57</v>
      </c>
      <c r="E1361" t="s">
        <v>57</v>
      </c>
      <c r="F1361" t="s">
        <v>2970</v>
      </c>
      <c r="G1361" t="s">
        <v>58</v>
      </c>
      <c r="H1361" t="s">
        <v>113</v>
      </c>
      <c r="I1361" t="s">
        <v>4928</v>
      </c>
      <c r="K1361" t="s">
        <v>178</v>
      </c>
      <c r="M1361" t="s">
        <v>7482</v>
      </c>
    </row>
    <row r="1362" spans="1:13" x14ac:dyDescent="0.25">
      <c r="A1362" t="s">
        <v>911</v>
      </c>
      <c r="B1362" t="s">
        <v>793</v>
      </c>
      <c r="C1362">
        <v>10</v>
      </c>
      <c r="E1362">
        <v>10</v>
      </c>
      <c r="F1362" t="s">
        <v>2971</v>
      </c>
      <c r="G1362" t="s">
        <v>72</v>
      </c>
      <c r="H1362" t="s">
        <v>4306</v>
      </c>
      <c r="J1362" t="s">
        <v>57</v>
      </c>
      <c r="K1362" t="s">
        <v>6198</v>
      </c>
      <c r="L1362" t="s">
        <v>57</v>
      </c>
      <c r="M1362" t="s">
        <v>7483</v>
      </c>
    </row>
    <row r="1363" spans="1:13" x14ac:dyDescent="0.25">
      <c r="B1363" t="s">
        <v>135</v>
      </c>
      <c r="C1363">
        <v>9</v>
      </c>
      <c r="E1363">
        <v>9</v>
      </c>
      <c r="F1363" t="s">
        <v>2972</v>
      </c>
      <c r="G1363" t="s">
        <v>3167</v>
      </c>
      <c r="I1363" t="s">
        <v>57</v>
      </c>
      <c r="J1363">
        <v>20</v>
      </c>
      <c r="L1363">
        <v>10</v>
      </c>
      <c r="M1363" t="s">
        <v>7484</v>
      </c>
    </row>
    <row r="1364" spans="1:13" x14ac:dyDescent="0.25">
      <c r="A1364" t="s">
        <v>76</v>
      </c>
      <c r="B1364" t="s">
        <v>794</v>
      </c>
      <c r="C1364">
        <v>8</v>
      </c>
      <c r="E1364">
        <v>8</v>
      </c>
      <c r="F1364" t="s">
        <v>2973</v>
      </c>
      <c r="H1364" t="s">
        <v>57</v>
      </c>
      <c r="I1364">
        <v>10</v>
      </c>
      <c r="J1364">
        <v>18</v>
      </c>
      <c r="K1364" t="s">
        <v>57</v>
      </c>
      <c r="L1364">
        <v>9</v>
      </c>
      <c r="M1364" t="s">
        <v>58</v>
      </c>
    </row>
    <row r="1365" spans="1:13" x14ac:dyDescent="0.25">
      <c r="A1365" t="s">
        <v>271</v>
      </c>
      <c r="C1365">
        <v>7</v>
      </c>
      <c r="E1365">
        <v>7</v>
      </c>
      <c r="F1365" t="s">
        <v>58</v>
      </c>
      <c r="G1365" t="s">
        <v>76</v>
      </c>
      <c r="H1365">
        <v>10</v>
      </c>
      <c r="I1365">
        <v>9</v>
      </c>
      <c r="J1365">
        <v>16</v>
      </c>
      <c r="K1365">
        <v>20</v>
      </c>
      <c r="L1365">
        <v>8</v>
      </c>
      <c r="M1365" t="s">
        <v>72</v>
      </c>
    </row>
    <row r="1366" spans="1:13" x14ac:dyDescent="0.25">
      <c r="A1366" t="s">
        <v>272</v>
      </c>
      <c r="B1366" t="s">
        <v>57</v>
      </c>
      <c r="C1366">
        <v>6</v>
      </c>
      <c r="E1366">
        <v>6</v>
      </c>
      <c r="F1366" t="s">
        <v>72</v>
      </c>
      <c r="G1366" t="s">
        <v>254</v>
      </c>
      <c r="H1366">
        <v>9</v>
      </c>
      <c r="I1366">
        <v>8</v>
      </c>
      <c r="J1366">
        <v>14</v>
      </c>
      <c r="K1366">
        <v>18</v>
      </c>
      <c r="L1366">
        <v>7</v>
      </c>
      <c r="M1366" t="s">
        <v>7016</v>
      </c>
    </row>
    <row r="1367" spans="1:13" x14ac:dyDescent="0.25">
      <c r="A1367" t="s">
        <v>273</v>
      </c>
      <c r="B1367">
        <v>10</v>
      </c>
      <c r="C1367">
        <v>5</v>
      </c>
      <c r="E1367">
        <v>5</v>
      </c>
      <c r="F1367" t="s">
        <v>2518</v>
      </c>
      <c r="G1367" t="s">
        <v>3639</v>
      </c>
      <c r="H1367">
        <v>8</v>
      </c>
      <c r="I1367">
        <v>7</v>
      </c>
      <c r="J1367" t="s">
        <v>5558</v>
      </c>
      <c r="K1367">
        <v>16</v>
      </c>
      <c r="L1367">
        <v>6</v>
      </c>
    </row>
    <row r="1368" spans="1:13" x14ac:dyDescent="0.25">
      <c r="A1368" t="s">
        <v>1319</v>
      </c>
      <c r="B1368">
        <v>9</v>
      </c>
      <c r="C1368">
        <v>4</v>
      </c>
      <c r="E1368">
        <v>4</v>
      </c>
      <c r="G1368" t="s">
        <v>821</v>
      </c>
      <c r="H1368">
        <v>7</v>
      </c>
      <c r="I1368">
        <v>6</v>
      </c>
      <c r="J1368" t="s">
        <v>5559</v>
      </c>
      <c r="K1368">
        <v>14</v>
      </c>
      <c r="L1368">
        <v>5</v>
      </c>
      <c r="M1368" t="s">
        <v>76</v>
      </c>
    </row>
    <row r="1369" spans="1:13" x14ac:dyDescent="0.25">
      <c r="B1369">
        <v>8</v>
      </c>
      <c r="C1369">
        <v>3</v>
      </c>
      <c r="E1369">
        <v>3</v>
      </c>
      <c r="F1369" t="s">
        <v>76</v>
      </c>
      <c r="G1369" t="s">
        <v>3640</v>
      </c>
      <c r="H1369">
        <v>6</v>
      </c>
      <c r="I1369">
        <v>5</v>
      </c>
      <c r="J1369" t="s">
        <v>5560</v>
      </c>
      <c r="K1369" t="s">
        <v>6199</v>
      </c>
      <c r="L1369">
        <v>4</v>
      </c>
      <c r="M1369" t="s">
        <v>266</v>
      </c>
    </row>
    <row r="1370" spans="1:13" x14ac:dyDescent="0.25">
      <c r="A1370" t="s">
        <v>57</v>
      </c>
      <c r="B1370">
        <v>7</v>
      </c>
      <c r="C1370">
        <v>2</v>
      </c>
      <c r="E1370" t="s">
        <v>2299</v>
      </c>
      <c r="F1370" t="s">
        <v>251</v>
      </c>
      <c r="H1370">
        <v>5</v>
      </c>
      <c r="I1370">
        <v>4</v>
      </c>
      <c r="J1370" t="s">
        <v>5561</v>
      </c>
      <c r="K1370" t="s">
        <v>6200</v>
      </c>
      <c r="L1370">
        <v>3</v>
      </c>
      <c r="M1370" t="s">
        <v>7485</v>
      </c>
    </row>
    <row r="1371" spans="1:13" x14ac:dyDescent="0.25">
      <c r="A1371">
        <v>20</v>
      </c>
      <c r="B1371">
        <v>6</v>
      </c>
      <c r="C1371" t="s">
        <v>1713</v>
      </c>
      <c r="E1371" t="s">
        <v>2300</v>
      </c>
      <c r="F1371" t="s">
        <v>2974</v>
      </c>
      <c r="G1371" t="s">
        <v>57</v>
      </c>
      <c r="H1371">
        <v>4</v>
      </c>
      <c r="I1371">
        <v>3</v>
      </c>
      <c r="J1371" t="s">
        <v>5562</v>
      </c>
      <c r="K1371" t="s">
        <v>6201</v>
      </c>
      <c r="L1371">
        <v>2</v>
      </c>
      <c r="M1371" t="s">
        <v>2377</v>
      </c>
    </row>
    <row r="1372" spans="1:13" x14ac:dyDescent="0.25">
      <c r="A1372">
        <v>18</v>
      </c>
      <c r="B1372">
        <v>5</v>
      </c>
      <c r="C1372" t="s">
        <v>58</v>
      </c>
      <c r="E1372" t="s">
        <v>58</v>
      </c>
      <c r="F1372" t="s">
        <v>2975</v>
      </c>
      <c r="G1372">
        <v>20</v>
      </c>
      <c r="H1372">
        <v>3</v>
      </c>
      <c r="I1372" t="s">
        <v>4929</v>
      </c>
      <c r="J1372" t="s">
        <v>5563</v>
      </c>
      <c r="K1372" t="s">
        <v>6202</v>
      </c>
      <c r="L1372" t="s">
        <v>6801</v>
      </c>
      <c r="M1372" t="s">
        <v>7486</v>
      </c>
    </row>
    <row r="1373" spans="1:13" x14ac:dyDescent="0.25">
      <c r="A1373">
        <v>16</v>
      </c>
      <c r="B1373" t="s">
        <v>795</v>
      </c>
      <c r="C1373" t="s">
        <v>330</v>
      </c>
      <c r="E1373" t="s">
        <v>72</v>
      </c>
      <c r="F1373" t="s">
        <v>2976</v>
      </c>
      <c r="G1373">
        <v>18</v>
      </c>
      <c r="H1373" t="s">
        <v>4307</v>
      </c>
      <c r="I1373" t="s">
        <v>4930</v>
      </c>
      <c r="J1373" t="s">
        <v>58</v>
      </c>
      <c r="K1373" t="s">
        <v>6203</v>
      </c>
      <c r="L1373" t="s">
        <v>58</v>
      </c>
    </row>
    <row r="1374" spans="1:13" x14ac:dyDescent="0.25">
      <c r="A1374" t="s">
        <v>1320</v>
      </c>
      <c r="B1374" t="s">
        <v>796</v>
      </c>
      <c r="C1374" t="s">
        <v>1425</v>
      </c>
      <c r="E1374" t="s">
        <v>1833</v>
      </c>
      <c r="G1374">
        <v>16</v>
      </c>
      <c r="H1374" t="s">
        <v>4308</v>
      </c>
      <c r="I1374" t="s">
        <v>58</v>
      </c>
      <c r="J1374" t="s">
        <v>72</v>
      </c>
      <c r="K1374" t="s">
        <v>6204</v>
      </c>
      <c r="L1374" t="s">
        <v>72</v>
      </c>
      <c r="M1374" t="s">
        <v>57</v>
      </c>
    </row>
    <row r="1375" spans="1:13" x14ac:dyDescent="0.25">
      <c r="A1375" t="s">
        <v>1321</v>
      </c>
      <c r="B1375" t="s">
        <v>797</v>
      </c>
      <c r="F1375" t="s">
        <v>57</v>
      </c>
      <c r="G1375">
        <v>14</v>
      </c>
      <c r="H1375" t="s">
        <v>58</v>
      </c>
      <c r="I1375" t="s">
        <v>72</v>
      </c>
      <c r="J1375" t="s">
        <v>5077</v>
      </c>
      <c r="K1375" t="s">
        <v>58</v>
      </c>
      <c r="L1375" t="s">
        <v>6367</v>
      </c>
      <c r="M1375">
        <v>20</v>
      </c>
    </row>
    <row r="1376" spans="1:13" x14ac:dyDescent="0.25">
      <c r="A1376" t="s">
        <v>1322</v>
      </c>
      <c r="B1376" t="s">
        <v>798</v>
      </c>
      <c r="C1376" t="s">
        <v>76</v>
      </c>
      <c r="E1376" t="s">
        <v>76</v>
      </c>
      <c r="F1376">
        <v>50</v>
      </c>
      <c r="G1376">
        <v>12</v>
      </c>
      <c r="H1376" t="s">
        <v>330</v>
      </c>
      <c r="I1376" t="s">
        <v>4440</v>
      </c>
      <c r="K1376" t="s">
        <v>72</v>
      </c>
      <c r="M1376">
        <v>18</v>
      </c>
    </row>
    <row r="1377" spans="1:13" x14ac:dyDescent="0.25">
      <c r="A1377" t="s">
        <v>1323</v>
      </c>
      <c r="B1377" t="s">
        <v>58</v>
      </c>
      <c r="C1377" t="s">
        <v>299</v>
      </c>
      <c r="E1377" t="s">
        <v>248</v>
      </c>
      <c r="F1377">
        <v>45</v>
      </c>
      <c r="G1377" t="s">
        <v>3641</v>
      </c>
      <c r="H1377" t="s">
        <v>3830</v>
      </c>
      <c r="J1377" t="s">
        <v>76</v>
      </c>
      <c r="K1377" t="s">
        <v>5727</v>
      </c>
      <c r="L1377" t="s">
        <v>76</v>
      </c>
      <c r="M1377" t="s">
        <v>7487</v>
      </c>
    </row>
    <row r="1378" spans="1:13" x14ac:dyDescent="0.25">
      <c r="A1378" t="s">
        <v>1324</v>
      </c>
      <c r="B1378" t="s">
        <v>330</v>
      </c>
      <c r="C1378" t="s">
        <v>263</v>
      </c>
      <c r="E1378" t="s">
        <v>2301</v>
      </c>
      <c r="F1378" t="s">
        <v>2977</v>
      </c>
      <c r="G1378" t="s">
        <v>3642</v>
      </c>
      <c r="I1378" t="s">
        <v>76</v>
      </c>
      <c r="J1378" t="s">
        <v>259</v>
      </c>
      <c r="L1378" t="s">
        <v>107</v>
      </c>
      <c r="M1378" t="s">
        <v>7488</v>
      </c>
    </row>
    <row r="1379" spans="1:13" x14ac:dyDescent="0.25">
      <c r="A1379" t="s">
        <v>1325</v>
      </c>
      <c r="B1379" t="s">
        <v>331</v>
      </c>
      <c r="C1379" t="s">
        <v>350</v>
      </c>
      <c r="E1379" t="s">
        <v>2302</v>
      </c>
      <c r="F1379" t="s">
        <v>2978</v>
      </c>
      <c r="G1379" t="s">
        <v>3643</v>
      </c>
      <c r="H1379" t="s">
        <v>76</v>
      </c>
      <c r="I1379" t="s">
        <v>114</v>
      </c>
      <c r="J1379" t="s">
        <v>5564</v>
      </c>
      <c r="K1379" t="s">
        <v>76</v>
      </c>
      <c r="L1379" t="s">
        <v>6802</v>
      </c>
      <c r="M1379" t="s">
        <v>7489</v>
      </c>
    </row>
    <row r="1380" spans="1:13" x14ac:dyDescent="0.25">
      <c r="A1380" t="s">
        <v>1326</v>
      </c>
      <c r="C1380" t="s">
        <v>1714</v>
      </c>
      <c r="E1380" t="s">
        <v>2303</v>
      </c>
      <c r="F1380" t="s">
        <v>2979</v>
      </c>
      <c r="G1380" s="3" t="s">
        <v>3644</v>
      </c>
      <c r="H1380" t="s">
        <v>114</v>
      </c>
      <c r="I1380" t="s">
        <v>4931</v>
      </c>
      <c r="J1380" t="s">
        <v>380</v>
      </c>
      <c r="K1380" t="s">
        <v>259</v>
      </c>
      <c r="L1380" t="s">
        <v>113</v>
      </c>
      <c r="M1380" t="s">
        <v>7490</v>
      </c>
    </row>
    <row r="1381" spans="1:13" x14ac:dyDescent="0.25">
      <c r="A1381" t="s">
        <v>58</v>
      </c>
      <c r="B1381" t="s">
        <v>76</v>
      </c>
      <c r="F1381" t="s">
        <v>2980</v>
      </c>
      <c r="G1381" t="s">
        <v>3645</v>
      </c>
      <c r="H1381" t="s">
        <v>4309</v>
      </c>
      <c r="I1381" t="s">
        <v>135</v>
      </c>
      <c r="J1381" t="s">
        <v>5565</v>
      </c>
      <c r="K1381" t="s">
        <v>6205</v>
      </c>
      <c r="L1381" t="s">
        <v>6803</v>
      </c>
      <c r="M1381" t="s">
        <v>7491</v>
      </c>
    </row>
    <row r="1382" spans="1:13" x14ac:dyDescent="0.25">
      <c r="A1382" t="s">
        <v>330</v>
      </c>
      <c r="B1382" t="s">
        <v>266</v>
      </c>
      <c r="C1382" t="s">
        <v>57</v>
      </c>
      <c r="E1382" t="s">
        <v>57</v>
      </c>
      <c r="F1382" t="s">
        <v>2981</v>
      </c>
      <c r="G1382" t="s">
        <v>58</v>
      </c>
      <c r="H1382" t="s">
        <v>135</v>
      </c>
      <c r="I1382" t="s">
        <v>4932</v>
      </c>
      <c r="K1382" t="s">
        <v>1885</v>
      </c>
      <c r="M1382" t="s">
        <v>7492</v>
      </c>
    </row>
    <row r="1383" spans="1:13" x14ac:dyDescent="0.25">
      <c r="A1383" t="s">
        <v>911</v>
      </c>
      <c r="B1383" t="s">
        <v>799</v>
      </c>
      <c r="C1383">
        <v>10</v>
      </c>
      <c r="E1383">
        <v>20</v>
      </c>
      <c r="F1383" t="s">
        <v>2982</v>
      </c>
      <c r="G1383" t="s">
        <v>72</v>
      </c>
      <c r="H1383" t="s">
        <v>4310</v>
      </c>
      <c r="J1383" t="s">
        <v>57</v>
      </c>
      <c r="K1383" t="s">
        <v>6206</v>
      </c>
      <c r="L1383" t="s">
        <v>57</v>
      </c>
      <c r="M1383" t="s">
        <v>7493</v>
      </c>
    </row>
    <row r="1384" spans="1:13" x14ac:dyDescent="0.25">
      <c r="B1384" t="s">
        <v>750</v>
      </c>
      <c r="C1384">
        <v>9</v>
      </c>
      <c r="E1384">
        <v>18</v>
      </c>
      <c r="F1384" t="s">
        <v>2983</v>
      </c>
      <c r="G1384" t="s">
        <v>3167</v>
      </c>
      <c r="I1384" t="s">
        <v>57</v>
      </c>
      <c r="J1384">
        <v>30</v>
      </c>
      <c r="L1384">
        <v>10</v>
      </c>
      <c r="M1384" t="s">
        <v>7494</v>
      </c>
    </row>
    <row r="1385" spans="1:13" x14ac:dyDescent="0.25">
      <c r="A1385" t="s">
        <v>76</v>
      </c>
      <c r="B1385" t="s">
        <v>800</v>
      </c>
      <c r="C1385">
        <v>8</v>
      </c>
      <c r="E1385">
        <v>16</v>
      </c>
      <c r="F1385" t="s">
        <v>2984</v>
      </c>
      <c r="H1385" t="s">
        <v>57</v>
      </c>
      <c r="I1385">
        <v>10</v>
      </c>
      <c r="J1385">
        <v>27</v>
      </c>
      <c r="K1385" t="s">
        <v>57</v>
      </c>
      <c r="L1385">
        <v>9</v>
      </c>
      <c r="M1385" t="s">
        <v>58</v>
      </c>
    </row>
    <row r="1386" spans="1:13" x14ac:dyDescent="0.25">
      <c r="A1386" t="s">
        <v>274</v>
      </c>
      <c r="C1386">
        <v>7</v>
      </c>
      <c r="E1386">
        <v>14</v>
      </c>
      <c r="F1386" t="s">
        <v>58</v>
      </c>
      <c r="G1386" t="s">
        <v>76</v>
      </c>
      <c r="H1386">
        <v>10</v>
      </c>
      <c r="I1386">
        <v>9</v>
      </c>
      <c r="J1386" t="s">
        <v>5566</v>
      </c>
      <c r="K1386">
        <v>30</v>
      </c>
      <c r="L1386">
        <v>8</v>
      </c>
      <c r="M1386" t="s">
        <v>72</v>
      </c>
    </row>
    <row r="1387" spans="1:13" x14ac:dyDescent="0.25">
      <c r="A1387" t="s">
        <v>275</v>
      </c>
      <c r="B1387" t="s">
        <v>57</v>
      </c>
      <c r="C1387">
        <v>6</v>
      </c>
      <c r="E1387" t="s">
        <v>2304</v>
      </c>
      <c r="F1387" t="s">
        <v>72</v>
      </c>
      <c r="G1387" t="s">
        <v>109</v>
      </c>
      <c r="H1387">
        <v>9</v>
      </c>
      <c r="I1387">
        <v>8</v>
      </c>
      <c r="J1387" t="s">
        <v>5567</v>
      </c>
      <c r="K1387" t="s">
        <v>6207</v>
      </c>
      <c r="L1387">
        <v>7</v>
      </c>
      <c r="M1387" t="s">
        <v>7016</v>
      </c>
    </row>
    <row r="1388" spans="1:13" x14ac:dyDescent="0.25">
      <c r="A1388" t="s">
        <v>276</v>
      </c>
      <c r="B1388">
        <v>20</v>
      </c>
      <c r="C1388">
        <v>5</v>
      </c>
      <c r="E1388" t="s">
        <v>2305</v>
      </c>
      <c r="F1388" t="s">
        <v>2518</v>
      </c>
      <c r="G1388" t="s">
        <v>3646</v>
      </c>
      <c r="H1388">
        <v>8</v>
      </c>
      <c r="I1388">
        <v>7</v>
      </c>
      <c r="J1388" t="s">
        <v>5568</v>
      </c>
      <c r="K1388" t="s">
        <v>6208</v>
      </c>
      <c r="L1388">
        <v>6</v>
      </c>
    </row>
    <row r="1389" spans="1:13" x14ac:dyDescent="0.25">
      <c r="A1389" t="s">
        <v>1327</v>
      </c>
      <c r="B1389">
        <v>18</v>
      </c>
      <c r="C1389">
        <v>4</v>
      </c>
      <c r="E1389" t="s">
        <v>2306</v>
      </c>
      <c r="G1389" t="s">
        <v>3548</v>
      </c>
      <c r="H1389">
        <v>7</v>
      </c>
      <c r="I1389">
        <v>6</v>
      </c>
      <c r="J1389" t="s">
        <v>5569</v>
      </c>
      <c r="K1389" t="s">
        <v>6209</v>
      </c>
      <c r="L1389">
        <v>5</v>
      </c>
      <c r="M1389" t="s">
        <v>76</v>
      </c>
    </row>
    <row r="1390" spans="1:13" x14ac:dyDescent="0.25">
      <c r="B1390">
        <v>16</v>
      </c>
      <c r="C1390">
        <v>3</v>
      </c>
      <c r="E1390" t="s">
        <v>2307</v>
      </c>
      <c r="F1390" t="s">
        <v>76</v>
      </c>
      <c r="G1390" t="s">
        <v>3647</v>
      </c>
      <c r="H1390">
        <v>6</v>
      </c>
      <c r="I1390">
        <v>5</v>
      </c>
      <c r="J1390" t="s">
        <v>5570</v>
      </c>
      <c r="K1390" t="s">
        <v>6210</v>
      </c>
      <c r="L1390">
        <v>4</v>
      </c>
      <c r="M1390" t="s">
        <v>268</v>
      </c>
    </row>
    <row r="1391" spans="1:13" x14ac:dyDescent="0.25">
      <c r="A1391" t="s">
        <v>57</v>
      </c>
      <c r="B1391">
        <v>14</v>
      </c>
      <c r="C1391">
        <v>2</v>
      </c>
      <c r="E1391" t="s">
        <v>2308</v>
      </c>
      <c r="F1391" t="s">
        <v>254</v>
      </c>
      <c r="H1391">
        <v>5</v>
      </c>
      <c r="I1391" t="s">
        <v>4933</v>
      </c>
      <c r="J1391" t="s">
        <v>5571</v>
      </c>
      <c r="K1391" t="s">
        <v>6211</v>
      </c>
      <c r="L1391">
        <v>3</v>
      </c>
      <c r="M1391" t="s">
        <v>7495</v>
      </c>
    </row>
    <row r="1392" spans="1:13" x14ac:dyDescent="0.25">
      <c r="A1392">
        <v>10</v>
      </c>
      <c r="B1392" t="s">
        <v>801</v>
      </c>
      <c r="C1392" t="s">
        <v>1715</v>
      </c>
      <c r="E1392" t="s">
        <v>2309</v>
      </c>
      <c r="F1392" t="s">
        <v>2985</v>
      </c>
      <c r="G1392" t="s">
        <v>57</v>
      </c>
      <c r="H1392" t="s">
        <v>4311</v>
      </c>
      <c r="I1392" t="s">
        <v>4934</v>
      </c>
      <c r="J1392" t="s">
        <v>5572</v>
      </c>
      <c r="K1392" t="s">
        <v>6212</v>
      </c>
      <c r="L1392" t="s">
        <v>6804</v>
      </c>
      <c r="M1392" t="s">
        <v>7496</v>
      </c>
    </row>
    <row r="1393" spans="1:13" x14ac:dyDescent="0.25">
      <c r="A1393">
        <v>9</v>
      </c>
      <c r="B1393" t="s">
        <v>802</v>
      </c>
      <c r="C1393" t="s">
        <v>58</v>
      </c>
      <c r="E1393" t="s">
        <v>58</v>
      </c>
      <c r="F1393" t="s">
        <v>2323</v>
      </c>
      <c r="G1393">
        <v>10</v>
      </c>
      <c r="H1393" t="s">
        <v>4312</v>
      </c>
      <c r="I1393" t="s">
        <v>4935</v>
      </c>
      <c r="J1393" t="s">
        <v>5573</v>
      </c>
      <c r="K1393" t="s">
        <v>6213</v>
      </c>
      <c r="L1393" t="s">
        <v>6805</v>
      </c>
      <c r="M1393" t="s">
        <v>7497</v>
      </c>
    </row>
    <row r="1394" spans="1:13" x14ac:dyDescent="0.25">
      <c r="A1394">
        <v>8</v>
      </c>
      <c r="B1394" t="s">
        <v>803</v>
      </c>
      <c r="C1394" t="s">
        <v>330</v>
      </c>
      <c r="E1394" t="s">
        <v>72</v>
      </c>
      <c r="F1394" t="s">
        <v>2986</v>
      </c>
      <c r="G1394">
        <v>9</v>
      </c>
      <c r="H1394" t="s">
        <v>4313</v>
      </c>
      <c r="I1394" t="s">
        <v>4936</v>
      </c>
      <c r="J1394" t="s">
        <v>58</v>
      </c>
      <c r="K1394" t="s">
        <v>6214</v>
      </c>
      <c r="L1394" t="s">
        <v>58</v>
      </c>
    </row>
    <row r="1395" spans="1:13" x14ac:dyDescent="0.25">
      <c r="A1395">
        <v>7</v>
      </c>
      <c r="B1395" t="s">
        <v>804</v>
      </c>
      <c r="C1395" t="s">
        <v>1425</v>
      </c>
      <c r="E1395" t="s">
        <v>1833</v>
      </c>
      <c r="G1395" t="s">
        <v>3648</v>
      </c>
      <c r="H1395" t="s">
        <v>4314</v>
      </c>
      <c r="I1395" t="s">
        <v>58</v>
      </c>
      <c r="J1395" t="s">
        <v>72</v>
      </c>
      <c r="K1395" t="s">
        <v>6215</v>
      </c>
      <c r="L1395" t="s">
        <v>72</v>
      </c>
      <c r="M1395" t="s">
        <v>57</v>
      </c>
    </row>
    <row r="1396" spans="1:13" x14ac:dyDescent="0.25">
      <c r="A1396">
        <v>6</v>
      </c>
      <c r="B1396" t="s">
        <v>805</v>
      </c>
      <c r="F1396" t="s">
        <v>57</v>
      </c>
      <c r="G1396" t="s">
        <v>3649</v>
      </c>
      <c r="H1396" t="s">
        <v>58</v>
      </c>
      <c r="I1396" t="s">
        <v>72</v>
      </c>
      <c r="J1396" t="s">
        <v>5077</v>
      </c>
      <c r="K1396" t="s">
        <v>58</v>
      </c>
      <c r="L1396" t="s">
        <v>6367</v>
      </c>
      <c r="M1396">
        <v>20</v>
      </c>
    </row>
    <row r="1397" spans="1:13" x14ac:dyDescent="0.25">
      <c r="A1397">
        <v>5</v>
      </c>
      <c r="B1397" t="s">
        <v>806</v>
      </c>
      <c r="C1397" t="s">
        <v>76</v>
      </c>
      <c r="E1397" t="s">
        <v>76</v>
      </c>
      <c r="F1397">
        <v>10</v>
      </c>
      <c r="G1397" t="s">
        <v>3650</v>
      </c>
      <c r="H1397" t="s">
        <v>330</v>
      </c>
      <c r="I1397" t="s">
        <v>4440</v>
      </c>
      <c r="K1397" t="s">
        <v>72</v>
      </c>
      <c r="M1397">
        <v>18</v>
      </c>
    </row>
    <row r="1398" spans="1:13" x14ac:dyDescent="0.25">
      <c r="A1398" t="s">
        <v>1328</v>
      </c>
      <c r="B1398" t="s">
        <v>58</v>
      </c>
      <c r="C1398" t="s">
        <v>302</v>
      </c>
      <c r="E1398" t="s">
        <v>251</v>
      </c>
      <c r="F1398" t="s">
        <v>2987</v>
      </c>
      <c r="G1398" t="s">
        <v>3651</v>
      </c>
      <c r="H1398" t="s">
        <v>3830</v>
      </c>
      <c r="J1398" t="s">
        <v>76</v>
      </c>
      <c r="K1398" t="s">
        <v>5727</v>
      </c>
      <c r="L1398" t="s">
        <v>76</v>
      </c>
      <c r="M1398">
        <v>16</v>
      </c>
    </row>
    <row r="1399" spans="1:13" x14ac:dyDescent="0.25">
      <c r="A1399" t="s">
        <v>1329</v>
      </c>
      <c r="B1399" t="s">
        <v>330</v>
      </c>
      <c r="C1399" t="s">
        <v>78</v>
      </c>
      <c r="E1399" t="s">
        <v>2310</v>
      </c>
      <c r="F1399" t="s">
        <v>2988</v>
      </c>
      <c r="G1399" t="s">
        <v>3652</v>
      </c>
      <c r="I1399" t="s">
        <v>76</v>
      </c>
      <c r="J1399" t="s">
        <v>111</v>
      </c>
      <c r="L1399" t="s">
        <v>248</v>
      </c>
      <c r="M1399">
        <v>14</v>
      </c>
    </row>
    <row r="1400" spans="1:13" x14ac:dyDescent="0.25">
      <c r="A1400" t="s">
        <v>1330</v>
      </c>
      <c r="B1400" t="s">
        <v>331</v>
      </c>
      <c r="C1400" t="s">
        <v>79</v>
      </c>
      <c r="E1400" t="s">
        <v>2311</v>
      </c>
      <c r="F1400" t="s">
        <v>2989</v>
      </c>
      <c r="G1400" t="s">
        <v>3653</v>
      </c>
      <c r="H1400" t="s">
        <v>76</v>
      </c>
      <c r="I1400" t="s">
        <v>266</v>
      </c>
      <c r="J1400" t="s">
        <v>5574</v>
      </c>
      <c r="K1400" t="s">
        <v>76</v>
      </c>
      <c r="L1400" t="s">
        <v>6806</v>
      </c>
      <c r="M1400" t="s">
        <v>7498</v>
      </c>
    </row>
    <row r="1401" spans="1:13" x14ac:dyDescent="0.25">
      <c r="A1401" t="s">
        <v>1331</v>
      </c>
      <c r="C1401" t="s">
        <v>1716</v>
      </c>
      <c r="E1401" t="s">
        <v>2312</v>
      </c>
      <c r="F1401" t="s">
        <v>2990</v>
      </c>
      <c r="G1401" s="3" t="s">
        <v>3654</v>
      </c>
      <c r="H1401" t="s">
        <v>266</v>
      </c>
      <c r="I1401" t="s">
        <v>4937</v>
      </c>
      <c r="J1401" t="s">
        <v>224</v>
      </c>
      <c r="K1401" t="s">
        <v>111</v>
      </c>
      <c r="L1401" t="s">
        <v>2676</v>
      </c>
      <c r="M1401" t="s">
        <v>7499</v>
      </c>
    </row>
    <row r="1402" spans="1:13" x14ac:dyDescent="0.25">
      <c r="A1402" t="s">
        <v>58</v>
      </c>
      <c r="B1402" t="s">
        <v>76</v>
      </c>
      <c r="F1402" t="s">
        <v>2991</v>
      </c>
      <c r="G1402" t="s">
        <v>3655</v>
      </c>
      <c r="H1402" t="s">
        <v>4315</v>
      </c>
      <c r="I1402" t="s">
        <v>4938</v>
      </c>
      <c r="J1402" t="s">
        <v>5575</v>
      </c>
      <c r="K1402" t="s">
        <v>85</v>
      </c>
      <c r="L1402" t="s">
        <v>6807</v>
      </c>
      <c r="M1402" t="s">
        <v>7500</v>
      </c>
    </row>
    <row r="1403" spans="1:13" x14ac:dyDescent="0.25">
      <c r="A1403" t="s">
        <v>330</v>
      </c>
      <c r="B1403" t="s">
        <v>268</v>
      </c>
      <c r="C1403" t="s">
        <v>57</v>
      </c>
      <c r="E1403" t="s">
        <v>57</v>
      </c>
      <c r="F1403" t="s">
        <v>2992</v>
      </c>
      <c r="G1403" t="s">
        <v>58</v>
      </c>
      <c r="H1403" t="s">
        <v>187</v>
      </c>
      <c r="I1403" t="s">
        <v>4939</v>
      </c>
      <c r="K1403" t="s">
        <v>86</v>
      </c>
      <c r="M1403" t="s">
        <v>7501</v>
      </c>
    </row>
    <row r="1404" spans="1:13" x14ac:dyDescent="0.25">
      <c r="A1404" t="s">
        <v>911</v>
      </c>
      <c r="B1404" t="s">
        <v>807</v>
      </c>
      <c r="C1404">
        <v>10</v>
      </c>
      <c r="E1404">
        <v>50</v>
      </c>
      <c r="F1404" t="s">
        <v>2993</v>
      </c>
      <c r="G1404" t="s">
        <v>72</v>
      </c>
      <c r="H1404" t="s">
        <v>4316</v>
      </c>
      <c r="J1404" t="s">
        <v>57</v>
      </c>
      <c r="K1404" t="s">
        <v>6216</v>
      </c>
      <c r="L1404" t="s">
        <v>57</v>
      </c>
      <c r="M1404" t="s">
        <v>7502</v>
      </c>
    </row>
    <row r="1405" spans="1:13" x14ac:dyDescent="0.25">
      <c r="B1405" t="s">
        <v>808</v>
      </c>
      <c r="C1405">
        <v>9</v>
      </c>
      <c r="E1405" t="s">
        <v>2313</v>
      </c>
      <c r="F1405" t="s">
        <v>2994</v>
      </c>
      <c r="G1405" t="s">
        <v>3167</v>
      </c>
      <c r="I1405" t="s">
        <v>57</v>
      </c>
      <c r="J1405">
        <v>10</v>
      </c>
      <c r="L1405">
        <v>22</v>
      </c>
      <c r="M1405" t="s">
        <v>7503</v>
      </c>
    </row>
    <row r="1406" spans="1:13" x14ac:dyDescent="0.25">
      <c r="A1406" t="s">
        <v>76</v>
      </c>
      <c r="B1406" t="s">
        <v>809</v>
      </c>
      <c r="C1406">
        <v>8</v>
      </c>
      <c r="E1406" t="s">
        <v>2314</v>
      </c>
      <c r="F1406" t="s">
        <v>2995</v>
      </c>
      <c r="H1406" t="s">
        <v>57</v>
      </c>
      <c r="I1406">
        <v>20</v>
      </c>
      <c r="J1406">
        <v>9</v>
      </c>
      <c r="K1406" t="s">
        <v>57</v>
      </c>
      <c r="L1406" t="s">
        <v>6808</v>
      </c>
      <c r="M1406" t="s">
        <v>58</v>
      </c>
    </row>
    <row r="1407" spans="1:13" x14ac:dyDescent="0.25">
      <c r="A1407" t="s">
        <v>277</v>
      </c>
      <c r="C1407">
        <v>7</v>
      </c>
      <c r="E1407" t="s">
        <v>2315</v>
      </c>
      <c r="F1407" t="s">
        <v>58</v>
      </c>
      <c r="G1407" t="s">
        <v>76</v>
      </c>
      <c r="H1407">
        <v>20</v>
      </c>
      <c r="I1407">
        <v>18</v>
      </c>
      <c r="J1407">
        <v>8</v>
      </c>
      <c r="K1407">
        <v>10</v>
      </c>
      <c r="L1407" t="s">
        <v>6809</v>
      </c>
      <c r="M1407" t="s">
        <v>72</v>
      </c>
    </row>
    <row r="1408" spans="1:13" x14ac:dyDescent="0.25">
      <c r="A1408" t="s">
        <v>278</v>
      </c>
      <c r="B1408" t="s">
        <v>57</v>
      </c>
      <c r="C1408">
        <v>6</v>
      </c>
      <c r="E1408" t="s">
        <v>2316</v>
      </c>
      <c r="F1408" t="s">
        <v>72</v>
      </c>
      <c r="G1408" t="s">
        <v>257</v>
      </c>
      <c r="H1408">
        <v>18</v>
      </c>
      <c r="I1408" t="s">
        <v>4940</v>
      </c>
      <c r="J1408">
        <v>7</v>
      </c>
      <c r="K1408">
        <v>9</v>
      </c>
      <c r="L1408" t="s">
        <v>6810</v>
      </c>
      <c r="M1408" t="s">
        <v>7016</v>
      </c>
    </row>
    <row r="1409" spans="1:13" x14ac:dyDescent="0.25">
      <c r="A1409" t="s">
        <v>279</v>
      </c>
      <c r="B1409">
        <v>11</v>
      </c>
      <c r="C1409">
        <v>5</v>
      </c>
      <c r="E1409" t="s">
        <v>2317</v>
      </c>
      <c r="F1409" t="s">
        <v>2518</v>
      </c>
      <c r="G1409" t="s">
        <v>3656</v>
      </c>
      <c r="H1409" t="s">
        <v>4317</v>
      </c>
      <c r="I1409" t="s">
        <v>4941</v>
      </c>
      <c r="J1409">
        <v>6</v>
      </c>
      <c r="K1409">
        <v>8</v>
      </c>
      <c r="L1409" t="s">
        <v>6811</v>
      </c>
    </row>
    <row r="1410" spans="1:13" x14ac:dyDescent="0.25">
      <c r="A1410" t="s">
        <v>1332</v>
      </c>
      <c r="B1410" t="s">
        <v>810</v>
      </c>
      <c r="C1410">
        <v>4</v>
      </c>
      <c r="E1410" t="s">
        <v>2318</v>
      </c>
      <c r="G1410" t="s">
        <v>93</v>
      </c>
      <c r="H1410" t="s">
        <v>4318</v>
      </c>
      <c r="I1410" t="s">
        <v>4942</v>
      </c>
      <c r="J1410">
        <v>5</v>
      </c>
      <c r="K1410">
        <v>7</v>
      </c>
      <c r="L1410" t="s">
        <v>6812</v>
      </c>
      <c r="M1410" t="s">
        <v>76</v>
      </c>
    </row>
    <row r="1411" spans="1:13" x14ac:dyDescent="0.25">
      <c r="B1411" t="s">
        <v>811</v>
      </c>
      <c r="C1411">
        <v>3</v>
      </c>
      <c r="E1411" t="s">
        <v>2319</v>
      </c>
      <c r="F1411" t="s">
        <v>76</v>
      </c>
      <c r="G1411" t="s">
        <v>3657</v>
      </c>
      <c r="H1411" t="s">
        <v>4319</v>
      </c>
      <c r="I1411" t="s">
        <v>4943</v>
      </c>
      <c r="J1411">
        <v>4</v>
      </c>
      <c r="K1411">
        <v>6</v>
      </c>
      <c r="L1411" t="s">
        <v>6813</v>
      </c>
      <c r="M1411" t="s">
        <v>271</v>
      </c>
    </row>
    <row r="1412" spans="1:13" x14ac:dyDescent="0.25">
      <c r="A1412" t="s">
        <v>57</v>
      </c>
      <c r="B1412" t="s">
        <v>812</v>
      </c>
      <c r="C1412">
        <v>2</v>
      </c>
      <c r="E1412" t="s">
        <v>2320</v>
      </c>
      <c r="F1412" t="s">
        <v>109</v>
      </c>
      <c r="H1412" t="s">
        <v>4320</v>
      </c>
      <c r="I1412" t="s">
        <v>4944</v>
      </c>
      <c r="J1412" t="s">
        <v>5576</v>
      </c>
      <c r="K1412">
        <v>5</v>
      </c>
      <c r="L1412" t="s">
        <v>6814</v>
      </c>
      <c r="M1412" t="s">
        <v>7504</v>
      </c>
    </row>
    <row r="1413" spans="1:13" x14ac:dyDescent="0.25">
      <c r="A1413">
        <v>11</v>
      </c>
      <c r="B1413" t="s">
        <v>813</v>
      </c>
      <c r="C1413" t="s">
        <v>858</v>
      </c>
      <c r="E1413" t="s">
        <v>2321</v>
      </c>
      <c r="F1413" t="s">
        <v>2996</v>
      </c>
      <c r="G1413" t="s">
        <v>57</v>
      </c>
      <c r="H1413" t="s">
        <v>4321</v>
      </c>
      <c r="I1413" t="s">
        <v>4945</v>
      </c>
      <c r="J1413" t="s">
        <v>5577</v>
      </c>
      <c r="K1413">
        <v>4</v>
      </c>
      <c r="L1413" t="s">
        <v>6815</v>
      </c>
      <c r="M1413" t="s">
        <v>2218</v>
      </c>
    </row>
    <row r="1414" spans="1:13" x14ac:dyDescent="0.25">
      <c r="A1414" t="s">
        <v>1333</v>
      </c>
      <c r="B1414" t="s">
        <v>814</v>
      </c>
      <c r="C1414" t="s">
        <v>58</v>
      </c>
      <c r="E1414" t="s">
        <v>58</v>
      </c>
      <c r="F1414" t="s">
        <v>241</v>
      </c>
      <c r="G1414">
        <v>20</v>
      </c>
      <c r="H1414" t="s">
        <v>4322</v>
      </c>
      <c r="I1414" t="s">
        <v>4946</v>
      </c>
      <c r="J1414" t="s">
        <v>5578</v>
      </c>
      <c r="K1414">
        <v>3</v>
      </c>
      <c r="L1414" t="s">
        <v>6816</v>
      </c>
      <c r="M1414" t="s">
        <v>7505</v>
      </c>
    </row>
    <row r="1415" spans="1:13" x14ac:dyDescent="0.25">
      <c r="A1415" t="s">
        <v>1334</v>
      </c>
      <c r="B1415" t="s">
        <v>815</v>
      </c>
      <c r="C1415" t="s">
        <v>330</v>
      </c>
      <c r="E1415" t="s">
        <v>72</v>
      </c>
      <c r="F1415" t="s">
        <v>2997</v>
      </c>
      <c r="G1415">
        <v>18</v>
      </c>
      <c r="H1415" t="s">
        <v>4323</v>
      </c>
      <c r="I1415" t="s">
        <v>4947</v>
      </c>
      <c r="J1415" t="s">
        <v>58</v>
      </c>
      <c r="K1415" t="s">
        <v>6217</v>
      </c>
      <c r="L1415" t="s">
        <v>6817</v>
      </c>
    </row>
    <row r="1416" spans="1:13" x14ac:dyDescent="0.25">
      <c r="A1416" t="s">
        <v>1335</v>
      </c>
      <c r="B1416" t="s">
        <v>816</v>
      </c>
      <c r="C1416" t="s">
        <v>1717</v>
      </c>
      <c r="E1416" t="s">
        <v>1833</v>
      </c>
      <c r="G1416">
        <v>16</v>
      </c>
      <c r="H1416" t="s">
        <v>4324</v>
      </c>
      <c r="I1416" t="s">
        <v>58</v>
      </c>
      <c r="J1416" t="s">
        <v>72</v>
      </c>
      <c r="K1416" t="s">
        <v>6218</v>
      </c>
      <c r="L1416" t="s">
        <v>58</v>
      </c>
      <c r="M1416" t="s">
        <v>57</v>
      </c>
    </row>
    <row r="1417" spans="1:13" x14ac:dyDescent="0.25">
      <c r="A1417" t="s">
        <v>1336</v>
      </c>
      <c r="B1417" t="s">
        <v>817</v>
      </c>
      <c r="F1417" t="s">
        <v>57</v>
      </c>
      <c r="G1417">
        <v>14</v>
      </c>
      <c r="H1417" t="s">
        <v>58</v>
      </c>
      <c r="I1417" t="s">
        <v>72</v>
      </c>
      <c r="J1417" t="s">
        <v>5077</v>
      </c>
      <c r="K1417" t="s">
        <v>58</v>
      </c>
      <c r="L1417" t="s">
        <v>72</v>
      </c>
      <c r="M1417">
        <v>20</v>
      </c>
    </row>
    <row r="1418" spans="1:13" x14ac:dyDescent="0.25">
      <c r="A1418" t="s">
        <v>1337</v>
      </c>
      <c r="B1418" t="s">
        <v>818</v>
      </c>
      <c r="E1418" t="s">
        <v>76</v>
      </c>
      <c r="F1418">
        <v>10</v>
      </c>
      <c r="G1418" t="s">
        <v>3658</v>
      </c>
      <c r="H1418" t="s">
        <v>330</v>
      </c>
      <c r="I1418" t="s">
        <v>4440</v>
      </c>
      <c r="K1418" t="s">
        <v>72</v>
      </c>
      <c r="L1418" t="s">
        <v>6367</v>
      </c>
      <c r="M1418">
        <v>18</v>
      </c>
    </row>
    <row r="1419" spans="1:13" x14ac:dyDescent="0.25">
      <c r="A1419" t="s">
        <v>1338</v>
      </c>
      <c r="B1419" t="s">
        <v>819</v>
      </c>
      <c r="E1419" t="s">
        <v>254</v>
      </c>
      <c r="F1419">
        <v>9</v>
      </c>
      <c r="G1419" t="s">
        <v>3659</v>
      </c>
      <c r="H1419" t="s">
        <v>3830</v>
      </c>
      <c r="J1419" t="s">
        <v>76</v>
      </c>
      <c r="K1419" t="s">
        <v>5727</v>
      </c>
      <c r="M1419">
        <v>16</v>
      </c>
    </row>
    <row r="1420" spans="1:13" x14ac:dyDescent="0.25">
      <c r="A1420" t="s">
        <v>1339</v>
      </c>
      <c r="B1420" t="s">
        <v>58</v>
      </c>
      <c r="E1420" t="s">
        <v>2322</v>
      </c>
      <c r="F1420" t="s">
        <v>2998</v>
      </c>
      <c r="G1420" t="s">
        <v>3660</v>
      </c>
      <c r="I1420" t="s">
        <v>76</v>
      </c>
      <c r="J1420" t="s">
        <v>112</v>
      </c>
      <c r="L1420" t="s">
        <v>76</v>
      </c>
      <c r="M1420" t="s">
        <v>7506</v>
      </c>
    </row>
    <row r="1421" spans="1:13" x14ac:dyDescent="0.25">
      <c r="A1421" t="s">
        <v>1340</v>
      </c>
      <c r="B1421" t="s">
        <v>330</v>
      </c>
      <c r="E1421" t="s">
        <v>2323</v>
      </c>
      <c r="F1421" t="s">
        <v>2999</v>
      </c>
      <c r="G1421" t="s">
        <v>3661</v>
      </c>
      <c r="H1421" t="s">
        <v>76</v>
      </c>
      <c r="I1421" t="s">
        <v>268</v>
      </c>
      <c r="J1421" t="s">
        <v>5579</v>
      </c>
      <c r="K1421" t="s">
        <v>76</v>
      </c>
      <c r="L1421" t="s">
        <v>251</v>
      </c>
      <c r="M1421" t="s">
        <v>7507</v>
      </c>
    </row>
    <row r="1422" spans="1:13" x14ac:dyDescent="0.25">
      <c r="A1422" t="s">
        <v>1341</v>
      </c>
      <c r="B1422" t="s">
        <v>331</v>
      </c>
      <c r="E1422" t="s">
        <v>2324</v>
      </c>
      <c r="F1422" t="s">
        <v>3000</v>
      </c>
      <c r="G1422" s="3" t="s">
        <v>3662</v>
      </c>
      <c r="H1422" t="s">
        <v>268</v>
      </c>
      <c r="I1422" t="s">
        <v>4948</v>
      </c>
      <c r="J1422" t="s">
        <v>113</v>
      </c>
      <c r="K1422" t="s">
        <v>112</v>
      </c>
      <c r="L1422" t="s">
        <v>6818</v>
      </c>
      <c r="M1422" t="s">
        <v>7508</v>
      </c>
    </row>
    <row r="1423" spans="1:13" x14ac:dyDescent="0.25">
      <c r="A1423" t="s">
        <v>1342</v>
      </c>
      <c r="F1423" t="s">
        <v>3001</v>
      </c>
      <c r="G1423" t="s">
        <v>3663</v>
      </c>
      <c r="H1423" t="s">
        <v>4325</v>
      </c>
      <c r="I1423" t="s">
        <v>2388</v>
      </c>
      <c r="J1423" t="s">
        <v>5580</v>
      </c>
      <c r="K1423" t="s">
        <v>6219</v>
      </c>
      <c r="L1423" t="s">
        <v>6819</v>
      </c>
      <c r="M1423" t="s">
        <v>7509</v>
      </c>
    </row>
    <row r="1424" spans="1:13" x14ac:dyDescent="0.25">
      <c r="A1424" t="s">
        <v>58</v>
      </c>
      <c r="B1424" t="s">
        <v>76</v>
      </c>
      <c r="E1424" t="s">
        <v>57</v>
      </c>
      <c r="F1424" t="s">
        <v>3002</v>
      </c>
      <c r="G1424" t="s">
        <v>58</v>
      </c>
      <c r="H1424" t="s">
        <v>115</v>
      </c>
      <c r="I1424" t="s">
        <v>4949</v>
      </c>
      <c r="K1424" t="s">
        <v>113</v>
      </c>
      <c r="L1424" t="s">
        <v>6820</v>
      </c>
      <c r="M1424" t="s">
        <v>7510</v>
      </c>
    </row>
    <row r="1425" spans="1:13" x14ac:dyDescent="0.25">
      <c r="A1425" t="s">
        <v>330</v>
      </c>
      <c r="B1425" t="s">
        <v>271</v>
      </c>
      <c r="E1425">
        <v>10</v>
      </c>
      <c r="F1425" t="s">
        <v>3003</v>
      </c>
      <c r="G1425" t="s">
        <v>72</v>
      </c>
      <c r="H1425" t="s">
        <v>4326</v>
      </c>
      <c r="J1425" t="s">
        <v>57</v>
      </c>
      <c r="K1425" t="s">
        <v>6220</v>
      </c>
      <c r="M1425" t="s">
        <v>7511</v>
      </c>
    </row>
    <row r="1426" spans="1:13" x14ac:dyDescent="0.25">
      <c r="A1426" t="s">
        <v>911</v>
      </c>
      <c r="B1426" t="s">
        <v>820</v>
      </c>
      <c r="E1426" t="s">
        <v>2325</v>
      </c>
      <c r="F1426" t="s">
        <v>3004</v>
      </c>
      <c r="G1426" t="s">
        <v>3167</v>
      </c>
      <c r="I1426" t="s">
        <v>57</v>
      </c>
      <c r="J1426">
        <v>10</v>
      </c>
      <c r="L1426" t="s">
        <v>57</v>
      </c>
      <c r="M1426" t="s">
        <v>7512</v>
      </c>
    </row>
    <row r="1427" spans="1:13" x14ac:dyDescent="0.25">
      <c r="B1427" t="s">
        <v>821</v>
      </c>
      <c r="E1427" t="s">
        <v>2326</v>
      </c>
      <c r="F1427" t="s">
        <v>3005</v>
      </c>
      <c r="H1427" t="s">
        <v>57</v>
      </c>
      <c r="I1427">
        <v>22</v>
      </c>
      <c r="J1427">
        <v>9</v>
      </c>
      <c r="K1427" t="s">
        <v>57</v>
      </c>
      <c r="L1427">
        <v>40</v>
      </c>
      <c r="M1427" t="s">
        <v>58</v>
      </c>
    </row>
    <row r="1428" spans="1:13" x14ac:dyDescent="0.25">
      <c r="A1428" t="s">
        <v>76</v>
      </c>
      <c r="B1428" t="s">
        <v>822</v>
      </c>
      <c r="E1428" t="s">
        <v>2327</v>
      </c>
      <c r="F1428" t="s">
        <v>58</v>
      </c>
      <c r="G1428" t="s">
        <v>76</v>
      </c>
      <c r="H1428">
        <v>20</v>
      </c>
      <c r="I1428" t="s">
        <v>4950</v>
      </c>
      <c r="J1428">
        <v>8</v>
      </c>
      <c r="K1428">
        <v>10</v>
      </c>
      <c r="L1428">
        <v>36</v>
      </c>
      <c r="M1428" t="s">
        <v>72</v>
      </c>
    </row>
    <row r="1429" spans="1:13" x14ac:dyDescent="0.25">
      <c r="A1429" t="s">
        <v>280</v>
      </c>
      <c r="E1429" t="s">
        <v>2328</v>
      </c>
      <c r="F1429" t="s">
        <v>72</v>
      </c>
      <c r="G1429" t="s">
        <v>259</v>
      </c>
      <c r="H1429">
        <v>18</v>
      </c>
      <c r="I1429" t="s">
        <v>4951</v>
      </c>
      <c r="J1429">
        <v>7</v>
      </c>
      <c r="K1429">
        <v>9</v>
      </c>
      <c r="L1429" t="s">
        <v>6821</v>
      </c>
      <c r="M1429" t="s">
        <v>7016</v>
      </c>
    </row>
    <row r="1430" spans="1:13" x14ac:dyDescent="0.25">
      <c r="A1430" t="s">
        <v>281</v>
      </c>
      <c r="B1430" t="s">
        <v>57</v>
      </c>
      <c r="E1430" t="s">
        <v>2329</v>
      </c>
      <c r="F1430" t="s">
        <v>2518</v>
      </c>
      <c r="G1430" t="s">
        <v>3664</v>
      </c>
      <c r="H1430" t="s">
        <v>1037</v>
      </c>
      <c r="I1430" t="s">
        <v>4952</v>
      </c>
      <c r="J1430">
        <v>6</v>
      </c>
      <c r="K1430">
        <v>8</v>
      </c>
      <c r="L1430" t="s">
        <v>6822</v>
      </c>
    </row>
    <row r="1431" spans="1:13" x14ac:dyDescent="0.25">
      <c r="A1431" t="s">
        <v>77</v>
      </c>
      <c r="B1431">
        <v>20</v>
      </c>
      <c r="E1431" t="s">
        <v>2330</v>
      </c>
      <c r="G1431" t="s">
        <v>127</v>
      </c>
      <c r="H1431" t="s">
        <v>1312</v>
      </c>
      <c r="I1431" t="s">
        <v>4953</v>
      </c>
      <c r="J1431">
        <v>5</v>
      </c>
      <c r="K1431">
        <v>7</v>
      </c>
      <c r="L1431" t="s">
        <v>6823</v>
      </c>
      <c r="M1431" t="s">
        <v>76</v>
      </c>
    </row>
    <row r="1432" spans="1:13" x14ac:dyDescent="0.25">
      <c r="A1432" t="s">
        <v>1343</v>
      </c>
      <c r="B1432">
        <v>18</v>
      </c>
      <c r="E1432" t="s">
        <v>2331</v>
      </c>
      <c r="F1432" t="s">
        <v>76</v>
      </c>
      <c r="G1432" t="s">
        <v>3665</v>
      </c>
      <c r="H1432" t="s">
        <v>4327</v>
      </c>
      <c r="I1432" t="s">
        <v>4954</v>
      </c>
      <c r="J1432">
        <v>4</v>
      </c>
      <c r="K1432">
        <v>6</v>
      </c>
      <c r="L1432" t="s">
        <v>6824</v>
      </c>
      <c r="M1432" t="s">
        <v>274</v>
      </c>
    </row>
    <row r="1433" spans="1:13" x14ac:dyDescent="0.25">
      <c r="B1433">
        <v>16</v>
      </c>
      <c r="E1433" t="s">
        <v>2332</v>
      </c>
      <c r="F1433" t="s">
        <v>257</v>
      </c>
      <c r="H1433" t="s">
        <v>4328</v>
      </c>
      <c r="I1433" t="s">
        <v>4955</v>
      </c>
      <c r="J1433">
        <v>3</v>
      </c>
      <c r="K1433">
        <v>5</v>
      </c>
      <c r="L1433" t="s">
        <v>6825</v>
      </c>
      <c r="M1433" t="s">
        <v>3805</v>
      </c>
    </row>
    <row r="1434" spans="1:13" x14ac:dyDescent="0.25">
      <c r="A1434" t="s">
        <v>57</v>
      </c>
      <c r="B1434">
        <v>14</v>
      </c>
      <c r="E1434" t="s">
        <v>2333</v>
      </c>
      <c r="F1434" t="s">
        <v>3006</v>
      </c>
      <c r="G1434" t="s">
        <v>57</v>
      </c>
      <c r="H1434" t="s">
        <v>4329</v>
      </c>
      <c r="I1434" t="s">
        <v>4956</v>
      </c>
      <c r="J1434" t="s">
        <v>5581</v>
      </c>
      <c r="K1434">
        <v>4</v>
      </c>
      <c r="L1434" t="s">
        <v>6826</v>
      </c>
      <c r="M1434" t="s">
        <v>276</v>
      </c>
    </row>
    <row r="1435" spans="1:13" x14ac:dyDescent="0.25">
      <c r="A1435">
        <v>10</v>
      </c>
      <c r="B1435">
        <v>12</v>
      </c>
      <c r="E1435" t="s">
        <v>58</v>
      </c>
      <c r="F1435" t="s">
        <v>178</v>
      </c>
      <c r="G1435">
        <v>30</v>
      </c>
      <c r="H1435" t="s">
        <v>4330</v>
      </c>
      <c r="I1435" t="s">
        <v>4957</v>
      </c>
      <c r="J1435" t="s">
        <v>5582</v>
      </c>
      <c r="K1435">
        <v>3</v>
      </c>
      <c r="L1435" t="s">
        <v>6827</v>
      </c>
      <c r="M1435" t="s">
        <v>7513</v>
      </c>
    </row>
    <row r="1436" spans="1:13" x14ac:dyDescent="0.25">
      <c r="A1436">
        <v>9</v>
      </c>
      <c r="B1436" t="s">
        <v>823</v>
      </c>
      <c r="E1436" t="s">
        <v>72</v>
      </c>
      <c r="F1436" t="s">
        <v>3007</v>
      </c>
      <c r="G1436" t="s">
        <v>3666</v>
      </c>
      <c r="H1436" t="s">
        <v>4331</v>
      </c>
      <c r="I1436" t="s">
        <v>4958</v>
      </c>
      <c r="J1436" t="s">
        <v>58</v>
      </c>
      <c r="K1436" t="s">
        <v>6221</v>
      </c>
      <c r="L1436" t="s">
        <v>6828</v>
      </c>
    </row>
    <row r="1437" spans="1:13" x14ac:dyDescent="0.25">
      <c r="A1437">
        <v>8</v>
      </c>
      <c r="B1437" t="s">
        <v>824</v>
      </c>
      <c r="E1437" t="s">
        <v>1833</v>
      </c>
      <c r="G1437" t="s">
        <v>3667</v>
      </c>
      <c r="H1437" t="s">
        <v>4332</v>
      </c>
      <c r="I1437" t="s">
        <v>4959</v>
      </c>
      <c r="J1437" t="s">
        <v>72</v>
      </c>
      <c r="K1437" t="s">
        <v>6222</v>
      </c>
      <c r="L1437" t="s">
        <v>58</v>
      </c>
      <c r="M1437" t="s">
        <v>57</v>
      </c>
    </row>
    <row r="1438" spans="1:13" x14ac:dyDescent="0.25">
      <c r="A1438">
        <v>7</v>
      </c>
      <c r="B1438" t="s">
        <v>825</v>
      </c>
      <c r="F1438" t="s">
        <v>57</v>
      </c>
      <c r="G1438" t="s">
        <v>3668</v>
      </c>
      <c r="H1438" t="s">
        <v>58</v>
      </c>
      <c r="I1438" t="s">
        <v>58</v>
      </c>
      <c r="J1438" t="s">
        <v>5077</v>
      </c>
      <c r="K1438" t="s">
        <v>58</v>
      </c>
      <c r="L1438" t="s">
        <v>72</v>
      </c>
      <c r="M1438">
        <v>10</v>
      </c>
    </row>
    <row r="1439" spans="1:13" x14ac:dyDescent="0.25">
      <c r="A1439">
        <v>6</v>
      </c>
      <c r="B1439" t="s">
        <v>826</v>
      </c>
      <c r="E1439" t="s">
        <v>76</v>
      </c>
      <c r="F1439">
        <v>20</v>
      </c>
      <c r="G1439" t="s">
        <v>3669</v>
      </c>
      <c r="H1439" t="s">
        <v>330</v>
      </c>
      <c r="I1439" t="s">
        <v>72</v>
      </c>
      <c r="K1439" t="s">
        <v>72</v>
      </c>
      <c r="L1439" t="s">
        <v>6367</v>
      </c>
      <c r="M1439">
        <v>9</v>
      </c>
    </row>
    <row r="1440" spans="1:13" x14ac:dyDescent="0.25">
      <c r="A1440" t="s">
        <v>1344</v>
      </c>
      <c r="B1440" t="s">
        <v>827</v>
      </c>
      <c r="E1440" t="s">
        <v>109</v>
      </c>
      <c r="F1440">
        <v>18</v>
      </c>
      <c r="G1440" t="s">
        <v>3670</v>
      </c>
      <c r="H1440" t="s">
        <v>3830</v>
      </c>
      <c r="I1440" t="s">
        <v>4440</v>
      </c>
      <c r="J1440" t="s">
        <v>76</v>
      </c>
      <c r="K1440" t="s">
        <v>5727</v>
      </c>
      <c r="M1440">
        <v>8</v>
      </c>
    </row>
    <row r="1441" spans="1:13" x14ac:dyDescent="0.25">
      <c r="A1441" t="s">
        <v>1345</v>
      </c>
      <c r="B1441" t="s">
        <v>58</v>
      </c>
      <c r="E1441" t="s">
        <v>2334</v>
      </c>
      <c r="F1441">
        <v>16</v>
      </c>
      <c r="G1441" t="s">
        <v>3671</v>
      </c>
      <c r="J1441" t="s">
        <v>114</v>
      </c>
      <c r="L1441" t="s">
        <v>76</v>
      </c>
      <c r="M1441">
        <v>7</v>
      </c>
    </row>
    <row r="1442" spans="1:13" x14ac:dyDescent="0.25">
      <c r="A1442" t="s">
        <v>1346</v>
      </c>
      <c r="B1442" t="s">
        <v>330</v>
      </c>
      <c r="E1442" t="s">
        <v>110</v>
      </c>
      <c r="F1442">
        <v>14</v>
      </c>
      <c r="G1442" t="s">
        <v>3672</v>
      </c>
      <c r="H1442" t="s">
        <v>76</v>
      </c>
      <c r="I1442" t="s">
        <v>76</v>
      </c>
      <c r="J1442" t="s">
        <v>5583</v>
      </c>
      <c r="K1442" t="s">
        <v>76</v>
      </c>
      <c r="L1442" t="s">
        <v>254</v>
      </c>
      <c r="M1442">
        <v>6</v>
      </c>
    </row>
    <row r="1443" spans="1:13" x14ac:dyDescent="0.25">
      <c r="A1443" t="s">
        <v>1347</v>
      </c>
      <c r="B1443" t="s">
        <v>331</v>
      </c>
      <c r="E1443" t="s">
        <v>2335</v>
      </c>
      <c r="F1443" t="s">
        <v>3008</v>
      </c>
      <c r="G1443" s="3" t="s">
        <v>3673</v>
      </c>
      <c r="H1443" t="s">
        <v>271</v>
      </c>
      <c r="I1443" t="s">
        <v>271</v>
      </c>
      <c r="J1443" t="s">
        <v>135</v>
      </c>
      <c r="K1443" t="s">
        <v>114</v>
      </c>
      <c r="L1443" t="s">
        <v>6829</v>
      </c>
      <c r="M1443">
        <v>5</v>
      </c>
    </row>
    <row r="1444" spans="1:13" x14ac:dyDescent="0.25">
      <c r="A1444" t="s">
        <v>1348</v>
      </c>
      <c r="F1444" t="s">
        <v>3009</v>
      </c>
      <c r="G1444" t="s">
        <v>3674</v>
      </c>
      <c r="H1444" t="s">
        <v>4333</v>
      </c>
      <c r="I1444" t="s">
        <v>215</v>
      </c>
      <c r="J1444" t="s">
        <v>5584</v>
      </c>
      <c r="K1444" t="s">
        <v>6223</v>
      </c>
      <c r="L1444" t="s">
        <v>187</v>
      </c>
      <c r="M1444" t="s">
        <v>7514</v>
      </c>
    </row>
    <row r="1445" spans="1:13" x14ac:dyDescent="0.25">
      <c r="A1445" t="s">
        <v>58</v>
      </c>
      <c r="B1445" t="s">
        <v>76</v>
      </c>
      <c r="E1445" t="s">
        <v>57</v>
      </c>
      <c r="F1445" t="s">
        <v>3010</v>
      </c>
      <c r="G1445" t="s">
        <v>58</v>
      </c>
      <c r="H1445" t="s">
        <v>4334</v>
      </c>
      <c r="I1445" t="s">
        <v>2218</v>
      </c>
      <c r="K1445" t="s">
        <v>135</v>
      </c>
      <c r="L1445" t="s">
        <v>6830</v>
      </c>
      <c r="M1445" t="s">
        <v>7515</v>
      </c>
    </row>
    <row r="1446" spans="1:13" x14ac:dyDescent="0.25">
      <c r="A1446" t="s">
        <v>330</v>
      </c>
      <c r="B1446" t="s">
        <v>274</v>
      </c>
      <c r="E1446">
        <v>10</v>
      </c>
      <c r="F1446" t="s">
        <v>3011</v>
      </c>
      <c r="G1446" t="s">
        <v>72</v>
      </c>
      <c r="H1446" t="s">
        <v>4335</v>
      </c>
      <c r="I1446" t="s">
        <v>4960</v>
      </c>
      <c r="J1446" t="s">
        <v>57</v>
      </c>
      <c r="K1446" t="s">
        <v>6224</v>
      </c>
      <c r="M1446" t="s">
        <v>7516</v>
      </c>
    </row>
    <row r="1447" spans="1:13" x14ac:dyDescent="0.25">
      <c r="A1447" t="s">
        <v>911</v>
      </c>
      <c r="B1447" t="s">
        <v>828</v>
      </c>
      <c r="E1447" t="s">
        <v>2336</v>
      </c>
      <c r="F1447" t="s">
        <v>3012</v>
      </c>
      <c r="G1447" t="s">
        <v>3167</v>
      </c>
      <c r="J1447">
        <v>10</v>
      </c>
      <c r="L1447" t="s">
        <v>57</v>
      </c>
      <c r="M1447" t="s">
        <v>7517</v>
      </c>
    </row>
    <row r="1448" spans="1:13" x14ac:dyDescent="0.25">
      <c r="B1448" t="s">
        <v>276</v>
      </c>
      <c r="E1448" t="s">
        <v>2337</v>
      </c>
      <c r="F1448" t="s">
        <v>3013</v>
      </c>
      <c r="H1448" t="s">
        <v>57</v>
      </c>
      <c r="I1448" t="s">
        <v>57</v>
      </c>
      <c r="J1448">
        <v>9</v>
      </c>
      <c r="K1448" t="s">
        <v>57</v>
      </c>
      <c r="L1448">
        <v>20</v>
      </c>
      <c r="M1448" t="s">
        <v>58</v>
      </c>
    </row>
    <row r="1449" spans="1:13" x14ac:dyDescent="0.25">
      <c r="A1449" t="s">
        <v>76</v>
      </c>
      <c r="B1449" t="s">
        <v>829</v>
      </c>
      <c r="E1449" t="s">
        <v>2338</v>
      </c>
      <c r="F1449" t="s">
        <v>58</v>
      </c>
      <c r="G1449" t="s">
        <v>76</v>
      </c>
      <c r="H1449">
        <v>10</v>
      </c>
      <c r="I1449">
        <v>20</v>
      </c>
      <c r="J1449">
        <v>8</v>
      </c>
      <c r="K1449">
        <v>10</v>
      </c>
      <c r="L1449">
        <v>18</v>
      </c>
      <c r="M1449" t="s">
        <v>72</v>
      </c>
    </row>
    <row r="1450" spans="1:13" x14ac:dyDescent="0.25">
      <c r="A1450" t="s">
        <v>282</v>
      </c>
      <c r="E1450" t="s">
        <v>2339</v>
      </c>
      <c r="F1450" t="s">
        <v>72</v>
      </c>
      <c r="G1450" t="s">
        <v>111</v>
      </c>
      <c r="H1450">
        <v>9</v>
      </c>
      <c r="I1450">
        <v>18</v>
      </c>
      <c r="J1450">
        <v>7</v>
      </c>
      <c r="K1450">
        <v>9</v>
      </c>
      <c r="L1450" t="s">
        <v>6831</v>
      </c>
      <c r="M1450" t="s">
        <v>7016</v>
      </c>
    </row>
    <row r="1451" spans="1:13" x14ac:dyDescent="0.25">
      <c r="A1451" t="s">
        <v>283</v>
      </c>
      <c r="B1451" t="s">
        <v>57</v>
      </c>
      <c r="E1451" t="s">
        <v>2340</v>
      </c>
      <c r="F1451" t="s">
        <v>2518</v>
      </c>
      <c r="G1451" t="s">
        <v>2080</v>
      </c>
      <c r="H1451">
        <v>8</v>
      </c>
      <c r="I1451">
        <v>16</v>
      </c>
      <c r="J1451">
        <v>6</v>
      </c>
      <c r="K1451">
        <v>8</v>
      </c>
      <c r="L1451" t="s">
        <v>6832</v>
      </c>
    </row>
    <row r="1452" spans="1:13" x14ac:dyDescent="0.25">
      <c r="A1452" t="s">
        <v>284</v>
      </c>
      <c r="B1452">
        <v>10</v>
      </c>
      <c r="E1452" t="s">
        <v>2341</v>
      </c>
      <c r="G1452" t="s">
        <v>86</v>
      </c>
      <c r="H1452">
        <v>7</v>
      </c>
      <c r="I1452" t="s">
        <v>4961</v>
      </c>
      <c r="J1452">
        <v>5</v>
      </c>
      <c r="K1452">
        <v>7</v>
      </c>
      <c r="L1452" t="s">
        <v>6833</v>
      </c>
      <c r="M1452" t="s">
        <v>76</v>
      </c>
    </row>
    <row r="1453" spans="1:13" x14ac:dyDescent="0.25">
      <c r="A1453" t="s">
        <v>1349</v>
      </c>
      <c r="B1453">
        <v>9</v>
      </c>
      <c r="E1453" t="s">
        <v>2342</v>
      </c>
      <c r="F1453" t="s">
        <v>76</v>
      </c>
      <c r="G1453" t="s">
        <v>3675</v>
      </c>
      <c r="H1453" t="s">
        <v>4336</v>
      </c>
      <c r="I1453" t="s">
        <v>4962</v>
      </c>
      <c r="J1453" t="s">
        <v>5585</v>
      </c>
      <c r="K1453">
        <v>6</v>
      </c>
      <c r="L1453" t="s">
        <v>6834</v>
      </c>
      <c r="M1453" t="s">
        <v>277</v>
      </c>
    </row>
    <row r="1454" spans="1:13" x14ac:dyDescent="0.25">
      <c r="B1454">
        <v>8</v>
      </c>
      <c r="E1454" t="s">
        <v>2343</v>
      </c>
      <c r="F1454" t="s">
        <v>259</v>
      </c>
      <c r="H1454" t="s">
        <v>4337</v>
      </c>
      <c r="I1454" t="s">
        <v>4963</v>
      </c>
      <c r="J1454" t="s">
        <v>5586</v>
      </c>
      <c r="K1454">
        <v>5</v>
      </c>
      <c r="L1454" t="s">
        <v>6835</v>
      </c>
      <c r="M1454" t="s">
        <v>720</v>
      </c>
    </row>
    <row r="1455" spans="1:13" x14ac:dyDescent="0.25">
      <c r="A1455" t="s">
        <v>57</v>
      </c>
      <c r="B1455">
        <v>7</v>
      </c>
      <c r="E1455" t="s">
        <v>2344</v>
      </c>
      <c r="F1455" t="s">
        <v>3014</v>
      </c>
      <c r="G1455" t="s">
        <v>57</v>
      </c>
      <c r="H1455" t="s">
        <v>4338</v>
      </c>
      <c r="I1455" t="s">
        <v>4964</v>
      </c>
      <c r="J1455" t="s">
        <v>5587</v>
      </c>
      <c r="K1455" t="s">
        <v>6225</v>
      </c>
      <c r="L1455" t="s">
        <v>6836</v>
      </c>
      <c r="M1455" t="s">
        <v>354</v>
      </c>
    </row>
    <row r="1456" spans="1:13" x14ac:dyDescent="0.25">
      <c r="A1456">
        <v>10</v>
      </c>
      <c r="B1456">
        <v>6</v>
      </c>
      <c r="E1456" t="s">
        <v>58</v>
      </c>
      <c r="F1456" t="s">
        <v>127</v>
      </c>
      <c r="G1456">
        <v>10</v>
      </c>
      <c r="H1456" t="s">
        <v>4339</v>
      </c>
      <c r="I1456" t="s">
        <v>4965</v>
      </c>
      <c r="J1456" t="s">
        <v>5588</v>
      </c>
      <c r="K1456" t="s">
        <v>6226</v>
      </c>
      <c r="L1456" t="s">
        <v>6837</v>
      </c>
      <c r="M1456" t="s">
        <v>7518</v>
      </c>
    </row>
    <row r="1457" spans="1:13" x14ac:dyDescent="0.25">
      <c r="A1457">
        <v>9</v>
      </c>
      <c r="B1457">
        <v>5</v>
      </c>
      <c r="E1457" t="s">
        <v>72</v>
      </c>
      <c r="F1457" t="s">
        <v>3015</v>
      </c>
      <c r="G1457">
        <v>9</v>
      </c>
      <c r="H1457" t="s">
        <v>4340</v>
      </c>
      <c r="I1457" t="s">
        <v>4966</v>
      </c>
      <c r="J1457" t="s">
        <v>58</v>
      </c>
      <c r="K1457" t="s">
        <v>6227</v>
      </c>
      <c r="L1457" t="s">
        <v>6838</v>
      </c>
    </row>
    <row r="1458" spans="1:13" x14ac:dyDescent="0.25">
      <c r="A1458">
        <v>8</v>
      </c>
      <c r="B1458" t="s">
        <v>830</v>
      </c>
      <c r="E1458" t="s">
        <v>1833</v>
      </c>
      <c r="G1458">
        <v>8</v>
      </c>
      <c r="H1458" t="s">
        <v>4341</v>
      </c>
      <c r="I1458" t="s">
        <v>4967</v>
      </c>
      <c r="J1458" t="s">
        <v>72</v>
      </c>
      <c r="K1458" t="s">
        <v>6228</v>
      </c>
      <c r="L1458" t="s">
        <v>58</v>
      </c>
      <c r="M1458" t="s">
        <v>57</v>
      </c>
    </row>
    <row r="1459" spans="1:13" x14ac:dyDescent="0.25">
      <c r="A1459">
        <v>7</v>
      </c>
      <c r="B1459" t="s">
        <v>831</v>
      </c>
      <c r="F1459" t="s">
        <v>57</v>
      </c>
      <c r="G1459">
        <v>7</v>
      </c>
      <c r="H1459" t="s">
        <v>58</v>
      </c>
      <c r="I1459" t="s">
        <v>58</v>
      </c>
      <c r="J1459" t="s">
        <v>5077</v>
      </c>
      <c r="K1459" t="s">
        <v>58</v>
      </c>
      <c r="L1459" t="s">
        <v>72</v>
      </c>
      <c r="M1459">
        <v>10</v>
      </c>
    </row>
    <row r="1460" spans="1:13" x14ac:dyDescent="0.25">
      <c r="A1460">
        <v>6</v>
      </c>
      <c r="B1460" t="s">
        <v>832</v>
      </c>
      <c r="E1460" t="s">
        <v>76</v>
      </c>
      <c r="F1460">
        <v>30</v>
      </c>
      <c r="G1460">
        <v>6</v>
      </c>
      <c r="H1460" t="s">
        <v>330</v>
      </c>
      <c r="I1460" t="s">
        <v>72</v>
      </c>
      <c r="K1460" t="s">
        <v>72</v>
      </c>
      <c r="L1460" t="s">
        <v>6367</v>
      </c>
      <c r="M1460">
        <v>9</v>
      </c>
    </row>
    <row r="1461" spans="1:13" x14ac:dyDescent="0.25">
      <c r="A1461" t="s">
        <v>1350</v>
      </c>
      <c r="B1461" t="s">
        <v>833</v>
      </c>
      <c r="E1461" t="s">
        <v>257</v>
      </c>
      <c r="F1461" t="s">
        <v>3016</v>
      </c>
      <c r="G1461">
        <v>5</v>
      </c>
      <c r="H1461" t="s">
        <v>3830</v>
      </c>
      <c r="I1461" t="s">
        <v>4440</v>
      </c>
      <c r="J1461" t="s">
        <v>76</v>
      </c>
      <c r="K1461" t="s">
        <v>5727</v>
      </c>
      <c r="M1461">
        <v>8</v>
      </c>
    </row>
    <row r="1462" spans="1:13" x14ac:dyDescent="0.25">
      <c r="A1462" t="s">
        <v>1351</v>
      </c>
      <c r="B1462" t="s">
        <v>58</v>
      </c>
      <c r="E1462" t="s">
        <v>2345</v>
      </c>
      <c r="F1462" t="s">
        <v>3017</v>
      </c>
      <c r="G1462">
        <v>4</v>
      </c>
      <c r="J1462" t="s">
        <v>266</v>
      </c>
      <c r="L1462" t="s">
        <v>76</v>
      </c>
      <c r="M1462">
        <v>7</v>
      </c>
    </row>
    <row r="1463" spans="1:13" x14ac:dyDescent="0.25">
      <c r="A1463" t="s">
        <v>1352</v>
      </c>
      <c r="B1463" t="s">
        <v>330</v>
      </c>
      <c r="E1463" t="s">
        <v>178</v>
      </c>
      <c r="F1463" t="s">
        <v>3018</v>
      </c>
      <c r="G1463">
        <v>3</v>
      </c>
      <c r="H1463" t="s">
        <v>76</v>
      </c>
      <c r="I1463" t="s">
        <v>76</v>
      </c>
      <c r="J1463" t="s">
        <v>5589</v>
      </c>
      <c r="K1463" t="s">
        <v>76</v>
      </c>
      <c r="L1463" t="s">
        <v>109</v>
      </c>
      <c r="M1463">
        <v>6</v>
      </c>
    </row>
    <row r="1464" spans="1:13" x14ac:dyDescent="0.25">
      <c r="A1464" t="s">
        <v>1353</v>
      </c>
      <c r="B1464" t="s">
        <v>331</v>
      </c>
      <c r="E1464" t="s">
        <v>2346</v>
      </c>
      <c r="F1464" t="s">
        <v>3019</v>
      </c>
      <c r="G1464" s="3" t="s">
        <v>3676</v>
      </c>
      <c r="H1464" t="s">
        <v>274</v>
      </c>
      <c r="I1464" t="s">
        <v>274</v>
      </c>
      <c r="J1464" t="s">
        <v>4938</v>
      </c>
      <c r="K1464" t="s">
        <v>266</v>
      </c>
      <c r="L1464" t="s">
        <v>6839</v>
      </c>
      <c r="M1464">
        <v>5</v>
      </c>
    </row>
    <row r="1465" spans="1:13" x14ac:dyDescent="0.25">
      <c r="A1465" t="s">
        <v>1354</v>
      </c>
      <c r="F1465" t="s">
        <v>3020</v>
      </c>
      <c r="G1465" t="s">
        <v>3677</v>
      </c>
      <c r="H1465" t="s">
        <v>4342</v>
      </c>
      <c r="I1465" t="s">
        <v>4968</v>
      </c>
      <c r="J1465" t="s">
        <v>5590</v>
      </c>
      <c r="K1465" t="s">
        <v>6229</v>
      </c>
      <c r="L1465" t="s">
        <v>110</v>
      </c>
      <c r="M1465">
        <v>4</v>
      </c>
    </row>
    <row r="1466" spans="1:13" x14ac:dyDescent="0.25">
      <c r="A1466" t="s">
        <v>58</v>
      </c>
      <c r="B1466" t="s">
        <v>76</v>
      </c>
      <c r="E1466" t="s">
        <v>57</v>
      </c>
      <c r="F1466" t="s">
        <v>3021</v>
      </c>
      <c r="G1466" t="s">
        <v>58</v>
      </c>
      <c r="H1466" t="s">
        <v>224</v>
      </c>
      <c r="I1466" t="s">
        <v>77</v>
      </c>
      <c r="K1466" t="s">
        <v>4938</v>
      </c>
      <c r="L1466" t="s">
        <v>6840</v>
      </c>
      <c r="M1466">
        <v>3</v>
      </c>
    </row>
    <row r="1467" spans="1:13" x14ac:dyDescent="0.25">
      <c r="A1467" t="s">
        <v>330</v>
      </c>
      <c r="B1467" t="s">
        <v>280</v>
      </c>
      <c r="E1467">
        <v>20</v>
      </c>
      <c r="F1467" t="s">
        <v>3022</v>
      </c>
      <c r="G1467" t="s">
        <v>72</v>
      </c>
      <c r="H1467" t="s">
        <v>4343</v>
      </c>
      <c r="I1467" t="s">
        <v>4969</v>
      </c>
      <c r="J1467" t="s">
        <v>57</v>
      </c>
      <c r="K1467" t="s">
        <v>6230</v>
      </c>
      <c r="M1467" t="s">
        <v>7519</v>
      </c>
    </row>
    <row r="1468" spans="1:13" x14ac:dyDescent="0.25">
      <c r="A1468" t="s">
        <v>911</v>
      </c>
      <c r="B1468" t="s">
        <v>834</v>
      </c>
      <c r="E1468">
        <v>18</v>
      </c>
      <c r="F1468" t="s">
        <v>3023</v>
      </c>
      <c r="G1468" t="s">
        <v>3167</v>
      </c>
      <c r="J1468">
        <v>20</v>
      </c>
      <c r="L1468" t="s">
        <v>57</v>
      </c>
      <c r="M1468" t="s">
        <v>7520</v>
      </c>
    </row>
    <row r="1469" spans="1:13" x14ac:dyDescent="0.25">
      <c r="B1469" t="s">
        <v>77</v>
      </c>
      <c r="E1469">
        <v>16</v>
      </c>
      <c r="F1469" t="s">
        <v>3024</v>
      </c>
      <c r="H1469" t="s">
        <v>57</v>
      </c>
      <c r="I1469" t="s">
        <v>57</v>
      </c>
      <c r="J1469">
        <v>18</v>
      </c>
      <c r="K1469" t="s">
        <v>57</v>
      </c>
      <c r="L1469">
        <v>10</v>
      </c>
      <c r="M1469" t="s">
        <v>58</v>
      </c>
    </row>
    <row r="1470" spans="1:13" x14ac:dyDescent="0.25">
      <c r="A1470" t="s">
        <v>76</v>
      </c>
      <c r="B1470" t="s">
        <v>835</v>
      </c>
      <c r="E1470">
        <v>14</v>
      </c>
      <c r="F1470" t="s">
        <v>58</v>
      </c>
      <c r="G1470" t="s">
        <v>76</v>
      </c>
      <c r="H1470">
        <v>10</v>
      </c>
      <c r="I1470">
        <v>10</v>
      </c>
      <c r="J1470" t="s">
        <v>5591</v>
      </c>
      <c r="K1470">
        <v>20</v>
      </c>
      <c r="L1470" t="s">
        <v>6188</v>
      </c>
      <c r="M1470" t="s">
        <v>72</v>
      </c>
    </row>
    <row r="1471" spans="1:13" x14ac:dyDescent="0.25">
      <c r="A1471" t="s">
        <v>285</v>
      </c>
      <c r="E1471" t="s">
        <v>2347</v>
      </c>
      <c r="F1471" t="s">
        <v>72</v>
      </c>
      <c r="G1471" t="s">
        <v>262</v>
      </c>
      <c r="H1471">
        <v>9</v>
      </c>
      <c r="I1471">
        <v>9</v>
      </c>
      <c r="J1471" t="s">
        <v>5592</v>
      </c>
      <c r="K1471">
        <v>18</v>
      </c>
      <c r="L1471" t="s">
        <v>6841</v>
      </c>
      <c r="M1471" t="s">
        <v>7016</v>
      </c>
    </row>
    <row r="1472" spans="1:13" x14ac:dyDescent="0.25">
      <c r="A1472" t="s">
        <v>286</v>
      </c>
      <c r="B1472" t="s">
        <v>57</v>
      </c>
      <c r="E1472" t="s">
        <v>2348</v>
      </c>
      <c r="F1472" t="s">
        <v>2518</v>
      </c>
      <c r="G1472" t="s">
        <v>1548</v>
      </c>
      <c r="H1472">
        <v>8</v>
      </c>
      <c r="I1472">
        <v>8</v>
      </c>
      <c r="J1472" t="s">
        <v>5593</v>
      </c>
      <c r="K1472" t="s">
        <v>6231</v>
      </c>
      <c r="L1472" t="s">
        <v>6842</v>
      </c>
    </row>
    <row r="1473" spans="1:13" x14ac:dyDescent="0.25">
      <c r="A1473" t="s">
        <v>77</v>
      </c>
      <c r="B1473">
        <v>10</v>
      </c>
      <c r="E1473" t="s">
        <v>2349</v>
      </c>
      <c r="G1473" t="s">
        <v>113</v>
      </c>
      <c r="H1473">
        <v>7</v>
      </c>
      <c r="I1473">
        <v>7</v>
      </c>
      <c r="J1473" t="s">
        <v>5594</v>
      </c>
      <c r="K1473" t="s">
        <v>6232</v>
      </c>
      <c r="L1473" t="s">
        <v>6843</v>
      </c>
      <c r="M1473" t="s">
        <v>76</v>
      </c>
    </row>
    <row r="1474" spans="1:13" x14ac:dyDescent="0.25">
      <c r="A1474" t="s">
        <v>1355</v>
      </c>
      <c r="B1474">
        <v>9</v>
      </c>
      <c r="E1474" t="s">
        <v>2350</v>
      </c>
      <c r="F1474" t="s">
        <v>76</v>
      </c>
      <c r="G1474" t="s">
        <v>3678</v>
      </c>
      <c r="H1474">
        <v>6</v>
      </c>
      <c r="I1474">
        <v>6</v>
      </c>
      <c r="J1474" t="s">
        <v>5595</v>
      </c>
      <c r="K1474" t="s">
        <v>6233</v>
      </c>
      <c r="L1474" t="s">
        <v>6844</v>
      </c>
      <c r="M1474" t="s">
        <v>280</v>
      </c>
    </row>
    <row r="1475" spans="1:13" x14ac:dyDescent="0.25">
      <c r="B1475">
        <v>8</v>
      </c>
      <c r="E1475" t="s">
        <v>2351</v>
      </c>
      <c r="F1475" t="s">
        <v>111</v>
      </c>
      <c r="H1475">
        <v>5</v>
      </c>
      <c r="I1475" t="s">
        <v>4970</v>
      </c>
      <c r="J1475" t="s">
        <v>5596</v>
      </c>
      <c r="K1475" t="s">
        <v>6234</v>
      </c>
      <c r="L1475" t="s">
        <v>6845</v>
      </c>
      <c r="M1475" t="s">
        <v>237</v>
      </c>
    </row>
    <row r="1476" spans="1:13" x14ac:dyDescent="0.25">
      <c r="A1476" t="s">
        <v>57</v>
      </c>
      <c r="B1476">
        <v>7</v>
      </c>
      <c r="E1476" t="s">
        <v>2352</v>
      </c>
      <c r="F1476" t="s">
        <v>3025</v>
      </c>
      <c r="G1476" t="s">
        <v>57</v>
      </c>
      <c r="H1476">
        <v>4</v>
      </c>
      <c r="I1476" t="s">
        <v>4971</v>
      </c>
      <c r="J1476" t="s">
        <v>5597</v>
      </c>
      <c r="K1476" t="s">
        <v>6235</v>
      </c>
      <c r="L1476" t="s">
        <v>6846</v>
      </c>
      <c r="M1476" t="s">
        <v>86</v>
      </c>
    </row>
    <row r="1477" spans="1:13" x14ac:dyDescent="0.25">
      <c r="A1477">
        <v>10</v>
      </c>
      <c r="B1477">
        <v>6</v>
      </c>
      <c r="E1477" t="s">
        <v>58</v>
      </c>
      <c r="F1477" t="s">
        <v>550</v>
      </c>
      <c r="G1477">
        <v>10</v>
      </c>
      <c r="H1477" t="s">
        <v>4344</v>
      </c>
      <c r="I1477" t="s">
        <v>4972</v>
      </c>
      <c r="J1477" t="s">
        <v>5598</v>
      </c>
      <c r="K1477" t="s">
        <v>6236</v>
      </c>
      <c r="L1477" t="s">
        <v>6847</v>
      </c>
      <c r="M1477" t="s">
        <v>7521</v>
      </c>
    </row>
    <row r="1478" spans="1:13" x14ac:dyDescent="0.25">
      <c r="A1478">
        <v>9</v>
      </c>
      <c r="B1478" t="s">
        <v>836</v>
      </c>
      <c r="E1478" t="s">
        <v>72</v>
      </c>
      <c r="F1478" t="s">
        <v>3026</v>
      </c>
      <c r="G1478">
        <v>9</v>
      </c>
      <c r="H1478" t="s">
        <v>4345</v>
      </c>
      <c r="I1478" t="s">
        <v>4973</v>
      </c>
      <c r="J1478" t="s">
        <v>58</v>
      </c>
      <c r="K1478" t="s">
        <v>6237</v>
      </c>
      <c r="L1478" t="s">
        <v>6848</v>
      </c>
    </row>
    <row r="1479" spans="1:13" x14ac:dyDescent="0.25">
      <c r="A1479">
        <v>8</v>
      </c>
      <c r="B1479" t="s">
        <v>837</v>
      </c>
      <c r="E1479" t="s">
        <v>1833</v>
      </c>
      <c r="G1479">
        <v>8</v>
      </c>
      <c r="H1479" t="s">
        <v>4346</v>
      </c>
      <c r="I1479" t="s">
        <v>4974</v>
      </c>
      <c r="J1479" t="s">
        <v>72</v>
      </c>
      <c r="K1479" t="s">
        <v>6238</v>
      </c>
      <c r="L1479" t="s">
        <v>58</v>
      </c>
      <c r="M1479" t="s">
        <v>57</v>
      </c>
    </row>
    <row r="1480" spans="1:13" x14ac:dyDescent="0.25">
      <c r="A1480">
        <v>7</v>
      </c>
      <c r="B1480" t="s">
        <v>838</v>
      </c>
      <c r="F1480" t="s">
        <v>57</v>
      </c>
      <c r="G1480">
        <v>7</v>
      </c>
      <c r="H1480" t="s">
        <v>58</v>
      </c>
      <c r="I1480" t="s">
        <v>58</v>
      </c>
      <c r="J1480" t="s">
        <v>5077</v>
      </c>
      <c r="K1480" t="s">
        <v>58</v>
      </c>
      <c r="L1480" t="s">
        <v>72</v>
      </c>
      <c r="M1480">
        <v>10</v>
      </c>
    </row>
    <row r="1481" spans="1:13" x14ac:dyDescent="0.25">
      <c r="A1481">
        <v>6</v>
      </c>
      <c r="B1481" t="s">
        <v>839</v>
      </c>
      <c r="E1481" t="s">
        <v>76</v>
      </c>
      <c r="F1481">
        <v>10</v>
      </c>
      <c r="G1481">
        <v>6</v>
      </c>
      <c r="H1481" t="s">
        <v>330</v>
      </c>
      <c r="I1481" t="s">
        <v>72</v>
      </c>
      <c r="K1481" t="s">
        <v>72</v>
      </c>
      <c r="L1481" t="s">
        <v>6367</v>
      </c>
      <c r="M1481">
        <v>9</v>
      </c>
    </row>
    <row r="1482" spans="1:13" x14ac:dyDescent="0.25">
      <c r="A1482" t="s">
        <v>1356</v>
      </c>
      <c r="B1482" t="s">
        <v>840</v>
      </c>
      <c r="E1482" t="s">
        <v>259</v>
      </c>
      <c r="F1482">
        <v>9</v>
      </c>
      <c r="G1482">
        <v>5</v>
      </c>
      <c r="H1482" t="s">
        <v>3830</v>
      </c>
      <c r="I1482" t="s">
        <v>4440</v>
      </c>
      <c r="J1482" t="s">
        <v>76</v>
      </c>
      <c r="K1482" t="s">
        <v>5727</v>
      </c>
      <c r="M1482">
        <v>8</v>
      </c>
    </row>
    <row r="1483" spans="1:13" x14ac:dyDescent="0.25">
      <c r="A1483" t="s">
        <v>1357</v>
      </c>
      <c r="B1483" t="s">
        <v>58</v>
      </c>
      <c r="E1483" t="s">
        <v>2353</v>
      </c>
      <c r="F1483">
        <v>8</v>
      </c>
      <c r="G1483">
        <v>4</v>
      </c>
      <c r="J1483" t="s">
        <v>268</v>
      </c>
      <c r="L1483" t="s">
        <v>76</v>
      </c>
      <c r="M1483">
        <v>7</v>
      </c>
    </row>
    <row r="1484" spans="1:13" x14ac:dyDescent="0.25">
      <c r="A1484" t="s">
        <v>1358</v>
      </c>
      <c r="B1484" t="s">
        <v>330</v>
      </c>
      <c r="E1484" t="s">
        <v>1885</v>
      </c>
      <c r="F1484">
        <v>7</v>
      </c>
      <c r="G1484">
        <v>3</v>
      </c>
      <c r="H1484" t="s">
        <v>76</v>
      </c>
      <c r="I1484" t="s">
        <v>76</v>
      </c>
      <c r="J1484" t="s">
        <v>5599</v>
      </c>
      <c r="K1484" t="s">
        <v>76</v>
      </c>
      <c r="L1484" t="s">
        <v>257</v>
      </c>
      <c r="M1484">
        <v>6</v>
      </c>
    </row>
    <row r="1485" spans="1:13" x14ac:dyDescent="0.25">
      <c r="A1485" t="s">
        <v>1359</v>
      </c>
      <c r="B1485" t="s">
        <v>331</v>
      </c>
      <c r="E1485" t="s">
        <v>2354</v>
      </c>
      <c r="F1485">
        <v>6</v>
      </c>
      <c r="G1485" s="3" t="s">
        <v>3679</v>
      </c>
      <c r="H1485" t="s">
        <v>277</v>
      </c>
      <c r="I1485" t="s">
        <v>277</v>
      </c>
      <c r="J1485" t="s">
        <v>5600</v>
      </c>
      <c r="K1485" t="s">
        <v>268</v>
      </c>
      <c r="L1485" t="s">
        <v>6849</v>
      </c>
      <c r="M1485">
        <v>5</v>
      </c>
    </row>
    <row r="1486" spans="1:13" x14ac:dyDescent="0.25">
      <c r="A1486" t="s">
        <v>1360</v>
      </c>
      <c r="F1486">
        <v>5</v>
      </c>
      <c r="G1486" t="s">
        <v>3680</v>
      </c>
      <c r="H1486" t="s">
        <v>682</v>
      </c>
      <c r="I1486" t="s">
        <v>4975</v>
      </c>
      <c r="J1486" t="s">
        <v>5601</v>
      </c>
      <c r="K1486" t="s">
        <v>6239</v>
      </c>
      <c r="L1486" t="s">
        <v>178</v>
      </c>
      <c r="M1486">
        <v>4</v>
      </c>
    </row>
    <row r="1487" spans="1:13" x14ac:dyDescent="0.25">
      <c r="A1487" t="s">
        <v>58</v>
      </c>
      <c r="B1487" t="s">
        <v>76</v>
      </c>
      <c r="E1487" t="s">
        <v>57</v>
      </c>
      <c r="F1487">
        <v>4</v>
      </c>
      <c r="G1487" t="s">
        <v>58</v>
      </c>
      <c r="H1487" t="s">
        <v>4347</v>
      </c>
      <c r="I1487" t="s">
        <v>2417</v>
      </c>
      <c r="K1487" t="s">
        <v>2388</v>
      </c>
      <c r="L1487" t="s">
        <v>6850</v>
      </c>
      <c r="M1487">
        <v>3</v>
      </c>
    </row>
    <row r="1488" spans="1:13" x14ac:dyDescent="0.25">
      <c r="A1488" t="s">
        <v>330</v>
      </c>
      <c r="B1488" t="s">
        <v>282</v>
      </c>
      <c r="E1488">
        <v>30</v>
      </c>
      <c r="F1488">
        <v>3</v>
      </c>
      <c r="G1488" t="s">
        <v>72</v>
      </c>
      <c r="H1488" t="s">
        <v>4348</v>
      </c>
      <c r="I1488" t="s">
        <v>4976</v>
      </c>
      <c r="J1488" t="s">
        <v>57</v>
      </c>
      <c r="K1488" t="s">
        <v>6240</v>
      </c>
      <c r="M1488" t="s">
        <v>7522</v>
      </c>
    </row>
    <row r="1489" spans="1:13" x14ac:dyDescent="0.25">
      <c r="A1489" t="s">
        <v>911</v>
      </c>
      <c r="B1489" t="s">
        <v>841</v>
      </c>
      <c r="E1489" t="s">
        <v>2355</v>
      </c>
      <c r="F1489">
        <v>2</v>
      </c>
      <c r="G1489" t="s">
        <v>3167</v>
      </c>
      <c r="J1489">
        <v>20</v>
      </c>
      <c r="L1489" t="s">
        <v>57</v>
      </c>
      <c r="M1489" t="s">
        <v>7523</v>
      </c>
    </row>
    <row r="1490" spans="1:13" x14ac:dyDescent="0.25">
      <c r="B1490" t="s">
        <v>842</v>
      </c>
      <c r="E1490" t="s">
        <v>2356</v>
      </c>
      <c r="F1490" t="s">
        <v>3027</v>
      </c>
      <c r="H1490" t="s">
        <v>57</v>
      </c>
      <c r="I1490" t="s">
        <v>57</v>
      </c>
      <c r="J1490" t="s">
        <v>5602</v>
      </c>
      <c r="K1490" t="s">
        <v>57</v>
      </c>
      <c r="L1490">
        <v>20</v>
      </c>
      <c r="M1490" t="s">
        <v>58</v>
      </c>
    </row>
    <row r="1491" spans="1:13" x14ac:dyDescent="0.25">
      <c r="A1491" t="s">
        <v>76</v>
      </c>
      <c r="B1491" t="s">
        <v>843</v>
      </c>
      <c r="E1491" t="s">
        <v>2357</v>
      </c>
      <c r="F1491" t="s">
        <v>58</v>
      </c>
      <c r="G1491" t="s">
        <v>76</v>
      </c>
      <c r="H1491">
        <v>10</v>
      </c>
      <c r="I1491">
        <v>20</v>
      </c>
      <c r="J1491" t="s">
        <v>5603</v>
      </c>
      <c r="K1491">
        <v>22</v>
      </c>
      <c r="L1491">
        <v>18</v>
      </c>
      <c r="M1491" t="s">
        <v>72</v>
      </c>
    </row>
    <row r="1492" spans="1:13" x14ac:dyDescent="0.25">
      <c r="A1492" t="s">
        <v>287</v>
      </c>
      <c r="E1492" t="s">
        <v>2358</v>
      </c>
      <c r="F1492" t="s">
        <v>72</v>
      </c>
      <c r="G1492" t="s">
        <v>112</v>
      </c>
      <c r="H1492">
        <v>9</v>
      </c>
      <c r="I1492">
        <v>18</v>
      </c>
      <c r="J1492" t="s">
        <v>5604</v>
      </c>
      <c r="K1492" t="s">
        <v>6241</v>
      </c>
      <c r="L1492">
        <v>16</v>
      </c>
      <c r="M1492" t="s">
        <v>7016</v>
      </c>
    </row>
    <row r="1493" spans="1:13" x14ac:dyDescent="0.25">
      <c r="A1493" t="s">
        <v>237</v>
      </c>
      <c r="B1493" t="s">
        <v>57</v>
      </c>
      <c r="E1493" t="s">
        <v>2359</v>
      </c>
      <c r="F1493" t="s">
        <v>2518</v>
      </c>
      <c r="G1493" t="s">
        <v>3681</v>
      </c>
      <c r="H1493">
        <v>8</v>
      </c>
      <c r="I1493">
        <v>16</v>
      </c>
      <c r="J1493" t="s">
        <v>5605</v>
      </c>
      <c r="K1493" t="s">
        <v>6242</v>
      </c>
      <c r="L1493">
        <v>14</v>
      </c>
    </row>
    <row r="1494" spans="1:13" x14ac:dyDescent="0.25">
      <c r="A1494" t="s">
        <v>79</v>
      </c>
      <c r="B1494">
        <v>10</v>
      </c>
      <c r="E1494" t="s">
        <v>2360</v>
      </c>
      <c r="G1494" t="s">
        <v>113</v>
      </c>
      <c r="H1494">
        <v>7</v>
      </c>
      <c r="I1494" t="s">
        <v>4977</v>
      </c>
      <c r="J1494" t="s">
        <v>5606</v>
      </c>
      <c r="K1494" t="s">
        <v>6243</v>
      </c>
      <c r="L1494" t="s">
        <v>6851</v>
      </c>
      <c r="M1494" t="s">
        <v>76</v>
      </c>
    </row>
    <row r="1495" spans="1:13" x14ac:dyDescent="0.25">
      <c r="A1495" t="s">
        <v>1361</v>
      </c>
      <c r="B1495">
        <v>9</v>
      </c>
      <c r="E1495" t="s">
        <v>2361</v>
      </c>
      <c r="F1495" t="s">
        <v>76</v>
      </c>
      <c r="G1495" t="s">
        <v>3682</v>
      </c>
      <c r="H1495">
        <v>6</v>
      </c>
      <c r="I1495" t="s">
        <v>4978</v>
      </c>
      <c r="J1495" t="s">
        <v>5607</v>
      </c>
      <c r="K1495" t="s">
        <v>6244</v>
      </c>
      <c r="L1495" t="s">
        <v>6852</v>
      </c>
      <c r="M1495" t="s">
        <v>282</v>
      </c>
    </row>
    <row r="1496" spans="1:13" x14ac:dyDescent="0.25">
      <c r="B1496">
        <v>8</v>
      </c>
      <c r="E1496" t="s">
        <v>2362</v>
      </c>
      <c r="F1496" t="s">
        <v>262</v>
      </c>
      <c r="H1496">
        <v>5</v>
      </c>
      <c r="I1496" t="s">
        <v>4979</v>
      </c>
      <c r="J1496" t="s">
        <v>5608</v>
      </c>
      <c r="K1496" t="s">
        <v>6245</v>
      </c>
      <c r="L1496" t="s">
        <v>6853</v>
      </c>
      <c r="M1496" t="s">
        <v>679</v>
      </c>
    </row>
    <row r="1497" spans="1:13" x14ac:dyDescent="0.25">
      <c r="A1497" t="s">
        <v>57</v>
      </c>
      <c r="B1497">
        <v>7</v>
      </c>
      <c r="E1497" t="s">
        <v>2363</v>
      </c>
      <c r="F1497" t="s">
        <v>531</v>
      </c>
      <c r="G1497" t="s">
        <v>57</v>
      </c>
      <c r="H1497">
        <v>4</v>
      </c>
      <c r="I1497" t="s">
        <v>4980</v>
      </c>
      <c r="J1497" t="s">
        <v>5609</v>
      </c>
      <c r="K1497" t="s">
        <v>6246</v>
      </c>
      <c r="L1497" t="s">
        <v>6854</v>
      </c>
      <c r="M1497" t="s">
        <v>79</v>
      </c>
    </row>
    <row r="1498" spans="1:13" x14ac:dyDescent="0.25">
      <c r="A1498">
        <v>10</v>
      </c>
      <c r="B1498">
        <v>6</v>
      </c>
      <c r="E1498" t="s">
        <v>58</v>
      </c>
      <c r="F1498" t="s">
        <v>113</v>
      </c>
      <c r="G1498">
        <v>10</v>
      </c>
      <c r="H1498">
        <v>3</v>
      </c>
      <c r="I1498" t="s">
        <v>4981</v>
      </c>
      <c r="J1498" t="s">
        <v>5610</v>
      </c>
      <c r="K1498" t="s">
        <v>6247</v>
      </c>
      <c r="L1498" t="s">
        <v>6855</v>
      </c>
      <c r="M1498" t="s">
        <v>7524</v>
      </c>
    </row>
    <row r="1499" spans="1:13" x14ac:dyDescent="0.25">
      <c r="A1499">
        <v>9</v>
      </c>
      <c r="B1499">
        <v>5</v>
      </c>
      <c r="E1499" t="s">
        <v>72</v>
      </c>
      <c r="F1499" t="s">
        <v>1561</v>
      </c>
      <c r="G1499">
        <v>9</v>
      </c>
      <c r="H1499" t="s">
        <v>4349</v>
      </c>
      <c r="I1499" t="s">
        <v>4982</v>
      </c>
      <c r="J1499" t="s">
        <v>58</v>
      </c>
      <c r="K1499" t="s">
        <v>6248</v>
      </c>
      <c r="L1499" t="s">
        <v>6856</v>
      </c>
    </row>
    <row r="1500" spans="1:13" x14ac:dyDescent="0.25">
      <c r="A1500">
        <v>8</v>
      </c>
      <c r="B1500">
        <v>4</v>
      </c>
      <c r="E1500" t="s">
        <v>1833</v>
      </c>
      <c r="G1500">
        <v>8</v>
      </c>
      <c r="H1500" t="s">
        <v>4350</v>
      </c>
      <c r="I1500" t="s">
        <v>4983</v>
      </c>
      <c r="J1500" t="s">
        <v>72</v>
      </c>
      <c r="K1500" t="s">
        <v>6249</v>
      </c>
      <c r="L1500" t="s">
        <v>58</v>
      </c>
      <c r="M1500" t="s">
        <v>57</v>
      </c>
    </row>
    <row r="1501" spans="1:13" x14ac:dyDescent="0.25">
      <c r="A1501">
        <v>7</v>
      </c>
      <c r="B1501" t="s">
        <v>844</v>
      </c>
      <c r="F1501" t="s">
        <v>57</v>
      </c>
      <c r="G1501">
        <v>7</v>
      </c>
      <c r="H1501" t="s">
        <v>58</v>
      </c>
      <c r="I1501" t="s">
        <v>58</v>
      </c>
      <c r="J1501" t="s">
        <v>5077</v>
      </c>
      <c r="K1501" t="s">
        <v>6250</v>
      </c>
      <c r="L1501" t="s">
        <v>72</v>
      </c>
      <c r="M1501">
        <v>10</v>
      </c>
    </row>
    <row r="1502" spans="1:13" x14ac:dyDescent="0.25">
      <c r="A1502">
        <v>6</v>
      </c>
      <c r="B1502" t="s">
        <v>845</v>
      </c>
      <c r="E1502" t="s">
        <v>76</v>
      </c>
      <c r="F1502">
        <v>10</v>
      </c>
      <c r="G1502">
        <v>6</v>
      </c>
      <c r="H1502" t="s">
        <v>330</v>
      </c>
      <c r="I1502" t="s">
        <v>72</v>
      </c>
      <c r="K1502" t="s">
        <v>58</v>
      </c>
      <c r="L1502" t="s">
        <v>6367</v>
      </c>
      <c r="M1502">
        <v>9</v>
      </c>
    </row>
    <row r="1503" spans="1:13" x14ac:dyDescent="0.25">
      <c r="A1503">
        <v>5</v>
      </c>
      <c r="B1503" t="s">
        <v>846</v>
      </c>
      <c r="E1503" t="s">
        <v>111</v>
      </c>
      <c r="F1503">
        <v>9</v>
      </c>
      <c r="G1503">
        <v>5</v>
      </c>
      <c r="H1503" t="s">
        <v>3830</v>
      </c>
      <c r="I1503" t="s">
        <v>4440</v>
      </c>
      <c r="J1503" t="s">
        <v>76</v>
      </c>
      <c r="K1503" t="s">
        <v>72</v>
      </c>
      <c r="M1503">
        <v>8</v>
      </c>
    </row>
    <row r="1504" spans="1:13" x14ac:dyDescent="0.25">
      <c r="A1504">
        <v>4</v>
      </c>
      <c r="B1504" t="s">
        <v>58</v>
      </c>
      <c r="E1504" t="s">
        <v>353</v>
      </c>
      <c r="F1504">
        <v>8</v>
      </c>
      <c r="G1504">
        <v>4</v>
      </c>
      <c r="J1504" t="s">
        <v>271</v>
      </c>
      <c r="K1504" t="s">
        <v>5727</v>
      </c>
      <c r="L1504" t="s">
        <v>76</v>
      </c>
      <c r="M1504">
        <v>7</v>
      </c>
    </row>
    <row r="1505" spans="1:13" x14ac:dyDescent="0.25">
      <c r="A1505">
        <v>3</v>
      </c>
      <c r="B1505" t="s">
        <v>330</v>
      </c>
      <c r="E1505" t="s">
        <v>354</v>
      </c>
      <c r="F1505">
        <v>7</v>
      </c>
      <c r="G1505">
        <v>3</v>
      </c>
      <c r="H1505" t="s">
        <v>76</v>
      </c>
      <c r="I1505" t="s">
        <v>76</v>
      </c>
      <c r="J1505" t="s">
        <v>5611</v>
      </c>
      <c r="L1505" t="s">
        <v>259</v>
      </c>
      <c r="M1505">
        <v>6</v>
      </c>
    </row>
    <row r="1506" spans="1:13" x14ac:dyDescent="0.25">
      <c r="A1506">
        <v>2</v>
      </c>
      <c r="B1506" t="s">
        <v>331</v>
      </c>
      <c r="E1506" t="s">
        <v>2364</v>
      </c>
      <c r="F1506">
        <v>6</v>
      </c>
      <c r="G1506" s="3" t="s">
        <v>3683</v>
      </c>
      <c r="H1506" t="s">
        <v>280</v>
      </c>
      <c r="I1506" t="s">
        <v>280</v>
      </c>
      <c r="J1506" t="s">
        <v>2218</v>
      </c>
      <c r="K1506" t="s">
        <v>76</v>
      </c>
      <c r="L1506" t="s">
        <v>6857</v>
      </c>
      <c r="M1506">
        <v>5</v>
      </c>
    </row>
    <row r="1507" spans="1:13" x14ac:dyDescent="0.25">
      <c r="A1507" t="s">
        <v>1362</v>
      </c>
      <c r="F1507">
        <v>5</v>
      </c>
      <c r="G1507" t="s">
        <v>3684</v>
      </c>
      <c r="H1507" t="s">
        <v>4351</v>
      </c>
      <c r="I1507" t="s">
        <v>4984</v>
      </c>
      <c r="J1507" t="s">
        <v>5612</v>
      </c>
      <c r="K1507" t="s">
        <v>271</v>
      </c>
      <c r="L1507" t="s">
        <v>127</v>
      </c>
      <c r="M1507">
        <v>4</v>
      </c>
    </row>
    <row r="1508" spans="1:13" x14ac:dyDescent="0.25">
      <c r="A1508" t="s">
        <v>58</v>
      </c>
      <c r="B1508" t="s">
        <v>76</v>
      </c>
      <c r="E1508" t="s">
        <v>57</v>
      </c>
      <c r="F1508">
        <v>4</v>
      </c>
      <c r="G1508" t="s">
        <v>58</v>
      </c>
      <c r="H1508" t="s">
        <v>77</v>
      </c>
      <c r="I1508" t="s">
        <v>77</v>
      </c>
      <c r="K1508" t="s">
        <v>6251</v>
      </c>
      <c r="L1508" t="s">
        <v>6858</v>
      </c>
      <c r="M1508">
        <v>3</v>
      </c>
    </row>
    <row r="1509" spans="1:13" x14ac:dyDescent="0.25">
      <c r="A1509" t="s">
        <v>330</v>
      </c>
      <c r="B1509" t="s">
        <v>285</v>
      </c>
      <c r="E1509">
        <v>10</v>
      </c>
      <c r="F1509">
        <v>3</v>
      </c>
      <c r="G1509" t="s">
        <v>72</v>
      </c>
      <c r="H1509" t="s">
        <v>4352</v>
      </c>
      <c r="I1509" t="s">
        <v>4985</v>
      </c>
      <c r="J1509" t="s">
        <v>57</v>
      </c>
      <c r="K1509" t="s">
        <v>564</v>
      </c>
      <c r="M1509">
        <v>2</v>
      </c>
    </row>
    <row r="1510" spans="1:13" x14ac:dyDescent="0.25">
      <c r="A1510" t="s">
        <v>911</v>
      </c>
      <c r="B1510" t="s">
        <v>847</v>
      </c>
      <c r="E1510">
        <v>9</v>
      </c>
      <c r="F1510" t="s">
        <v>3028</v>
      </c>
      <c r="G1510" t="s">
        <v>3167</v>
      </c>
      <c r="J1510">
        <v>20</v>
      </c>
      <c r="K1510" t="s">
        <v>6252</v>
      </c>
      <c r="L1510" t="s">
        <v>57</v>
      </c>
      <c r="M1510" t="s">
        <v>7525</v>
      </c>
    </row>
    <row r="1511" spans="1:13" x14ac:dyDescent="0.25">
      <c r="B1511" t="s">
        <v>77</v>
      </c>
      <c r="E1511">
        <v>8</v>
      </c>
      <c r="F1511" t="s">
        <v>3029</v>
      </c>
      <c r="H1511" t="s">
        <v>57</v>
      </c>
      <c r="I1511" t="s">
        <v>57</v>
      </c>
      <c r="J1511">
        <v>18</v>
      </c>
      <c r="L1511">
        <v>30</v>
      </c>
      <c r="M1511" t="s">
        <v>58</v>
      </c>
    </row>
    <row r="1512" spans="1:13" x14ac:dyDescent="0.25">
      <c r="A1512" t="s">
        <v>76</v>
      </c>
      <c r="B1512" t="s">
        <v>848</v>
      </c>
      <c r="E1512">
        <v>7</v>
      </c>
      <c r="F1512" t="s">
        <v>58</v>
      </c>
      <c r="G1512" t="s">
        <v>76</v>
      </c>
      <c r="H1512">
        <v>10</v>
      </c>
      <c r="I1512">
        <v>10</v>
      </c>
      <c r="J1512">
        <v>16</v>
      </c>
      <c r="K1512" t="s">
        <v>57</v>
      </c>
      <c r="L1512" t="s">
        <v>6859</v>
      </c>
      <c r="M1512" t="s">
        <v>72</v>
      </c>
    </row>
    <row r="1513" spans="1:13" x14ac:dyDescent="0.25">
      <c r="A1513" t="s">
        <v>288</v>
      </c>
      <c r="E1513">
        <v>6</v>
      </c>
      <c r="F1513" t="s">
        <v>72</v>
      </c>
      <c r="G1513" t="s">
        <v>114</v>
      </c>
      <c r="H1513">
        <v>9</v>
      </c>
      <c r="I1513">
        <v>9</v>
      </c>
      <c r="J1513" t="s">
        <v>5613</v>
      </c>
      <c r="K1513">
        <v>11</v>
      </c>
      <c r="L1513" t="s">
        <v>6860</v>
      </c>
      <c r="M1513" t="s">
        <v>7016</v>
      </c>
    </row>
    <row r="1514" spans="1:13" x14ac:dyDescent="0.25">
      <c r="A1514" t="s">
        <v>175</v>
      </c>
      <c r="B1514" t="s">
        <v>57</v>
      </c>
      <c r="E1514">
        <v>5</v>
      </c>
      <c r="F1514" t="s">
        <v>2518</v>
      </c>
      <c r="G1514" t="s">
        <v>3685</v>
      </c>
      <c r="H1514">
        <v>8</v>
      </c>
      <c r="I1514">
        <v>8</v>
      </c>
      <c r="J1514" t="s">
        <v>5614</v>
      </c>
      <c r="K1514" t="s">
        <v>6253</v>
      </c>
      <c r="L1514" t="s">
        <v>6861</v>
      </c>
    </row>
    <row r="1515" spans="1:13" x14ac:dyDescent="0.25">
      <c r="A1515" t="s">
        <v>289</v>
      </c>
      <c r="B1515">
        <v>10</v>
      </c>
      <c r="E1515">
        <v>4</v>
      </c>
      <c r="G1515" t="s">
        <v>135</v>
      </c>
      <c r="H1515">
        <v>7</v>
      </c>
      <c r="I1515">
        <v>7</v>
      </c>
      <c r="J1515" t="s">
        <v>5615</v>
      </c>
      <c r="K1515" t="s">
        <v>6254</v>
      </c>
      <c r="L1515" t="s">
        <v>6862</v>
      </c>
      <c r="M1515" t="s">
        <v>76</v>
      </c>
    </row>
    <row r="1516" spans="1:13" x14ac:dyDescent="0.25">
      <c r="A1516" t="s">
        <v>1363</v>
      </c>
      <c r="B1516">
        <v>9</v>
      </c>
      <c r="E1516">
        <v>3</v>
      </c>
      <c r="F1516" t="s">
        <v>76</v>
      </c>
      <c r="G1516" t="s">
        <v>3686</v>
      </c>
      <c r="H1516">
        <v>6</v>
      </c>
      <c r="I1516">
        <v>6</v>
      </c>
      <c r="J1516" t="s">
        <v>5616</v>
      </c>
      <c r="K1516" t="s">
        <v>6255</v>
      </c>
      <c r="L1516" t="s">
        <v>6863</v>
      </c>
      <c r="M1516" t="s">
        <v>285</v>
      </c>
    </row>
    <row r="1517" spans="1:13" x14ac:dyDescent="0.25">
      <c r="B1517">
        <v>8</v>
      </c>
      <c r="E1517" t="s">
        <v>2365</v>
      </c>
      <c r="F1517" t="s">
        <v>112</v>
      </c>
      <c r="H1517" t="s">
        <v>4353</v>
      </c>
      <c r="I1517" t="s">
        <v>4986</v>
      </c>
      <c r="J1517" t="s">
        <v>5617</v>
      </c>
      <c r="K1517" t="s">
        <v>6256</v>
      </c>
      <c r="L1517" t="s">
        <v>6864</v>
      </c>
      <c r="M1517" t="s">
        <v>549</v>
      </c>
    </row>
    <row r="1518" spans="1:13" x14ac:dyDescent="0.25">
      <c r="A1518" t="s">
        <v>57</v>
      </c>
      <c r="B1518">
        <v>7</v>
      </c>
      <c r="E1518" t="s">
        <v>2366</v>
      </c>
      <c r="F1518" t="s">
        <v>3030</v>
      </c>
      <c r="G1518" t="s">
        <v>57</v>
      </c>
      <c r="H1518" t="s">
        <v>4354</v>
      </c>
      <c r="I1518" t="s">
        <v>4987</v>
      </c>
      <c r="J1518" t="s">
        <v>5618</v>
      </c>
      <c r="K1518" t="s">
        <v>6257</v>
      </c>
      <c r="L1518" t="s">
        <v>6865</v>
      </c>
      <c r="M1518" t="s">
        <v>113</v>
      </c>
    </row>
    <row r="1519" spans="1:13" x14ac:dyDescent="0.25">
      <c r="A1519">
        <v>10</v>
      </c>
      <c r="B1519">
        <v>6</v>
      </c>
      <c r="E1519" t="s">
        <v>58</v>
      </c>
      <c r="F1519" t="s">
        <v>113</v>
      </c>
      <c r="G1519">
        <v>10</v>
      </c>
      <c r="H1519" t="s">
        <v>4355</v>
      </c>
      <c r="I1519" t="s">
        <v>4988</v>
      </c>
      <c r="J1519" t="s">
        <v>5619</v>
      </c>
      <c r="K1519" t="s">
        <v>6258</v>
      </c>
      <c r="L1519" t="s">
        <v>6866</v>
      </c>
      <c r="M1519" t="s">
        <v>7526</v>
      </c>
    </row>
    <row r="1520" spans="1:13" x14ac:dyDescent="0.25">
      <c r="A1520">
        <v>9</v>
      </c>
      <c r="B1520" t="s">
        <v>849</v>
      </c>
      <c r="E1520" t="s">
        <v>72</v>
      </c>
      <c r="F1520" t="s">
        <v>3031</v>
      </c>
      <c r="G1520">
        <v>9</v>
      </c>
      <c r="H1520" t="s">
        <v>4356</v>
      </c>
      <c r="I1520" t="s">
        <v>4989</v>
      </c>
      <c r="J1520" t="s">
        <v>58</v>
      </c>
      <c r="K1520" t="s">
        <v>6259</v>
      </c>
      <c r="L1520" t="s">
        <v>6867</v>
      </c>
    </row>
    <row r="1521" spans="1:13" x14ac:dyDescent="0.25">
      <c r="A1521">
        <v>8</v>
      </c>
      <c r="B1521" t="s">
        <v>850</v>
      </c>
      <c r="E1521" t="s">
        <v>1833</v>
      </c>
      <c r="G1521">
        <v>8</v>
      </c>
      <c r="H1521" t="s">
        <v>4357</v>
      </c>
      <c r="I1521" t="s">
        <v>4990</v>
      </c>
      <c r="J1521" t="s">
        <v>72</v>
      </c>
      <c r="K1521" t="s">
        <v>6260</v>
      </c>
      <c r="L1521" t="s">
        <v>58</v>
      </c>
      <c r="M1521" t="s">
        <v>57</v>
      </c>
    </row>
    <row r="1522" spans="1:13" x14ac:dyDescent="0.25">
      <c r="A1522">
        <v>7</v>
      </c>
      <c r="B1522" t="s">
        <v>851</v>
      </c>
      <c r="F1522" t="s">
        <v>57</v>
      </c>
      <c r="G1522">
        <v>7</v>
      </c>
      <c r="H1522" t="s">
        <v>58</v>
      </c>
      <c r="I1522" t="s">
        <v>58</v>
      </c>
      <c r="J1522" t="s">
        <v>5077</v>
      </c>
      <c r="K1522" t="s">
        <v>6261</v>
      </c>
      <c r="L1522" t="s">
        <v>72</v>
      </c>
      <c r="M1522">
        <v>10</v>
      </c>
    </row>
    <row r="1523" spans="1:13" x14ac:dyDescent="0.25">
      <c r="A1523">
        <v>6</v>
      </c>
      <c r="B1523" t="s">
        <v>852</v>
      </c>
      <c r="E1523" t="s">
        <v>76</v>
      </c>
      <c r="F1523">
        <v>10</v>
      </c>
      <c r="G1523">
        <v>6</v>
      </c>
      <c r="H1523" t="s">
        <v>330</v>
      </c>
      <c r="I1523" t="s">
        <v>72</v>
      </c>
      <c r="K1523" t="s">
        <v>6262</v>
      </c>
      <c r="L1523" t="s">
        <v>6367</v>
      </c>
      <c r="M1523">
        <v>9</v>
      </c>
    </row>
    <row r="1524" spans="1:13" x14ac:dyDescent="0.25">
      <c r="A1524" t="s">
        <v>1364</v>
      </c>
      <c r="B1524" t="s">
        <v>853</v>
      </c>
      <c r="E1524" t="s">
        <v>112</v>
      </c>
      <c r="F1524">
        <v>9</v>
      </c>
      <c r="G1524">
        <v>5</v>
      </c>
      <c r="H1524" t="s">
        <v>3830</v>
      </c>
      <c r="I1524" t="s">
        <v>4440</v>
      </c>
      <c r="J1524" t="s">
        <v>76</v>
      </c>
      <c r="K1524" t="s">
        <v>58</v>
      </c>
      <c r="M1524">
        <v>8</v>
      </c>
    </row>
    <row r="1525" spans="1:13" x14ac:dyDescent="0.25">
      <c r="A1525" t="s">
        <v>1365</v>
      </c>
      <c r="B1525" t="s">
        <v>58</v>
      </c>
      <c r="E1525" t="s">
        <v>2367</v>
      </c>
      <c r="F1525">
        <v>8</v>
      </c>
      <c r="G1525" t="s">
        <v>3687</v>
      </c>
      <c r="J1525" t="s">
        <v>274</v>
      </c>
      <c r="K1525" t="s">
        <v>72</v>
      </c>
      <c r="L1525" t="s">
        <v>76</v>
      </c>
      <c r="M1525">
        <v>7</v>
      </c>
    </row>
    <row r="1526" spans="1:13" x14ac:dyDescent="0.25">
      <c r="A1526" t="s">
        <v>1366</v>
      </c>
      <c r="B1526" t="s">
        <v>330</v>
      </c>
      <c r="E1526" t="s">
        <v>113</v>
      </c>
      <c r="F1526">
        <v>7</v>
      </c>
      <c r="G1526" t="s">
        <v>3688</v>
      </c>
      <c r="H1526" t="s">
        <v>76</v>
      </c>
      <c r="I1526" t="s">
        <v>76</v>
      </c>
      <c r="J1526" t="s">
        <v>5620</v>
      </c>
      <c r="K1526" t="s">
        <v>5727</v>
      </c>
      <c r="L1526" t="s">
        <v>111</v>
      </c>
      <c r="M1526">
        <v>6</v>
      </c>
    </row>
    <row r="1527" spans="1:13" x14ac:dyDescent="0.25">
      <c r="A1527" t="s">
        <v>1367</v>
      </c>
      <c r="B1527" t="s">
        <v>331</v>
      </c>
      <c r="E1527" t="s">
        <v>2368</v>
      </c>
      <c r="F1527">
        <v>6</v>
      </c>
      <c r="G1527" s="3" t="s">
        <v>3689</v>
      </c>
      <c r="H1527" t="s">
        <v>282</v>
      </c>
      <c r="I1527" t="s">
        <v>282</v>
      </c>
      <c r="J1527" t="s">
        <v>77</v>
      </c>
      <c r="L1527" t="s">
        <v>3025</v>
      </c>
      <c r="M1527">
        <v>5</v>
      </c>
    </row>
    <row r="1528" spans="1:13" x14ac:dyDescent="0.25">
      <c r="A1528" t="s">
        <v>1368</v>
      </c>
      <c r="F1528">
        <v>5</v>
      </c>
      <c r="G1528" t="s">
        <v>3690</v>
      </c>
      <c r="H1528" t="s">
        <v>4358</v>
      </c>
      <c r="I1528" t="s">
        <v>4991</v>
      </c>
      <c r="J1528" t="s">
        <v>5621</v>
      </c>
      <c r="K1528" t="s">
        <v>76</v>
      </c>
      <c r="L1528" t="s">
        <v>86</v>
      </c>
      <c r="M1528">
        <v>4</v>
      </c>
    </row>
    <row r="1529" spans="1:13" x14ac:dyDescent="0.25">
      <c r="A1529" t="s">
        <v>58</v>
      </c>
      <c r="B1529" t="s">
        <v>76</v>
      </c>
      <c r="E1529" t="s">
        <v>57</v>
      </c>
      <c r="F1529">
        <v>4</v>
      </c>
      <c r="G1529" t="s">
        <v>58</v>
      </c>
      <c r="H1529" t="s">
        <v>4359</v>
      </c>
      <c r="I1529" t="s">
        <v>4992</v>
      </c>
      <c r="K1529" t="s">
        <v>274</v>
      </c>
      <c r="L1529" t="s">
        <v>6868</v>
      </c>
      <c r="M1529">
        <v>3</v>
      </c>
    </row>
    <row r="1530" spans="1:13" x14ac:dyDescent="0.25">
      <c r="A1530" t="s">
        <v>330</v>
      </c>
      <c r="B1530" t="s">
        <v>287</v>
      </c>
      <c r="E1530">
        <v>10</v>
      </c>
      <c r="F1530">
        <v>3</v>
      </c>
      <c r="G1530" t="s">
        <v>72</v>
      </c>
      <c r="H1530" t="s">
        <v>4360</v>
      </c>
      <c r="I1530" t="s">
        <v>4993</v>
      </c>
      <c r="J1530" t="s">
        <v>57</v>
      </c>
      <c r="K1530" t="s">
        <v>6263</v>
      </c>
      <c r="M1530" t="s">
        <v>7527</v>
      </c>
    </row>
    <row r="1531" spans="1:13" x14ac:dyDescent="0.25">
      <c r="A1531" t="s">
        <v>911</v>
      </c>
      <c r="B1531" t="s">
        <v>854</v>
      </c>
      <c r="E1531">
        <v>9</v>
      </c>
      <c r="F1531" t="s">
        <v>3032</v>
      </c>
      <c r="G1531" t="s">
        <v>3167</v>
      </c>
      <c r="J1531">
        <v>10</v>
      </c>
      <c r="K1531" t="s">
        <v>276</v>
      </c>
      <c r="L1531" t="s">
        <v>57</v>
      </c>
      <c r="M1531" t="s">
        <v>7528</v>
      </c>
    </row>
    <row r="1532" spans="1:13" x14ac:dyDescent="0.25">
      <c r="B1532" t="s">
        <v>79</v>
      </c>
      <c r="E1532">
        <v>8</v>
      </c>
      <c r="F1532" t="s">
        <v>3033</v>
      </c>
      <c r="H1532" t="s">
        <v>57</v>
      </c>
      <c r="I1532" t="s">
        <v>57</v>
      </c>
      <c r="J1532">
        <v>9</v>
      </c>
      <c r="K1532" t="s">
        <v>6264</v>
      </c>
      <c r="L1532">
        <v>10</v>
      </c>
      <c r="M1532" t="s">
        <v>58</v>
      </c>
    </row>
    <row r="1533" spans="1:13" x14ac:dyDescent="0.25">
      <c r="A1533" t="s">
        <v>76</v>
      </c>
      <c r="B1533" t="s">
        <v>855</v>
      </c>
      <c r="E1533">
        <v>7</v>
      </c>
      <c r="F1533" t="s">
        <v>58</v>
      </c>
      <c r="G1533" t="s">
        <v>76</v>
      </c>
      <c r="H1533">
        <v>10</v>
      </c>
      <c r="I1533">
        <v>11</v>
      </c>
      <c r="J1533">
        <v>8</v>
      </c>
      <c r="L1533">
        <v>9</v>
      </c>
      <c r="M1533" t="s">
        <v>72</v>
      </c>
    </row>
    <row r="1534" spans="1:13" x14ac:dyDescent="0.25">
      <c r="A1534" t="s">
        <v>290</v>
      </c>
      <c r="E1534">
        <v>6</v>
      </c>
      <c r="F1534" t="s">
        <v>72</v>
      </c>
      <c r="G1534" t="s">
        <v>266</v>
      </c>
      <c r="H1534">
        <v>9</v>
      </c>
      <c r="I1534" t="s">
        <v>4994</v>
      </c>
      <c r="J1534">
        <v>7</v>
      </c>
      <c r="K1534" t="s">
        <v>57</v>
      </c>
      <c r="L1534">
        <v>8</v>
      </c>
      <c r="M1534" t="s">
        <v>7016</v>
      </c>
    </row>
    <row r="1535" spans="1:13" x14ac:dyDescent="0.25">
      <c r="A1535" t="s">
        <v>237</v>
      </c>
      <c r="B1535" t="s">
        <v>57</v>
      </c>
      <c r="E1535">
        <v>5</v>
      </c>
      <c r="F1535" t="s">
        <v>2518</v>
      </c>
      <c r="G1535" t="s">
        <v>3691</v>
      </c>
      <c r="H1535">
        <v>8</v>
      </c>
      <c r="I1535" t="s">
        <v>4995</v>
      </c>
      <c r="J1535">
        <v>6</v>
      </c>
      <c r="K1535">
        <v>10</v>
      </c>
      <c r="L1535">
        <v>7</v>
      </c>
    </row>
    <row r="1536" spans="1:13" x14ac:dyDescent="0.25">
      <c r="A1536" t="s">
        <v>79</v>
      </c>
      <c r="B1536">
        <v>10</v>
      </c>
      <c r="E1536">
        <v>4</v>
      </c>
      <c r="G1536" t="s">
        <v>187</v>
      </c>
      <c r="H1536">
        <v>7</v>
      </c>
      <c r="I1536" t="s">
        <v>4996</v>
      </c>
      <c r="J1536" t="s">
        <v>5622</v>
      </c>
      <c r="K1536">
        <v>9</v>
      </c>
      <c r="L1536">
        <v>6</v>
      </c>
      <c r="M1536" t="s">
        <v>76</v>
      </c>
    </row>
    <row r="1537" spans="1:13" x14ac:dyDescent="0.25">
      <c r="A1537" t="s">
        <v>1369</v>
      </c>
      <c r="B1537">
        <v>9</v>
      </c>
      <c r="E1537">
        <v>3</v>
      </c>
      <c r="F1537" t="s">
        <v>76</v>
      </c>
      <c r="G1537" t="s">
        <v>3692</v>
      </c>
      <c r="H1537">
        <v>6</v>
      </c>
      <c r="I1537" t="s">
        <v>4997</v>
      </c>
      <c r="J1537" t="s">
        <v>5623</v>
      </c>
      <c r="K1537">
        <v>8</v>
      </c>
      <c r="L1537">
        <v>5</v>
      </c>
      <c r="M1537" t="s">
        <v>287</v>
      </c>
    </row>
    <row r="1538" spans="1:13" x14ac:dyDescent="0.25">
      <c r="B1538">
        <v>8</v>
      </c>
      <c r="E1538" t="s">
        <v>2369</v>
      </c>
      <c r="F1538" t="s">
        <v>114</v>
      </c>
      <c r="H1538">
        <v>5</v>
      </c>
      <c r="I1538" t="s">
        <v>4998</v>
      </c>
      <c r="J1538" t="s">
        <v>5624</v>
      </c>
      <c r="K1538">
        <v>7</v>
      </c>
      <c r="L1538">
        <v>4</v>
      </c>
      <c r="M1538" t="s">
        <v>237</v>
      </c>
    </row>
    <row r="1539" spans="1:13" x14ac:dyDescent="0.25">
      <c r="A1539" t="s">
        <v>57</v>
      </c>
      <c r="B1539">
        <v>7</v>
      </c>
      <c r="E1539" t="s">
        <v>2370</v>
      </c>
      <c r="F1539" t="s">
        <v>3034</v>
      </c>
      <c r="G1539" t="s">
        <v>57</v>
      </c>
      <c r="H1539" t="s">
        <v>4361</v>
      </c>
      <c r="I1539" t="s">
        <v>4999</v>
      </c>
      <c r="J1539" t="s">
        <v>5625</v>
      </c>
      <c r="K1539">
        <v>6</v>
      </c>
      <c r="L1539">
        <v>3</v>
      </c>
      <c r="M1539" t="s">
        <v>79</v>
      </c>
    </row>
    <row r="1540" spans="1:13" x14ac:dyDescent="0.25">
      <c r="A1540">
        <v>10</v>
      </c>
      <c r="B1540">
        <v>6</v>
      </c>
      <c r="E1540" t="s">
        <v>58</v>
      </c>
      <c r="F1540" t="s">
        <v>108</v>
      </c>
      <c r="G1540">
        <v>20</v>
      </c>
      <c r="H1540" t="s">
        <v>4362</v>
      </c>
      <c r="I1540" t="s">
        <v>5000</v>
      </c>
      <c r="J1540" t="s">
        <v>5626</v>
      </c>
      <c r="K1540">
        <v>5</v>
      </c>
      <c r="L1540" t="s">
        <v>6869</v>
      </c>
      <c r="M1540" t="s">
        <v>7529</v>
      </c>
    </row>
    <row r="1541" spans="1:13" x14ac:dyDescent="0.25">
      <c r="A1541">
        <v>9</v>
      </c>
      <c r="B1541">
        <v>5</v>
      </c>
      <c r="E1541" t="s">
        <v>72</v>
      </c>
      <c r="F1541" t="s">
        <v>3035</v>
      </c>
      <c r="G1541">
        <v>18</v>
      </c>
      <c r="H1541" t="s">
        <v>4363</v>
      </c>
      <c r="I1541" t="s">
        <v>5001</v>
      </c>
      <c r="J1541" t="s">
        <v>58</v>
      </c>
      <c r="K1541" t="s">
        <v>6265</v>
      </c>
      <c r="L1541" t="s">
        <v>6870</v>
      </c>
    </row>
    <row r="1542" spans="1:13" x14ac:dyDescent="0.25">
      <c r="A1542">
        <v>8</v>
      </c>
      <c r="B1542">
        <v>4</v>
      </c>
      <c r="E1542" t="s">
        <v>1833</v>
      </c>
      <c r="G1542" t="s">
        <v>3693</v>
      </c>
      <c r="H1542" t="s">
        <v>4364</v>
      </c>
      <c r="I1542" t="s">
        <v>5002</v>
      </c>
      <c r="J1542" t="s">
        <v>72</v>
      </c>
      <c r="K1542" t="s">
        <v>6266</v>
      </c>
      <c r="L1542" t="s">
        <v>58</v>
      </c>
      <c r="M1542" t="s">
        <v>57</v>
      </c>
    </row>
    <row r="1543" spans="1:13" x14ac:dyDescent="0.25">
      <c r="A1543">
        <v>7</v>
      </c>
      <c r="B1543">
        <v>3</v>
      </c>
      <c r="F1543" t="s">
        <v>57</v>
      </c>
      <c r="G1543" t="s">
        <v>3694</v>
      </c>
      <c r="H1543" t="s">
        <v>58</v>
      </c>
      <c r="I1543" t="s">
        <v>5003</v>
      </c>
      <c r="J1543" t="s">
        <v>5077</v>
      </c>
      <c r="K1543" t="s">
        <v>6267</v>
      </c>
      <c r="L1543" t="s">
        <v>72</v>
      </c>
      <c r="M1543">
        <v>10</v>
      </c>
    </row>
    <row r="1544" spans="1:13" x14ac:dyDescent="0.25">
      <c r="A1544">
        <v>6</v>
      </c>
      <c r="B1544">
        <v>2</v>
      </c>
      <c r="E1544" t="s">
        <v>76</v>
      </c>
      <c r="F1544">
        <v>10</v>
      </c>
      <c r="G1544" t="s">
        <v>3695</v>
      </c>
      <c r="H1544" t="s">
        <v>330</v>
      </c>
      <c r="I1544" t="s">
        <v>58</v>
      </c>
      <c r="K1544" t="s">
        <v>6268</v>
      </c>
      <c r="L1544" t="s">
        <v>6367</v>
      </c>
      <c r="M1544">
        <v>9</v>
      </c>
    </row>
    <row r="1545" spans="1:13" x14ac:dyDescent="0.25">
      <c r="A1545">
        <v>5</v>
      </c>
      <c r="B1545" t="s">
        <v>856</v>
      </c>
      <c r="E1545" t="s">
        <v>114</v>
      </c>
      <c r="F1545">
        <v>9</v>
      </c>
      <c r="G1545" t="s">
        <v>3696</v>
      </c>
      <c r="H1545" t="s">
        <v>3830</v>
      </c>
      <c r="I1545" t="s">
        <v>72</v>
      </c>
      <c r="J1545" t="s">
        <v>76</v>
      </c>
      <c r="K1545" t="s">
        <v>58</v>
      </c>
      <c r="M1545">
        <v>8</v>
      </c>
    </row>
    <row r="1546" spans="1:13" x14ac:dyDescent="0.25">
      <c r="A1546">
        <v>4</v>
      </c>
      <c r="B1546" t="s">
        <v>58</v>
      </c>
      <c r="E1546" t="s">
        <v>2371</v>
      </c>
      <c r="F1546">
        <v>8</v>
      </c>
      <c r="G1546" t="s">
        <v>3697</v>
      </c>
      <c r="I1546" t="s">
        <v>4440</v>
      </c>
      <c r="J1546" t="s">
        <v>277</v>
      </c>
      <c r="K1546" t="s">
        <v>72</v>
      </c>
      <c r="L1546" t="s">
        <v>76</v>
      </c>
      <c r="M1546">
        <v>7</v>
      </c>
    </row>
    <row r="1547" spans="1:13" x14ac:dyDescent="0.25">
      <c r="A1547">
        <v>3</v>
      </c>
      <c r="B1547" t="s">
        <v>330</v>
      </c>
      <c r="E1547" t="s">
        <v>108</v>
      </c>
      <c r="F1547">
        <v>7</v>
      </c>
      <c r="G1547" t="s">
        <v>3698</v>
      </c>
      <c r="H1547" t="s">
        <v>76</v>
      </c>
      <c r="J1547" t="s">
        <v>175</v>
      </c>
      <c r="K1547" t="s">
        <v>5727</v>
      </c>
      <c r="L1547" t="s">
        <v>112</v>
      </c>
      <c r="M1547">
        <v>6</v>
      </c>
    </row>
    <row r="1548" spans="1:13" x14ac:dyDescent="0.25">
      <c r="A1548">
        <v>2</v>
      </c>
      <c r="B1548" t="s">
        <v>331</v>
      </c>
      <c r="E1548" t="s">
        <v>2372</v>
      </c>
      <c r="F1548">
        <v>6</v>
      </c>
      <c r="G1548" s="3" t="s">
        <v>3699</v>
      </c>
      <c r="H1548" t="s">
        <v>285</v>
      </c>
      <c r="I1548" t="s">
        <v>76</v>
      </c>
      <c r="J1548" t="s">
        <v>106</v>
      </c>
      <c r="L1548" t="s">
        <v>6871</v>
      </c>
      <c r="M1548">
        <v>5</v>
      </c>
    </row>
    <row r="1549" spans="1:13" x14ac:dyDescent="0.25">
      <c r="A1549" t="s">
        <v>1370</v>
      </c>
      <c r="F1549">
        <v>5</v>
      </c>
      <c r="G1549" t="s">
        <v>3700</v>
      </c>
      <c r="H1549" t="s">
        <v>4365</v>
      </c>
      <c r="I1549" t="s">
        <v>285</v>
      </c>
      <c r="J1549" t="s">
        <v>5627</v>
      </c>
      <c r="K1549" t="s">
        <v>76</v>
      </c>
      <c r="L1549" t="s">
        <v>113</v>
      </c>
      <c r="M1549">
        <v>4</v>
      </c>
    </row>
    <row r="1550" spans="1:13" x14ac:dyDescent="0.25">
      <c r="A1550" t="s">
        <v>58</v>
      </c>
      <c r="B1550" t="s">
        <v>76</v>
      </c>
      <c r="E1550" t="s">
        <v>57</v>
      </c>
      <c r="F1550">
        <v>4</v>
      </c>
      <c r="G1550" t="s">
        <v>58</v>
      </c>
      <c r="H1550" t="s">
        <v>86</v>
      </c>
      <c r="I1550" t="s">
        <v>5004</v>
      </c>
      <c r="K1550" t="s">
        <v>277</v>
      </c>
      <c r="L1550" t="s">
        <v>6872</v>
      </c>
      <c r="M1550">
        <v>3</v>
      </c>
    </row>
    <row r="1551" spans="1:13" x14ac:dyDescent="0.25">
      <c r="A1551" t="s">
        <v>330</v>
      </c>
      <c r="B1551" t="s">
        <v>288</v>
      </c>
      <c r="E1551">
        <v>10</v>
      </c>
      <c r="F1551" t="s">
        <v>3036</v>
      </c>
      <c r="G1551" t="s">
        <v>72</v>
      </c>
      <c r="H1551" t="s">
        <v>4366</v>
      </c>
      <c r="I1551" t="s">
        <v>276</v>
      </c>
      <c r="J1551" t="s">
        <v>57</v>
      </c>
      <c r="K1551" t="s">
        <v>6269</v>
      </c>
      <c r="M1551">
        <v>2</v>
      </c>
    </row>
    <row r="1552" spans="1:13" x14ac:dyDescent="0.25">
      <c r="A1552" t="s">
        <v>911</v>
      </c>
      <c r="B1552" t="s">
        <v>83</v>
      </c>
      <c r="E1552">
        <v>9</v>
      </c>
      <c r="F1552" t="s">
        <v>3037</v>
      </c>
      <c r="G1552" t="s">
        <v>3167</v>
      </c>
      <c r="I1552" t="s">
        <v>5005</v>
      </c>
      <c r="J1552">
        <v>10</v>
      </c>
      <c r="K1552" t="s">
        <v>2417</v>
      </c>
      <c r="L1552" t="s">
        <v>57</v>
      </c>
      <c r="M1552" t="s">
        <v>7530</v>
      </c>
    </row>
    <row r="1553" spans="1:13" x14ac:dyDescent="0.25">
      <c r="B1553" t="s">
        <v>79</v>
      </c>
      <c r="E1553">
        <v>8</v>
      </c>
      <c r="F1553" t="s">
        <v>3038</v>
      </c>
      <c r="H1553" t="s">
        <v>57</v>
      </c>
      <c r="J1553">
        <v>9</v>
      </c>
      <c r="K1553" t="s">
        <v>6270</v>
      </c>
      <c r="L1553">
        <v>10</v>
      </c>
      <c r="M1553" t="s">
        <v>58</v>
      </c>
    </row>
    <row r="1554" spans="1:13" x14ac:dyDescent="0.25">
      <c r="A1554" t="s">
        <v>76</v>
      </c>
      <c r="B1554" t="s">
        <v>84</v>
      </c>
      <c r="E1554">
        <v>7</v>
      </c>
      <c r="F1554" t="s">
        <v>58</v>
      </c>
      <c r="G1554" t="s">
        <v>76</v>
      </c>
      <c r="H1554">
        <v>10</v>
      </c>
      <c r="I1554" t="s">
        <v>57</v>
      </c>
      <c r="J1554">
        <v>8</v>
      </c>
      <c r="L1554">
        <v>9</v>
      </c>
      <c r="M1554" t="s">
        <v>72</v>
      </c>
    </row>
    <row r="1555" spans="1:13" x14ac:dyDescent="0.25">
      <c r="A1555" t="s">
        <v>291</v>
      </c>
      <c r="E1555">
        <v>6</v>
      </c>
      <c r="F1555" t="s">
        <v>72</v>
      </c>
      <c r="G1555" t="s">
        <v>268</v>
      </c>
      <c r="H1555">
        <v>9</v>
      </c>
      <c r="I1555">
        <v>10</v>
      </c>
      <c r="J1555">
        <v>7</v>
      </c>
      <c r="K1555" t="s">
        <v>57</v>
      </c>
      <c r="L1555">
        <v>8</v>
      </c>
      <c r="M1555" t="s">
        <v>7016</v>
      </c>
    </row>
    <row r="1556" spans="1:13" x14ac:dyDescent="0.25">
      <c r="A1556" t="s">
        <v>292</v>
      </c>
      <c r="B1556" t="s">
        <v>57</v>
      </c>
      <c r="E1556">
        <v>5</v>
      </c>
      <c r="F1556" t="s">
        <v>2518</v>
      </c>
      <c r="G1556" t="s">
        <v>3701</v>
      </c>
      <c r="H1556">
        <v>8</v>
      </c>
      <c r="I1556">
        <v>9</v>
      </c>
      <c r="J1556">
        <v>6</v>
      </c>
      <c r="K1556">
        <v>20</v>
      </c>
      <c r="L1556">
        <v>7</v>
      </c>
    </row>
    <row r="1557" spans="1:13" x14ac:dyDescent="0.25">
      <c r="A1557" t="s">
        <v>79</v>
      </c>
      <c r="B1557">
        <v>10</v>
      </c>
      <c r="E1557">
        <v>4</v>
      </c>
      <c r="G1557" t="s">
        <v>2388</v>
      </c>
      <c r="H1557">
        <v>7</v>
      </c>
      <c r="I1557">
        <v>8</v>
      </c>
      <c r="J1557">
        <v>5</v>
      </c>
      <c r="K1557">
        <v>18</v>
      </c>
      <c r="L1557">
        <v>6</v>
      </c>
      <c r="M1557" t="s">
        <v>76</v>
      </c>
    </row>
    <row r="1558" spans="1:13" x14ac:dyDescent="0.25">
      <c r="A1558" t="s">
        <v>1371</v>
      </c>
      <c r="B1558">
        <v>9</v>
      </c>
      <c r="E1558" t="s">
        <v>2373</v>
      </c>
      <c r="F1558" t="s">
        <v>76</v>
      </c>
      <c r="G1558" t="s">
        <v>3702</v>
      </c>
      <c r="H1558">
        <v>6</v>
      </c>
      <c r="I1558">
        <v>7</v>
      </c>
      <c r="J1558">
        <v>4</v>
      </c>
      <c r="K1558">
        <v>16</v>
      </c>
      <c r="L1558">
        <v>5</v>
      </c>
      <c r="M1558" t="s">
        <v>288</v>
      </c>
    </row>
    <row r="1559" spans="1:13" x14ac:dyDescent="0.25">
      <c r="B1559">
        <v>8</v>
      </c>
      <c r="E1559" t="s">
        <v>2374</v>
      </c>
      <c r="F1559" t="s">
        <v>266</v>
      </c>
      <c r="H1559">
        <v>5</v>
      </c>
      <c r="I1559">
        <v>6</v>
      </c>
      <c r="J1559" t="s">
        <v>5628</v>
      </c>
      <c r="K1559" t="s">
        <v>6271</v>
      </c>
      <c r="L1559">
        <v>4</v>
      </c>
      <c r="M1559" t="s">
        <v>105</v>
      </c>
    </row>
    <row r="1560" spans="1:13" x14ac:dyDescent="0.25">
      <c r="A1560" t="s">
        <v>57</v>
      </c>
      <c r="B1560">
        <v>7</v>
      </c>
      <c r="E1560" t="s">
        <v>2375</v>
      </c>
      <c r="F1560" t="s">
        <v>3039</v>
      </c>
      <c r="G1560" t="s">
        <v>57</v>
      </c>
      <c r="H1560">
        <v>4</v>
      </c>
      <c r="I1560">
        <v>5</v>
      </c>
      <c r="J1560" t="s">
        <v>5629</v>
      </c>
      <c r="K1560" t="s">
        <v>6272</v>
      </c>
      <c r="L1560">
        <v>3</v>
      </c>
      <c r="M1560" t="s">
        <v>106</v>
      </c>
    </row>
    <row r="1561" spans="1:13" x14ac:dyDescent="0.25">
      <c r="A1561">
        <v>10</v>
      </c>
      <c r="B1561">
        <v>6</v>
      </c>
      <c r="E1561" t="s">
        <v>58</v>
      </c>
      <c r="F1561" t="s">
        <v>187</v>
      </c>
      <c r="G1561">
        <v>22</v>
      </c>
      <c r="H1561">
        <v>3</v>
      </c>
      <c r="I1561" t="s">
        <v>5006</v>
      </c>
      <c r="J1561" t="s">
        <v>5630</v>
      </c>
      <c r="K1561" t="s">
        <v>6273</v>
      </c>
      <c r="L1561" t="s">
        <v>6873</v>
      </c>
      <c r="M1561" t="s">
        <v>7531</v>
      </c>
    </row>
    <row r="1562" spans="1:13" x14ac:dyDescent="0.25">
      <c r="A1562">
        <v>9</v>
      </c>
      <c r="B1562">
        <v>5</v>
      </c>
      <c r="E1562" t="s">
        <v>72</v>
      </c>
      <c r="F1562" t="s">
        <v>3040</v>
      </c>
      <c r="G1562" t="s">
        <v>3703</v>
      </c>
      <c r="H1562" t="s">
        <v>4367</v>
      </c>
      <c r="I1562" t="s">
        <v>5007</v>
      </c>
      <c r="J1562" t="s">
        <v>58</v>
      </c>
      <c r="K1562" t="s">
        <v>6274</v>
      </c>
      <c r="L1562" t="s">
        <v>6874</v>
      </c>
    </row>
    <row r="1563" spans="1:13" x14ac:dyDescent="0.25">
      <c r="A1563">
        <v>8</v>
      </c>
      <c r="B1563">
        <v>4</v>
      </c>
      <c r="E1563" t="s">
        <v>1833</v>
      </c>
      <c r="G1563" t="s">
        <v>3704</v>
      </c>
      <c r="H1563" t="s">
        <v>4368</v>
      </c>
      <c r="I1563" t="s">
        <v>5008</v>
      </c>
      <c r="J1563" t="s">
        <v>72</v>
      </c>
      <c r="K1563" t="s">
        <v>6275</v>
      </c>
      <c r="L1563" t="s">
        <v>58</v>
      </c>
      <c r="M1563" t="s">
        <v>57</v>
      </c>
    </row>
    <row r="1564" spans="1:13" x14ac:dyDescent="0.25">
      <c r="A1564">
        <v>7</v>
      </c>
      <c r="B1564">
        <v>3</v>
      </c>
      <c r="F1564" t="s">
        <v>57</v>
      </c>
      <c r="G1564" t="s">
        <v>3705</v>
      </c>
      <c r="H1564" t="s">
        <v>58</v>
      </c>
      <c r="I1564" t="s">
        <v>5009</v>
      </c>
      <c r="J1564" t="s">
        <v>5077</v>
      </c>
      <c r="K1564" t="s">
        <v>6276</v>
      </c>
      <c r="L1564" t="s">
        <v>72</v>
      </c>
      <c r="M1564">
        <v>10</v>
      </c>
    </row>
    <row r="1565" spans="1:13" x14ac:dyDescent="0.25">
      <c r="A1565">
        <v>6</v>
      </c>
      <c r="B1565">
        <v>2</v>
      </c>
      <c r="E1565" t="s">
        <v>76</v>
      </c>
      <c r="F1565">
        <v>20</v>
      </c>
      <c r="G1565" t="s">
        <v>3706</v>
      </c>
      <c r="H1565" t="s">
        <v>330</v>
      </c>
      <c r="I1565" t="s">
        <v>58</v>
      </c>
      <c r="K1565" t="s">
        <v>6277</v>
      </c>
      <c r="L1565" t="s">
        <v>6367</v>
      </c>
      <c r="M1565">
        <v>9</v>
      </c>
    </row>
    <row r="1566" spans="1:13" x14ac:dyDescent="0.25">
      <c r="A1566">
        <v>5</v>
      </c>
      <c r="B1566" t="s">
        <v>857</v>
      </c>
      <c r="E1566" t="s">
        <v>266</v>
      </c>
      <c r="F1566">
        <v>18</v>
      </c>
      <c r="G1566" t="s">
        <v>3707</v>
      </c>
      <c r="H1566" t="s">
        <v>3830</v>
      </c>
      <c r="I1566" t="s">
        <v>72</v>
      </c>
      <c r="J1566" t="s">
        <v>76</v>
      </c>
      <c r="K1566" t="s">
        <v>58</v>
      </c>
      <c r="M1566">
        <v>8</v>
      </c>
    </row>
    <row r="1567" spans="1:13" x14ac:dyDescent="0.25">
      <c r="A1567">
        <v>4</v>
      </c>
      <c r="B1567" t="s">
        <v>58</v>
      </c>
      <c r="E1567" t="s">
        <v>2376</v>
      </c>
      <c r="F1567" t="s">
        <v>3041</v>
      </c>
      <c r="G1567" t="s">
        <v>3708</v>
      </c>
      <c r="I1567" t="s">
        <v>4440</v>
      </c>
      <c r="J1567" t="s">
        <v>280</v>
      </c>
      <c r="K1567" t="s">
        <v>72</v>
      </c>
      <c r="L1567" t="s">
        <v>76</v>
      </c>
      <c r="M1567">
        <v>7</v>
      </c>
    </row>
    <row r="1568" spans="1:13" x14ac:dyDescent="0.25">
      <c r="A1568">
        <v>3</v>
      </c>
      <c r="B1568" t="s">
        <v>330</v>
      </c>
      <c r="E1568" t="s">
        <v>2377</v>
      </c>
      <c r="F1568" t="s">
        <v>3042</v>
      </c>
      <c r="G1568" t="s">
        <v>3709</v>
      </c>
      <c r="H1568" t="s">
        <v>76</v>
      </c>
      <c r="J1568" t="s">
        <v>5631</v>
      </c>
      <c r="K1568" t="s">
        <v>5727</v>
      </c>
      <c r="L1568" t="s">
        <v>114</v>
      </c>
      <c r="M1568">
        <v>6</v>
      </c>
    </row>
    <row r="1569" spans="1:13" x14ac:dyDescent="0.25">
      <c r="A1569">
        <v>2</v>
      </c>
      <c r="B1569" t="s">
        <v>331</v>
      </c>
      <c r="E1569" t="s">
        <v>2378</v>
      </c>
      <c r="F1569" t="s">
        <v>3043</v>
      </c>
      <c r="G1569" s="3" t="s">
        <v>3710</v>
      </c>
      <c r="H1569" t="s">
        <v>287</v>
      </c>
      <c r="I1569" t="s">
        <v>76</v>
      </c>
      <c r="J1569" t="s">
        <v>77</v>
      </c>
      <c r="L1569" t="s">
        <v>6875</v>
      </c>
      <c r="M1569">
        <v>5</v>
      </c>
    </row>
    <row r="1570" spans="1:13" x14ac:dyDescent="0.25">
      <c r="A1570" t="s">
        <v>1372</v>
      </c>
      <c r="F1570" t="s">
        <v>3044</v>
      </c>
      <c r="G1570" t="s">
        <v>3711</v>
      </c>
      <c r="H1570" t="s">
        <v>1548</v>
      </c>
      <c r="I1570" t="s">
        <v>287</v>
      </c>
      <c r="J1570" t="s">
        <v>5632</v>
      </c>
      <c r="K1570" t="s">
        <v>76</v>
      </c>
      <c r="L1570" t="s">
        <v>108</v>
      </c>
      <c r="M1570">
        <v>4</v>
      </c>
    </row>
    <row r="1571" spans="1:13" x14ac:dyDescent="0.25">
      <c r="A1571" t="s">
        <v>58</v>
      </c>
      <c r="B1571" t="s">
        <v>76</v>
      </c>
      <c r="E1571" t="s">
        <v>57</v>
      </c>
      <c r="F1571" t="s">
        <v>3045</v>
      </c>
      <c r="G1571" t="s">
        <v>3712</v>
      </c>
      <c r="H1571" t="s">
        <v>79</v>
      </c>
      <c r="I1571" t="s">
        <v>237</v>
      </c>
      <c r="K1571" t="s">
        <v>280</v>
      </c>
      <c r="L1571" t="s">
        <v>6876</v>
      </c>
      <c r="M1571" t="s">
        <v>7532</v>
      </c>
    </row>
    <row r="1572" spans="1:13" x14ac:dyDescent="0.25">
      <c r="A1572" t="s">
        <v>330</v>
      </c>
      <c r="B1572" t="s">
        <v>290</v>
      </c>
      <c r="E1572">
        <v>20</v>
      </c>
      <c r="F1572" t="s">
        <v>3046</v>
      </c>
      <c r="G1572" t="s">
        <v>58</v>
      </c>
      <c r="H1572" t="s">
        <v>4369</v>
      </c>
      <c r="I1572" t="s">
        <v>113</v>
      </c>
      <c r="J1572" t="s">
        <v>57</v>
      </c>
      <c r="K1572" t="s">
        <v>6278</v>
      </c>
      <c r="M1572" t="s">
        <v>2896</v>
      </c>
    </row>
    <row r="1573" spans="1:13" x14ac:dyDescent="0.25">
      <c r="A1573" t="s">
        <v>911</v>
      </c>
      <c r="B1573" t="s">
        <v>349</v>
      </c>
      <c r="E1573">
        <v>18</v>
      </c>
      <c r="F1573" t="s">
        <v>3047</v>
      </c>
      <c r="G1573" t="s">
        <v>72</v>
      </c>
      <c r="I1573" t="s">
        <v>5010</v>
      </c>
      <c r="J1573">
        <v>10</v>
      </c>
      <c r="K1573" t="s">
        <v>77</v>
      </c>
      <c r="L1573" t="s">
        <v>57</v>
      </c>
      <c r="M1573" t="s">
        <v>7533</v>
      </c>
    </row>
    <row r="1574" spans="1:13" x14ac:dyDescent="0.25">
      <c r="B1574" t="s">
        <v>79</v>
      </c>
      <c r="E1574" t="s">
        <v>2379</v>
      </c>
      <c r="F1574" t="s">
        <v>3048</v>
      </c>
      <c r="G1574" t="s">
        <v>3167</v>
      </c>
      <c r="H1574" t="s">
        <v>57</v>
      </c>
      <c r="J1574">
        <v>9</v>
      </c>
      <c r="K1574" t="s">
        <v>6279</v>
      </c>
      <c r="L1574">
        <v>10</v>
      </c>
      <c r="M1574" t="s">
        <v>58</v>
      </c>
    </row>
    <row r="1575" spans="1:13" x14ac:dyDescent="0.25">
      <c r="A1575" t="s">
        <v>76</v>
      </c>
      <c r="B1575" t="s">
        <v>526</v>
      </c>
      <c r="E1575" t="s">
        <v>2380</v>
      </c>
      <c r="F1575" t="s">
        <v>58</v>
      </c>
      <c r="H1575">
        <v>10</v>
      </c>
      <c r="I1575" t="s">
        <v>57</v>
      </c>
      <c r="J1575">
        <v>8</v>
      </c>
      <c r="L1575">
        <v>9</v>
      </c>
      <c r="M1575" t="s">
        <v>72</v>
      </c>
    </row>
    <row r="1576" spans="1:13" x14ac:dyDescent="0.25">
      <c r="A1576" t="s">
        <v>293</v>
      </c>
      <c r="E1576" t="s">
        <v>2381</v>
      </c>
      <c r="F1576" t="s">
        <v>72</v>
      </c>
      <c r="G1576" t="s">
        <v>76</v>
      </c>
      <c r="H1576">
        <v>9</v>
      </c>
      <c r="I1576">
        <v>10</v>
      </c>
      <c r="J1576">
        <v>7</v>
      </c>
      <c r="K1576" t="s">
        <v>57</v>
      </c>
      <c r="L1576">
        <v>8</v>
      </c>
      <c r="M1576" t="s">
        <v>7016</v>
      </c>
    </row>
    <row r="1577" spans="1:13" x14ac:dyDescent="0.25">
      <c r="A1577" t="s">
        <v>294</v>
      </c>
      <c r="B1577" t="s">
        <v>57</v>
      </c>
      <c r="E1577" t="s">
        <v>2382</v>
      </c>
      <c r="F1577" t="s">
        <v>2518</v>
      </c>
      <c r="G1577" t="s">
        <v>271</v>
      </c>
      <c r="H1577">
        <v>8</v>
      </c>
      <c r="I1577">
        <v>9</v>
      </c>
      <c r="J1577">
        <v>6</v>
      </c>
      <c r="K1577">
        <v>10</v>
      </c>
      <c r="L1577">
        <v>7</v>
      </c>
    </row>
    <row r="1578" spans="1:13" x14ac:dyDescent="0.25">
      <c r="A1578" t="s">
        <v>295</v>
      </c>
      <c r="B1578">
        <v>10</v>
      </c>
      <c r="E1578" t="s">
        <v>2383</v>
      </c>
      <c r="G1578" t="s">
        <v>3713</v>
      </c>
      <c r="H1578">
        <v>7</v>
      </c>
      <c r="I1578">
        <v>8</v>
      </c>
      <c r="J1578" t="s">
        <v>5633</v>
      </c>
      <c r="K1578">
        <v>9</v>
      </c>
      <c r="L1578">
        <v>6</v>
      </c>
      <c r="M1578" t="s">
        <v>76</v>
      </c>
    </row>
    <row r="1579" spans="1:13" x14ac:dyDescent="0.25">
      <c r="A1579" t="s">
        <v>1373</v>
      </c>
      <c r="B1579">
        <v>9</v>
      </c>
      <c r="E1579" t="s">
        <v>2384</v>
      </c>
      <c r="F1579" t="s">
        <v>76</v>
      </c>
      <c r="G1579" t="s">
        <v>190</v>
      </c>
      <c r="H1579">
        <v>6</v>
      </c>
      <c r="I1579">
        <v>7</v>
      </c>
      <c r="J1579" t="s">
        <v>5634</v>
      </c>
      <c r="K1579">
        <v>8</v>
      </c>
      <c r="L1579">
        <v>5</v>
      </c>
      <c r="M1579" t="s">
        <v>290</v>
      </c>
    </row>
    <row r="1580" spans="1:13" x14ac:dyDescent="0.25">
      <c r="B1580">
        <v>8</v>
      </c>
      <c r="E1580" t="s">
        <v>2385</v>
      </c>
      <c r="F1580" t="s">
        <v>268</v>
      </c>
      <c r="G1580" t="s">
        <v>3714</v>
      </c>
      <c r="H1580">
        <v>5</v>
      </c>
      <c r="I1580">
        <v>6</v>
      </c>
      <c r="J1580" t="s">
        <v>5635</v>
      </c>
      <c r="K1580">
        <v>7</v>
      </c>
      <c r="L1580">
        <v>4</v>
      </c>
      <c r="M1580" t="s">
        <v>83</v>
      </c>
    </row>
    <row r="1581" spans="1:13" x14ac:dyDescent="0.25">
      <c r="A1581" t="s">
        <v>57</v>
      </c>
      <c r="B1581">
        <v>7</v>
      </c>
      <c r="E1581" t="s">
        <v>2386</v>
      </c>
      <c r="F1581" t="s">
        <v>3049</v>
      </c>
      <c r="H1581">
        <v>4</v>
      </c>
      <c r="I1581">
        <v>5</v>
      </c>
      <c r="J1581" t="s">
        <v>5636</v>
      </c>
      <c r="K1581">
        <v>6</v>
      </c>
      <c r="L1581" t="s">
        <v>6877</v>
      </c>
      <c r="M1581" t="s">
        <v>79</v>
      </c>
    </row>
    <row r="1582" spans="1:13" x14ac:dyDescent="0.25">
      <c r="A1582">
        <v>10</v>
      </c>
      <c r="B1582">
        <v>6</v>
      </c>
      <c r="E1582" t="s">
        <v>58</v>
      </c>
      <c r="F1582" t="s">
        <v>115</v>
      </c>
      <c r="G1582" t="s">
        <v>57</v>
      </c>
      <c r="H1582">
        <v>3</v>
      </c>
      <c r="I1582">
        <v>4</v>
      </c>
      <c r="J1582" t="s">
        <v>5637</v>
      </c>
      <c r="K1582" t="s">
        <v>6280</v>
      </c>
      <c r="L1582" t="s">
        <v>6878</v>
      </c>
      <c r="M1582" t="s">
        <v>1538</v>
      </c>
    </row>
    <row r="1583" spans="1:13" x14ac:dyDescent="0.25">
      <c r="A1583">
        <v>9</v>
      </c>
      <c r="B1583">
        <v>5</v>
      </c>
      <c r="E1583" t="s">
        <v>72</v>
      </c>
      <c r="F1583" t="s">
        <v>3050</v>
      </c>
      <c r="G1583">
        <v>10</v>
      </c>
      <c r="H1583">
        <v>2</v>
      </c>
      <c r="I1583">
        <v>3</v>
      </c>
      <c r="J1583" t="s">
        <v>58</v>
      </c>
      <c r="K1583" t="s">
        <v>6281</v>
      </c>
      <c r="L1583" t="s">
        <v>6879</v>
      </c>
    </row>
    <row r="1584" spans="1:13" x14ac:dyDescent="0.25">
      <c r="A1584">
        <v>8</v>
      </c>
      <c r="B1584">
        <v>4</v>
      </c>
      <c r="E1584" t="s">
        <v>1833</v>
      </c>
      <c r="G1584">
        <v>9</v>
      </c>
      <c r="H1584" t="s">
        <v>4370</v>
      </c>
      <c r="I1584" t="s">
        <v>5011</v>
      </c>
      <c r="J1584" t="s">
        <v>72</v>
      </c>
      <c r="K1584" t="s">
        <v>6282</v>
      </c>
      <c r="L1584" t="s">
        <v>58</v>
      </c>
      <c r="M1584" t="s">
        <v>57</v>
      </c>
    </row>
    <row r="1585" spans="1:13" x14ac:dyDescent="0.25">
      <c r="A1585">
        <v>7</v>
      </c>
      <c r="B1585">
        <v>3</v>
      </c>
      <c r="F1585" t="s">
        <v>57</v>
      </c>
      <c r="G1585" t="s">
        <v>3715</v>
      </c>
      <c r="H1585" t="s">
        <v>58</v>
      </c>
      <c r="I1585" t="s">
        <v>5012</v>
      </c>
      <c r="J1585" t="s">
        <v>5077</v>
      </c>
      <c r="K1585" t="s">
        <v>6283</v>
      </c>
      <c r="L1585" t="s">
        <v>72</v>
      </c>
      <c r="M1585">
        <v>10</v>
      </c>
    </row>
    <row r="1586" spans="1:13" x14ac:dyDescent="0.25">
      <c r="A1586" t="s">
        <v>1374</v>
      </c>
      <c r="B1586">
        <v>2</v>
      </c>
      <c r="E1586" t="s">
        <v>76</v>
      </c>
      <c r="F1586">
        <v>20</v>
      </c>
      <c r="G1586" t="s">
        <v>3716</v>
      </c>
      <c r="H1586" t="s">
        <v>330</v>
      </c>
      <c r="I1586" t="s">
        <v>58</v>
      </c>
      <c r="K1586" t="s">
        <v>6284</v>
      </c>
      <c r="L1586" t="s">
        <v>6367</v>
      </c>
      <c r="M1586">
        <v>9</v>
      </c>
    </row>
    <row r="1587" spans="1:13" x14ac:dyDescent="0.25">
      <c r="A1587" t="s">
        <v>1375</v>
      </c>
      <c r="B1587" t="s">
        <v>858</v>
      </c>
      <c r="E1587" t="s">
        <v>268</v>
      </c>
      <c r="F1587">
        <v>18</v>
      </c>
      <c r="G1587" t="s">
        <v>3717</v>
      </c>
      <c r="H1587" t="s">
        <v>3830</v>
      </c>
      <c r="I1587" t="s">
        <v>72</v>
      </c>
      <c r="J1587" t="s">
        <v>76</v>
      </c>
      <c r="K1587" t="s">
        <v>58</v>
      </c>
      <c r="M1587">
        <v>8</v>
      </c>
    </row>
    <row r="1588" spans="1:13" x14ac:dyDescent="0.25">
      <c r="A1588" t="s">
        <v>1376</v>
      </c>
      <c r="B1588" t="s">
        <v>58</v>
      </c>
      <c r="E1588" t="s">
        <v>2387</v>
      </c>
      <c r="F1588" t="s">
        <v>3051</v>
      </c>
      <c r="G1588" t="s">
        <v>3718</v>
      </c>
      <c r="I1588" t="s">
        <v>4440</v>
      </c>
      <c r="J1588" t="s">
        <v>282</v>
      </c>
      <c r="K1588" t="s">
        <v>72</v>
      </c>
      <c r="L1588" t="s">
        <v>76</v>
      </c>
      <c r="M1588">
        <v>7</v>
      </c>
    </row>
    <row r="1589" spans="1:13" x14ac:dyDescent="0.25">
      <c r="A1589" t="s">
        <v>1377</v>
      </c>
      <c r="B1589" t="s">
        <v>330</v>
      </c>
      <c r="E1589" t="s">
        <v>2388</v>
      </c>
      <c r="F1589" t="s">
        <v>3052</v>
      </c>
      <c r="G1589" t="s">
        <v>3719</v>
      </c>
      <c r="H1589" t="s">
        <v>76</v>
      </c>
      <c r="J1589" t="s">
        <v>5638</v>
      </c>
      <c r="K1589" t="s">
        <v>5727</v>
      </c>
      <c r="L1589" t="s">
        <v>266</v>
      </c>
      <c r="M1589">
        <v>6</v>
      </c>
    </row>
    <row r="1590" spans="1:13" x14ac:dyDescent="0.25">
      <c r="A1590" t="s">
        <v>1378</v>
      </c>
      <c r="B1590" t="s">
        <v>331</v>
      </c>
      <c r="E1590" t="s">
        <v>2389</v>
      </c>
      <c r="F1590" t="s">
        <v>3053</v>
      </c>
      <c r="G1590" s="3" t="s">
        <v>3720</v>
      </c>
      <c r="H1590" t="s">
        <v>1705</v>
      </c>
      <c r="I1590" t="s">
        <v>76</v>
      </c>
      <c r="J1590" t="s">
        <v>5639</v>
      </c>
      <c r="L1590" t="s">
        <v>6880</v>
      </c>
      <c r="M1590">
        <v>5</v>
      </c>
    </row>
    <row r="1591" spans="1:13" x14ac:dyDescent="0.25">
      <c r="A1591" t="s">
        <v>1379</v>
      </c>
      <c r="F1591" t="s">
        <v>3054</v>
      </c>
      <c r="G1591" t="s">
        <v>3721</v>
      </c>
      <c r="H1591" t="s">
        <v>83</v>
      </c>
      <c r="I1591" t="s">
        <v>1703</v>
      </c>
      <c r="J1591" t="s">
        <v>5640</v>
      </c>
      <c r="K1591" t="s">
        <v>76</v>
      </c>
      <c r="L1591" t="s">
        <v>4938</v>
      </c>
      <c r="M1591">
        <v>4</v>
      </c>
    </row>
    <row r="1592" spans="1:13" x14ac:dyDescent="0.25">
      <c r="A1592" t="s">
        <v>58</v>
      </c>
      <c r="B1592" t="s">
        <v>76</v>
      </c>
      <c r="E1592" t="s">
        <v>57</v>
      </c>
      <c r="F1592" t="s">
        <v>3055</v>
      </c>
      <c r="G1592" t="s">
        <v>3722</v>
      </c>
      <c r="H1592" t="s">
        <v>79</v>
      </c>
      <c r="I1592" t="s">
        <v>83</v>
      </c>
      <c r="K1592" t="s">
        <v>282</v>
      </c>
      <c r="L1592" t="s">
        <v>6881</v>
      </c>
      <c r="M1592">
        <v>3</v>
      </c>
    </row>
    <row r="1593" spans="1:13" x14ac:dyDescent="0.25">
      <c r="A1593" t="s">
        <v>330</v>
      </c>
      <c r="B1593" t="s">
        <v>293</v>
      </c>
      <c r="E1593">
        <v>22</v>
      </c>
      <c r="F1593" t="s">
        <v>3056</v>
      </c>
      <c r="G1593" t="s">
        <v>58</v>
      </c>
      <c r="H1593" t="s">
        <v>84</v>
      </c>
      <c r="I1593" t="s">
        <v>79</v>
      </c>
      <c r="J1593" t="s">
        <v>57</v>
      </c>
      <c r="K1593" t="s">
        <v>6285</v>
      </c>
      <c r="M1593">
        <v>2</v>
      </c>
    </row>
    <row r="1594" spans="1:13" x14ac:dyDescent="0.25">
      <c r="A1594" t="s">
        <v>911</v>
      </c>
      <c r="B1594" t="s">
        <v>859</v>
      </c>
      <c r="E1594" t="s">
        <v>2390</v>
      </c>
      <c r="F1594" t="s">
        <v>3057</v>
      </c>
      <c r="G1594" t="s">
        <v>72</v>
      </c>
      <c r="I1594" t="s">
        <v>84</v>
      </c>
      <c r="J1594">
        <v>10</v>
      </c>
      <c r="K1594" t="s">
        <v>97</v>
      </c>
      <c r="L1594" t="s">
        <v>57</v>
      </c>
      <c r="M1594" t="s">
        <v>7534</v>
      </c>
    </row>
    <row r="1595" spans="1:13" x14ac:dyDescent="0.25">
      <c r="B1595" t="s">
        <v>289</v>
      </c>
      <c r="E1595" t="s">
        <v>2391</v>
      </c>
      <c r="F1595" t="s">
        <v>3058</v>
      </c>
      <c r="G1595" t="s">
        <v>3167</v>
      </c>
      <c r="H1595" t="s">
        <v>57</v>
      </c>
      <c r="J1595">
        <v>9</v>
      </c>
      <c r="K1595" t="s">
        <v>6286</v>
      </c>
      <c r="L1595">
        <v>20</v>
      </c>
      <c r="M1595" t="s">
        <v>58</v>
      </c>
    </row>
    <row r="1596" spans="1:13" x14ac:dyDescent="0.25">
      <c r="A1596" t="s">
        <v>76</v>
      </c>
      <c r="B1596" t="s">
        <v>860</v>
      </c>
      <c r="E1596" t="s">
        <v>2392</v>
      </c>
      <c r="F1596" t="s">
        <v>58</v>
      </c>
      <c r="H1596">
        <v>10</v>
      </c>
      <c r="I1596" t="s">
        <v>57</v>
      </c>
      <c r="J1596">
        <v>8</v>
      </c>
      <c r="L1596">
        <v>18</v>
      </c>
      <c r="M1596" t="s">
        <v>72</v>
      </c>
    </row>
    <row r="1597" spans="1:13" x14ac:dyDescent="0.25">
      <c r="A1597" t="s">
        <v>296</v>
      </c>
      <c r="E1597" t="s">
        <v>2393</v>
      </c>
      <c r="F1597" t="s">
        <v>72</v>
      </c>
      <c r="G1597" t="s">
        <v>76</v>
      </c>
      <c r="H1597">
        <v>9</v>
      </c>
      <c r="I1597">
        <v>10</v>
      </c>
      <c r="J1597">
        <v>7</v>
      </c>
      <c r="K1597" t="s">
        <v>57</v>
      </c>
      <c r="L1597" t="s">
        <v>6882</v>
      </c>
      <c r="M1597" t="s">
        <v>7016</v>
      </c>
    </row>
    <row r="1598" spans="1:13" x14ac:dyDescent="0.25">
      <c r="A1598" t="s">
        <v>297</v>
      </c>
      <c r="B1598" t="s">
        <v>57</v>
      </c>
      <c r="E1598" t="s">
        <v>2394</v>
      </c>
      <c r="F1598" t="s">
        <v>2518</v>
      </c>
      <c r="G1598" t="s">
        <v>274</v>
      </c>
      <c r="H1598">
        <v>8</v>
      </c>
      <c r="I1598">
        <v>9</v>
      </c>
      <c r="J1598">
        <v>6</v>
      </c>
      <c r="K1598">
        <v>10</v>
      </c>
      <c r="L1598" t="s">
        <v>6883</v>
      </c>
    </row>
    <row r="1599" spans="1:13" x14ac:dyDescent="0.25">
      <c r="A1599" t="s">
        <v>298</v>
      </c>
      <c r="B1599">
        <v>10</v>
      </c>
      <c r="E1599" t="s">
        <v>2395</v>
      </c>
      <c r="G1599" t="s">
        <v>3723</v>
      </c>
      <c r="H1599">
        <v>7</v>
      </c>
      <c r="I1599">
        <v>8</v>
      </c>
      <c r="J1599" t="s">
        <v>5641</v>
      </c>
      <c r="K1599">
        <v>9</v>
      </c>
      <c r="L1599" t="s">
        <v>6884</v>
      </c>
      <c r="M1599" t="s">
        <v>76</v>
      </c>
    </row>
    <row r="1600" spans="1:13" x14ac:dyDescent="0.25">
      <c r="A1600" t="s">
        <v>1380</v>
      </c>
      <c r="B1600">
        <v>9</v>
      </c>
      <c r="E1600" t="s">
        <v>2396</v>
      </c>
      <c r="F1600" t="s">
        <v>76</v>
      </c>
      <c r="G1600" t="s">
        <v>276</v>
      </c>
      <c r="H1600">
        <v>6</v>
      </c>
      <c r="I1600">
        <v>7</v>
      </c>
      <c r="J1600" t="s">
        <v>5642</v>
      </c>
      <c r="K1600">
        <v>8</v>
      </c>
      <c r="L1600" t="s">
        <v>6885</v>
      </c>
      <c r="M1600" t="s">
        <v>291</v>
      </c>
    </row>
    <row r="1601" spans="1:13" x14ac:dyDescent="0.25">
      <c r="B1601">
        <v>8</v>
      </c>
      <c r="E1601" t="s">
        <v>2397</v>
      </c>
      <c r="F1601" t="s">
        <v>271</v>
      </c>
      <c r="G1601" t="s">
        <v>3724</v>
      </c>
      <c r="H1601">
        <v>5</v>
      </c>
      <c r="I1601">
        <v>6</v>
      </c>
      <c r="J1601" t="s">
        <v>5643</v>
      </c>
      <c r="K1601" t="s">
        <v>6287</v>
      </c>
      <c r="L1601" t="s">
        <v>6886</v>
      </c>
      <c r="M1601" t="s">
        <v>349</v>
      </c>
    </row>
    <row r="1602" spans="1:13" x14ac:dyDescent="0.25">
      <c r="A1602" t="s">
        <v>57</v>
      </c>
      <c r="B1602">
        <v>7</v>
      </c>
      <c r="E1602" t="s">
        <v>2398</v>
      </c>
      <c r="F1602" t="s">
        <v>3059</v>
      </c>
      <c r="H1602">
        <v>4</v>
      </c>
      <c r="I1602">
        <v>5</v>
      </c>
      <c r="J1602" t="s">
        <v>5644</v>
      </c>
      <c r="K1602" t="s">
        <v>6288</v>
      </c>
      <c r="L1602" t="s">
        <v>6887</v>
      </c>
      <c r="M1602" t="s">
        <v>79</v>
      </c>
    </row>
    <row r="1603" spans="1:13" x14ac:dyDescent="0.25">
      <c r="A1603">
        <v>10</v>
      </c>
      <c r="B1603">
        <v>6</v>
      </c>
      <c r="E1603" t="s">
        <v>2399</v>
      </c>
      <c r="F1603" t="s">
        <v>2218</v>
      </c>
      <c r="G1603" t="s">
        <v>57</v>
      </c>
      <c r="H1603">
        <v>3</v>
      </c>
      <c r="I1603">
        <v>4</v>
      </c>
      <c r="J1603" t="s">
        <v>5645</v>
      </c>
      <c r="K1603" t="s">
        <v>6289</v>
      </c>
      <c r="L1603" t="s">
        <v>6888</v>
      </c>
      <c r="M1603" t="s">
        <v>7535</v>
      </c>
    </row>
    <row r="1604" spans="1:13" x14ac:dyDescent="0.25">
      <c r="A1604">
        <v>9</v>
      </c>
      <c r="B1604" t="s">
        <v>861</v>
      </c>
      <c r="E1604" t="s">
        <v>58</v>
      </c>
      <c r="F1604" t="s">
        <v>3060</v>
      </c>
      <c r="G1604">
        <v>10</v>
      </c>
      <c r="H1604">
        <v>2</v>
      </c>
      <c r="I1604">
        <v>3</v>
      </c>
      <c r="J1604" t="s">
        <v>58</v>
      </c>
      <c r="K1604" t="s">
        <v>6290</v>
      </c>
      <c r="L1604" t="s">
        <v>6889</v>
      </c>
    </row>
    <row r="1605" spans="1:13" x14ac:dyDescent="0.25">
      <c r="A1605">
        <v>8</v>
      </c>
      <c r="B1605" t="s">
        <v>862</v>
      </c>
      <c r="E1605" t="s">
        <v>72</v>
      </c>
      <c r="G1605">
        <v>9</v>
      </c>
      <c r="H1605" t="s">
        <v>1631</v>
      </c>
      <c r="I1605">
        <v>2</v>
      </c>
      <c r="J1605" t="s">
        <v>72</v>
      </c>
      <c r="K1605" t="s">
        <v>6291</v>
      </c>
      <c r="L1605" t="s">
        <v>58</v>
      </c>
      <c r="M1605" t="s">
        <v>57</v>
      </c>
    </row>
    <row r="1606" spans="1:13" x14ac:dyDescent="0.25">
      <c r="A1606" t="s">
        <v>1381</v>
      </c>
      <c r="B1606" t="s">
        <v>863</v>
      </c>
      <c r="E1606" t="s">
        <v>1833</v>
      </c>
      <c r="F1606" t="s">
        <v>57</v>
      </c>
      <c r="G1606">
        <v>8</v>
      </c>
      <c r="H1606" t="s">
        <v>58</v>
      </c>
      <c r="I1606" t="s">
        <v>5013</v>
      </c>
      <c r="J1606" t="s">
        <v>5077</v>
      </c>
      <c r="K1606" t="s">
        <v>6292</v>
      </c>
      <c r="L1606" t="s">
        <v>72</v>
      </c>
      <c r="M1606">
        <v>10</v>
      </c>
    </row>
    <row r="1607" spans="1:13" x14ac:dyDescent="0.25">
      <c r="A1607" t="s">
        <v>1382</v>
      </c>
      <c r="B1607" t="s">
        <v>864</v>
      </c>
      <c r="F1607">
        <v>20</v>
      </c>
      <c r="G1607">
        <v>7</v>
      </c>
      <c r="H1607" t="s">
        <v>330</v>
      </c>
      <c r="I1607" t="s">
        <v>58</v>
      </c>
      <c r="K1607" t="s">
        <v>6293</v>
      </c>
      <c r="L1607" t="s">
        <v>6367</v>
      </c>
      <c r="M1607">
        <v>9</v>
      </c>
    </row>
    <row r="1608" spans="1:13" x14ac:dyDescent="0.25">
      <c r="A1608" t="s">
        <v>1383</v>
      </c>
      <c r="B1608" t="s">
        <v>865</v>
      </c>
      <c r="E1608" t="s">
        <v>76</v>
      </c>
      <c r="F1608">
        <v>18</v>
      </c>
      <c r="G1608">
        <v>6</v>
      </c>
      <c r="H1608" t="s">
        <v>3830</v>
      </c>
      <c r="I1608" t="s">
        <v>72</v>
      </c>
      <c r="J1608" t="s">
        <v>76</v>
      </c>
      <c r="K1608" t="s">
        <v>58</v>
      </c>
      <c r="M1608">
        <v>8</v>
      </c>
    </row>
    <row r="1609" spans="1:13" x14ac:dyDescent="0.25">
      <c r="A1609" t="s">
        <v>1384</v>
      </c>
      <c r="B1609" t="s">
        <v>58</v>
      </c>
      <c r="E1609" t="s">
        <v>271</v>
      </c>
      <c r="F1609">
        <v>16</v>
      </c>
      <c r="G1609">
        <v>5</v>
      </c>
      <c r="I1609" t="s">
        <v>4440</v>
      </c>
      <c r="J1609" t="s">
        <v>285</v>
      </c>
      <c r="K1609" t="s">
        <v>72</v>
      </c>
      <c r="L1609" t="s">
        <v>76</v>
      </c>
      <c r="M1609">
        <v>7</v>
      </c>
    </row>
    <row r="1610" spans="1:13" x14ac:dyDescent="0.25">
      <c r="A1610" t="s">
        <v>1385</v>
      </c>
      <c r="B1610" t="s">
        <v>330</v>
      </c>
      <c r="E1610" t="s">
        <v>2400</v>
      </c>
      <c r="F1610" t="s">
        <v>3061</v>
      </c>
      <c r="G1610" t="s">
        <v>3725</v>
      </c>
      <c r="H1610" t="s">
        <v>76</v>
      </c>
      <c r="J1610" t="s">
        <v>5646</v>
      </c>
      <c r="K1610" t="s">
        <v>5727</v>
      </c>
      <c r="L1610" t="s">
        <v>268</v>
      </c>
      <c r="M1610">
        <v>6</v>
      </c>
    </row>
    <row r="1611" spans="1:13" x14ac:dyDescent="0.25">
      <c r="A1611" t="s">
        <v>1386</v>
      </c>
      <c r="B1611" t="s">
        <v>331</v>
      </c>
      <c r="E1611" t="s">
        <v>2218</v>
      </c>
      <c r="F1611" t="s">
        <v>3062</v>
      </c>
      <c r="G1611" t="s">
        <v>3726</v>
      </c>
      <c r="H1611" t="s">
        <v>288</v>
      </c>
      <c r="I1611" t="s">
        <v>76</v>
      </c>
      <c r="J1611" t="s">
        <v>77</v>
      </c>
      <c r="L1611" t="s">
        <v>6890</v>
      </c>
      <c r="M1611">
        <v>5</v>
      </c>
    </row>
    <row r="1612" spans="1:13" x14ac:dyDescent="0.25">
      <c r="A1612" t="s">
        <v>1387</v>
      </c>
      <c r="E1612" t="s">
        <v>2401</v>
      </c>
      <c r="F1612" t="s">
        <v>3063</v>
      </c>
      <c r="G1612" s="3" t="s">
        <v>3727</v>
      </c>
      <c r="H1612" t="s">
        <v>4371</v>
      </c>
      <c r="I1612" t="s">
        <v>288</v>
      </c>
      <c r="J1612" t="s">
        <v>5647</v>
      </c>
      <c r="K1612" t="s">
        <v>76</v>
      </c>
      <c r="L1612" t="s">
        <v>116</v>
      </c>
      <c r="M1612">
        <v>4</v>
      </c>
    </row>
    <row r="1613" spans="1:13" x14ac:dyDescent="0.25">
      <c r="A1613" t="s">
        <v>58</v>
      </c>
      <c r="B1613" t="s">
        <v>76</v>
      </c>
      <c r="F1613" t="s">
        <v>3064</v>
      </c>
      <c r="G1613" t="s">
        <v>3728</v>
      </c>
      <c r="H1613" t="s">
        <v>4372</v>
      </c>
      <c r="I1613" t="s">
        <v>1529</v>
      </c>
      <c r="K1613" t="s">
        <v>285</v>
      </c>
      <c r="L1613" t="s">
        <v>6891</v>
      </c>
      <c r="M1613">
        <v>3</v>
      </c>
    </row>
    <row r="1614" spans="1:13" x14ac:dyDescent="0.25">
      <c r="A1614" t="s">
        <v>330</v>
      </c>
      <c r="B1614" t="s">
        <v>296</v>
      </c>
      <c r="E1614" t="s">
        <v>57</v>
      </c>
      <c r="F1614" t="s">
        <v>3065</v>
      </c>
      <c r="G1614" t="s">
        <v>58</v>
      </c>
      <c r="H1614" t="s">
        <v>4373</v>
      </c>
      <c r="I1614" t="s">
        <v>135</v>
      </c>
      <c r="J1614" t="s">
        <v>57</v>
      </c>
      <c r="K1614" t="s">
        <v>6294</v>
      </c>
      <c r="M1614">
        <v>2</v>
      </c>
    </row>
    <row r="1615" spans="1:13" x14ac:dyDescent="0.25">
      <c r="A1615" t="s">
        <v>911</v>
      </c>
      <c r="B1615" t="s">
        <v>866</v>
      </c>
      <c r="E1615">
        <v>20</v>
      </c>
      <c r="F1615" t="s">
        <v>3066</v>
      </c>
      <c r="G1615" t="s">
        <v>72</v>
      </c>
      <c r="I1615" t="s">
        <v>5014</v>
      </c>
      <c r="J1615">
        <v>10</v>
      </c>
      <c r="K1615" t="s">
        <v>113</v>
      </c>
      <c r="L1615" t="s">
        <v>57</v>
      </c>
      <c r="M1615" t="s">
        <v>7536</v>
      </c>
    </row>
    <row r="1616" spans="1:13" x14ac:dyDescent="0.25">
      <c r="B1616" t="s">
        <v>96</v>
      </c>
      <c r="E1616">
        <v>18</v>
      </c>
      <c r="F1616" t="s">
        <v>3067</v>
      </c>
      <c r="G1616" t="s">
        <v>3167</v>
      </c>
      <c r="H1616" t="s">
        <v>57</v>
      </c>
      <c r="J1616">
        <v>9</v>
      </c>
      <c r="K1616" t="s">
        <v>6295</v>
      </c>
      <c r="L1616">
        <v>20</v>
      </c>
      <c r="M1616" t="s">
        <v>58</v>
      </c>
    </row>
    <row r="1617" spans="1:13" x14ac:dyDescent="0.25">
      <c r="A1617" t="s">
        <v>76</v>
      </c>
      <c r="B1617" t="s">
        <v>867</v>
      </c>
      <c r="E1617">
        <v>16</v>
      </c>
      <c r="F1617" t="s">
        <v>58</v>
      </c>
      <c r="H1617">
        <v>10</v>
      </c>
      <c r="I1617" t="s">
        <v>57</v>
      </c>
      <c r="J1617">
        <v>8</v>
      </c>
      <c r="L1617" t="s">
        <v>6892</v>
      </c>
      <c r="M1617" t="s">
        <v>72</v>
      </c>
    </row>
    <row r="1618" spans="1:13" x14ac:dyDescent="0.25">
      <c r="A1618" t="s">
        <v>299</v>
      </c>
      <c r="E1618" t="s">
        <v>2402</v>
      </c>
      <c r="F1618" t="s">
        <v>72</v>
      </c>
      <c r="G1618" t="s">
        <v>76</v>
      </c>
      <c r="H1618">
        <v>9</v>
      </c>
      <c r="I1618">
        <v>10</v>
      </c>
      <c r="J1618">
        <v>7</v>
      </c>
      <c r="K1618" t="s">
        <v>57</v>
      </c>
      <c r="L1618" t="s">
        <v>6893</v>
      </c>
      <c r="M1618" t="s">
        <v>7016</v>
      </c>
    </row>
    <row r="1619" spans="1:13" x14ac:dyDescent="0.25">
      <c r="A1619" t="s">
        <v>300</v>
      </c>
      <c r="B1619" t="s">
        <v>57</v>
      </c>
      <c r="E1619" t="s">
        <v>2403</v>
      </c>
      <c r="F1619" t="s">
        <v>2518</v>
      </c>
      <c r="G1619" t="s">
        <v>277</v>
      </c>
      <c r="H1619">
        <v>8</v>
      </c>
      <c r="I1619">
        <v>9</v>
      </c>
      <c r="J1619">
        <v>6</v>
      </c>
      <c r="K1619">
        <v>10</v>
      </c>
      <c r="L1619" t="s">
        <v>6894</v>
      </c>
    </row>
    <row r="1620" spans="1:13" x14ac:dyDescent="0.25">
      <c r="A1620" t="s">
        <v>301</v>
      </c>
      <c r="B1620">
        <v>10</v>
      </c>
      <c r="E1620" t="s">
        <v>2404</v>
      </c>
      <c r="G1620" t="s">
        <v>3729</v>
      </c>
      <c r="H1620">
        <v>7</v>
      </c>
      <c r="I1620">
        <v>8</v>
      </c>
      <c r="J1620" t="s">
        <v>5648</v>
      </c>
      <c r="K1620">
        <v>9</v>
      </c>
      <c r="L1620" t="s">
        <v>6895</v>
      </c>
      <c r="M1620" t="s">
        <v>76</v>
      </c>
    </row>
    <row r="1621" spans="1:13" x14ac:dyDescent="0.25">
      <c r="A1621" t="s">
        <v>1388</v>
      </c>
      <c r="B1621">
        <v>9</v>
      </c>
      <c r="E1621" t="s">
        <v>2405</v>
      </c>
      <c r="F1621" t="s">
        <v>76</v>
      </c>
      <c r="G1621" t="s">
        <v>3730</v>
      </c>
      <c r="H1621">
        <v>6</v>
      </c>
      <c r="I1621">
        <v>7</v>
      </c>
      <c r="J1621" t="s">
        <v>5649</v>
      </c>
      <c r="K1621">
        <v>8</v>
      </c>
      <c r="L1621" t="s">
        <v>6896</v>
      </c>
      <c r="M1621" t="s">
        <v>293</v>
      </c>
    </row>
    <row r="1622" spans="1:13" x14ac:dyDescent="0.25">
      <c r="B1622">
        <v>8</v>
      </c>
      <c r="E1622" t="s">
        <v>2406</v>
      </c>
      <c r="F1622" t="s">
        <v>274</v>
      </c>
      <c r="G1622" t="s">
        <v>3731</v>
      </c>
      <c r="H1622" t="s">
        <v>4374</v>
      </c>
      <c r="I1622">
        <v>6</v>
      </c>
      <c r="J1622" t="s">
        <v>5650</v>
      </c>
      <c r="K1622">
        <v>7</v>
      </c>
      <c r="L1622" t="s">
        <v>6897</v>
      </c>
      <c r="M1622" t="s">
        <v>7537</v>
      </c>
    </row>
    <row r="1623" spans="1:13" x14ac:dyDescent="0.25">
      <c r="A1623" t="s">
        <v>57</v>
      </c>
      <c r="B1623">
        <v>7</v>
      </c>
      <c r="E1623" t="s">
        <v>2407</v>
      </c>
      <c r="F1623" t="s">
        <v>3068</v>
      </c>
      <c r="H1623" t="s">
        <v>4375</v>
      </c>
      <c r="I1623">
        <v>5</v>
      </c>
      <c r="J1623" t="s">
        <v>5651</v>
      </c>
      <c r="K1623">
        <v>6</v>
      </c>
      <c r="L1623" t="s">
        <v>6898</v>
      </c>
      <c r="M1623" t="s">
        <v>298</v>
      </c>
    </row>
    <row r="1624" spans="1:13" x14ac:dyDescent="0.25">
      <c r="A1624">
        <v>11</v>
      </c>
      <c r="B1624" t="s">
        <v>868</v>
      </c>
      <c r="E1624" t="s">
        <v>2408</v>
      </c>
      <c r="F1624" t="s">
        <v>276</v>
      </c>
      <c r="G1624" t="s">
        <v>57</v>
      </c>
      <c r="H1624" t="s">
        <v>4376</v>
      </c>
      <c r="I1624" t="s">
        <v>5015</v>
      </c>
      <c r="J1624" t="s">
        <v>5652</v>
      </c>
      <c r="K1624">
        <v>5</v>
      </c>
      <c r="L1624" t="s">
        <v>6899</v>
      </c>
      <c r="M1624" t="s">
        <v>7538</v>
      </c>
    </row>
    <row r="1625" spans="1:13" x14ac:dyDescent="0.25">
      <c r="A1625" t="s">
        <v>1389</v>
      </c>
      <c r="B1625" t="s">
        <v>869</v>
      </c>
      <c r="E1625" t="s">
        <v>58</v>
      </c>
      <c r="F1625" t="s">
        <v>3069</v>
      </c>
      <c r="G1625">
        <v>20</v>
      </c>
      <c r="H1625" t="s">
        <v>4377</v>
      </c>
      <c r="I1625" t="s">
        <v>5016</v>
      </c>
      <c r="J1625" t="s">
        <v>58</v>
      </c>
      <c r="K1625">
        <v>4</v>
      </c>
      <c r="L1625" t="s">
        <v>6900</v>
      </c>
    </row>
    <row r="1626" spans="1:13" x14ac:dyDescent="0.25">
      <c r="A1626" t="s">
        <v>1390</v>
      </c>
      <c r="B1626" t="s">
        <v>870</v>
      </c>
      <c r="E1626" t="s">
        <v>72</v>
      </c>
      <c r="G1626">
        <v>18</v>
      </c>
      <c r="H1626" t="s">
        <v>4378</v>
      </c>
      <c r="I1626" t="s">
        <v>5017</v>
      </c>
      <c r="J1626" t="s">
        <v>72</v>
      </c>
      <c r="K1626">
        <v>3</v>
      </c>
      <c r="L1626" t="s">
        <v>58</v>
      </c>
      <c r="M1626" t="s">
        <v>57</v>
      </c>
    </row>
    <row r="1627" spans="1:13" x14ac:dyDescent="0.25">
      <c r="A1627" t="s">
        <v>1391</v>
      </c>
      <c r="B1627" t="s">
        <v>871</v>
      </c>
      <c r="E1627" t="s">
        <v>1833</v>
      </c>
      <c r="F1627" t="s">
        <v>57</v>
      </c>
      <c r="G1627">
        <v>16</v>
      </c>
      <c r="H1627" t="s">
        <v>58</v>
      </c>
      <c r="I1627" t="s">
        <v>5018</v>
      </c>
      <c r="J1627" t="s">
        <v>5077</v>
      </c>
      <c r="K1627" t="s">
        <v>6296</v>
      </c>
      <c r="L1627" t="s">
        <v>72</v>
      </c>
      <c r="M1627">
        <v>10</v>
      </c>
    </row>
    <row r="1628" spans="1:13" x14ac:dyDescent="0.25">
      <c r="A1628" t="s">
        <v>1392</v>
      </c>
      <c r="B1628" t="s">
        <v>872</v>
      </c>
      <c r="F1628">
        <v>10</v>
      </c>
      <c r="G1628">
        <v>14</v>
      </c>
      <c r="H1628" t="s">
        <v>330</v>
      </c>
      <c r="I1628" t="s">
        <v>58</v>
      </c>
      <c r="K1628" t="s">
        <v>6297</v>
      </c>
      <c r="L1628" t="s">
        <v>6367</v>
      </c>
      <c r="M1628">
        <v>9</v>
      </c>
    </row>
    <row r="1629" spans="1:13" x14ac:dyDescent="0.25">
      <c r="A1629" t="s">
        <v>1393</v>
      </c>
      <c r="B1629" t="s">
        <v>873</v>
      </c>
      <c r="E1629" t="s">
        <v>76</v>
      </c>
      <c r="F1629">
        <v>9</v>
      </c>
      <c r="G1629" t="s">
        <v>3732</v>
      </c>
      <c r="H1629" t="s">
        <v>3830</v>
      </c>
      <c r="I1629" t="s">
        <v>72</v>
      </c>
      <c r="J1629" t="s">
        <v>76</v>
      </c>
      <c r="K1629" t="s">
        <v>58</v>
      </c>
      <c r="M1629">
        <v>8</v>
      </c>
    </row>
    <row r="1630" spans="1:13" x14ac:dyDescent="0.25">
      <c r="A1630" t="s">
        <v>1394</v>
      </c>
      <c r="B1630" t="s">
        <v>58</v>
      </c>
      <c r="E1630" t="s">
        <v>274</v>
      </c>
      <c r="F1630">
        <v>8</v>
      </c>
      <c r="G1630" t="s">
        <v>3733</v>
      </c>
      <c r="I1630" t="s">
        <v>4440</v>
      </c>
      <c r="J1630" t="s">
        <v>287</v>
      </c>
      <c r="K1630" t="s">
        <v>72</v>
      </c>
      <c r="L1630" t="s">
        <v>76</v>
      </c>
      <c r="M1630" t="s">
        <v>7539</v>
      </c>
    </row>
    <row r="1631" spans="1:13" x14ac:dyDescent="0.25">
      <c r="A1631" t="s">
        <v>1395</v>
      </c>
      <c r="B1631" t="s">
        <v>330</v>
      </c>
      <c r="E1631" t="s">
        <v>2409</v>
      </c>
      <c r="F1631">
        <v>7</v>
      </c>
      <c r="G1631" t="s">
        <v>3734</v>
      </c>
      <c r="H1631" t="s">
        <v>76</v>
      </c>
      <c r="J1631" t="s">
        <v>3025</v>
      </c>
      <c r="K1631" t="s">
        <v>5727</v>
      </c>
      <c r="L1631" t="s">
        <v>271</v>
      </c>
      <c r="M1631" t="s">
        <v>7540</v>
      </c>
    </row>
    <row r="1632" spans="1:13" x14ac:dyDescent="0.25">
      <c r="A1632" t="s">
        <v>1396</v>
      </c>
      <c r="B1632" t="s">
        <v>331</v>
      </c>
      <c r="E1632" t="s">
        <v>77</v>
      </c>
      <c r="F1632">
        <v>6</v>
      </c>
      <c r="G1632" t="s">
        <v>3735</v>
      </c>
      <c r="H1632" t="s">
        <v>290</v>
      </c>
      <c r="I1632" t="s">
        <v>76</v>
      </c>
      <c r="J1632" t="s">
        <v>86</v>
      </c>
      <c r="L1632" t="s">
        <v>6901</v>
      </c>
      <c r="M1632" t="s">
        <v>7541</v>
      </c>
    </row>
    <row r="1633" spans="1:13" x14ac:dyDescent="0.25">
      <c r="A1633" t="s">
        <v>1397</v>
      </c>
      <c r="E1633" t="s">
        <v>2410</v>
      </c>
      <c r="F1633">
        <v>5</v>
      </c>
      <c r="G1633" s="3" t="s">
        <v>3736</v>
      </c>
      <c r="H1633" t="s">
        <v>676</v>
      </c>
      <c r="I1633" t="s">
        <v>3769</v>
      </c>
      <c r="J1633" t="s">
        <v>5653</v>
      </c>
      <c r="K1633" t="s">
        <v>76</v>
      </c>
      <c r="L1633" t="s">
        <v>2218</v>
      </c>
      <c r="M1633" t="s">
        <v>7542</v>
      </c>
    </row>
    <row r="1634" spans="1:13" x14ac:dyDescent="0.25">
      <c r="A1634" t="s">
        <v>1398</v>
      </c>
      <c r="B1634" t="s">
        <v>76</v>
      </c>
      <c r="F1634" t="s">
        <v>3070</v>
      </c>
      <c r="G1634" t="s">
        <v>3737</v>
      </c>
      <c r="H1634" t="s">
        <v>79</v>
      </c>
      <c r="I1634" t="s">
        <v>83</v>
      </c>
      <c r="K1634" t="s">
        <v>287</v>
      </c>
      <c r="L1634" t="s">
        <v>6902</v>
      </c>
      <c r="M1634" t="s">
        <v>7543</v>
      </c>
    </row>
    <row r="1635" spans="1:13" x14ac:dyDescent="0.25">
      <c r="A1635" t="s">
        <v>58</v>
      </c>
      <c r="B1635" t="s">
        <v>299</v>
      </c>
      <c r="E1635" t="s">
        <v>57</v>
      </c>
      <c r="F1635" t="s">
        <v>3071</v>
      </c>
      <c r="G1635" t="s">
        <v>58</v>
      </c>
      <c r="H1635" t="s">
        <v>4379</v>
      </c>
      <c r="I1635" t="s">
        <v>79</v>
      </c>
      <c r="J1635" t="s">
        <v>57</v>
      </c>
      <c r="K1635" t="s">
        <v>2957</v>
      </c>
      <c r="M1635" t="s">
        <v>7544</v>
      </c>
    </row>
    <row r="1636" spans="1:13" x14ac:dyDescent="0.25">
      <c r="A1636" t="s">
        <v>330</v>
      </c>
      <c r="B1636" t="s">
        <v>874</v>
      </c>
      <c r="E1636">
        <v>10</v>
      </c>
      <c r="F1636" t="s">
        <v>3072</v>
      </c>
      <c r="G1636" t="s">
        <v>72</v>
      </c>
      <c r="I1636" t="s">
        <v>84</v>
      </c>
      <c r="J1636">
        <v>10</v>
      </c>
      <c r="K1636" t="s">
        <v>108</v>
      </c>
      <c r="L1636" t="s">
        <v>57</v>
      </c>
      <c r="M1636" t="s">
        <v>7545</v>
      </c>
    </row>
    <row r="1637" spans="1:13" x14ac:dyDescent="0.25">
      <c r="A1637" t="s">
        <v>911</v>
      </c>
      <c r="B1637" t="s">
        <v>875</v>
      </c>
      <c r="E1637">
        <v>9</v>
      </c>
      <c r="F1637" t="s">
        <v>3073</v>
      </c>
      <c r="G1637" t="s">
        <v>3167</v>
      </c>
      <c r="H1637" t="s">
        <v>57</v>
      </c>
      <c r="J1637">
        <v>9</v>
      </c>
      <c r="K1637" t="s">
        <v>6298</v>
      </c>
      <c r="L1637">
        <v>20</v>
      </c>
      <c r="M1637" t="s">
        <v>58</v>
      </c>
    </row>
    <row r="1638" spans="1:13" x14ac:dyDescent="0.25">
      <c r="B1638" t="s">
        <v>876</v>
      </c>
      <c r="E1638">
        <v>8</v>
      </c>
      <c r="F1638" t="s">
        <v>58</v>
      </c>
      <c r="H1638">
        <v>10</v>
      </c>
      <c r="I1638" t="s">
        <v>57</v>
      </c>
      <c r="J1638">
        <v>8</v>
      </c>
      <c r="L1638">
        <v>18</v>
      </c>
      <c r="M1638" t="s">
        <v>72</v>
      </c>
    </row>
    <row r="1639" spans="1:13" x14ac:dyDescent="0.25">
      <c r="A1639" t="s">
        <v>76</v>
      </c>
      <c r="E1639">
        <v>7</v>
      </c>
      <c r="F1639" t="s">
        <v>72</v>
      </c>
      <c r="G1639" t="s">
        <v>76</v>
      </c>
      <c r="H1639">
        <v>9</v>
      </c>
      <c r="I1639">
        <v>10</v>
      </c>
      <c r="J1639">
        <v>7</v>
      </c>
      <c r="K1639" t="s">
        <v>57</v>
      </c>
      <c r="L1639">
        <v>16</v>
      </c>
      <c r="M1639" t="s">
        <v>7016</v>
      </c>
    </row>
    <row r="1640" spans="1:13" x14ac:dyDescent="0.25">
      <c r="A1640" t="s">
        <v>302</v>
      </c>
      <c r="B1640" t="s">
        <v>57</v>
      </c>
      <c r="E1640">
        <v>6</v>
      </c>
      <c r="F1640" t="s">
        <v>2518</v>
      </c>
      <c r="G1640" t="s">
        <v>280</v>
      </c>
      <c r="H1640">
        <v>8</v>
      </c>
      <c r="I1640">
        <v>9</v>
      </c>
      <c r="J1640">
        <v>6</v>
      </c>
      <c r="K1640">
        <v>10</v>
      </c>
      <c r="L1640" t="s">
        <v>6903</v>
      </c>
    </row>
    <row r="1641" spans="1:13" x14ac:dyDescent="0.25">
      <c r="A1641" t="s">
        <v>303</v>
      </c>
      <c r="B1641">
        <v>10</v>
      </c>
      <c r="E1641" t="s">
        <v>2411</v>
      </c>
      <c r="G1641" t="s">
        <v>3738</v>
      </c>
      <c r="H1641">
        <v>7</v>
      </c>
      <c r="I1641">
        <v>8</v>
      </c>
      <c r="J1641">
        <v>5</v>
      </c>
      <c r="K1641">
        <v>9</v>
      </c>
      <c r="L1641" t="s">
        <v>6904</v>
      </c>
      <c r="M1641" t="s">
        <v>76</v>
      </c>
    </row>
    <row r="1642" spans="1:13" x14ac:dyDescent="0.25">
      <c r="A1642" t="s">
        <v>79</v>
      </c>
      <c r="B1642">
        <v>9</v>
      </c>
      <c r="E1642" t="s">
        <v>2412</v>
      </c>
      <c r="F1642" t="s">
        <v>76</v>
      </c>
      <c r="G1642" t="s">
        <v>77</v>
      </c>
      <c r="H1642">
        <v>6</v>
      </c>
      <c r="I1642">
        <v>7</v>
      </c>
      <c r="J1642">
        <v>4</v>
      </c>
      <c r="K1642">
        <v>8</v>
      </c>
      <c r="L1642" t="s">
        <v>6905</v>
      </c>
      <c r="M1642" t="s">
        <v>296</v>
      </c>
    </row>
    <row r="1643" spans="1:13" x14ac:dyDescent="0.25">
      <c r="A1643" t="s">
        <v>1399</v>
      </c>
      <c r="B1643">
        <v>8</v>
      </c>
      <c r="E1643" t="s">
        <v>2413</v>
      </c>
      <c r="F1643" t="s">
        <v>277</v>
      </c>
      <c r="G1643" t="s">
        <v>3739</v>
      </c>
      <c r="H1643">
        <v>5</v>
      </c>
      <c r="I1643">
        <v>6</v>
      </c>
      <c r="J1643">
        <v>3</v>
      </c>
      <c r="K1643">
        <v>7</v>
      </c>
      <c r="L1643" t="s">
        <v>6906</v>
      </c>
      <c r="M1643" t="s">
        <v>7546</v>
      </c>
    </row>
    <row r="1644" spans="1:13" x14ac:dyDescent="0.25">
      <c r="B1644">
        <v>7</v>
      </c>
      <c r="E1644" t="s">
        <v>2414</v>
      </c>
      <c r="F1644" t="s">
        <v>3074</v>
      </c>
      <c r="H1644">
        <v>4</v>
      </c>
      <c r="I1644">
        <v>5</v>
      </c>
      <c r="J1644" t="s">
        <v>5654</v>
      </c>
      <c r="K1644">
        <v>6</v>
      </c>
      <c r="L1644" t="s">
        <v>6907</v>
      </c>
      <c r="M1644" t="s">
        <v>298</v>
      </c>
    </row>
    <row r="1645" spans="1:13" x14ac:dyDescent="0.25">
      <c r="A1645" t="s">
        <v>57</v>
      </c>
      <c r="B1645" t="s">
        <v>877</v>
      </c>
      <c r="E1645" t="s">
        <v>2415</v>
      </c>
      <c r="F1645" t="s">
        <v>2417</v>
      </c>
      <c r="G1645" t="s">
        <v>57</v>
      </c>
      <c r="H1645">
        <v>3</v>
      </c>
      <c r="I1645">
        <v>4</v>
      </c>
      <c r="J1645" t="s">
        <v>5655</v>
      </c>
      <c r="K1645">
        <v>5</v>
      </c>
      <c r="L1645" t="s">
        <v>6908</v>
      </c>
      <c r="M1645" t="s">
        <v>7547</v>
      </c>
    </row>
    <row r="1646" spans="1:13" x14ac:dyDescent="0.25">
      <c r="A1646">
        <v>10</v>
      </c>
      <c r="B1646" t="s">
        <v>869</v>
      </c>
      <c r="E1646" t="s">
        <v>58</v>
      </c>
      <c r="F1646" t="s">
        <v>3075</v>
      </c>
      <c r="G1646">
        <v>10</v>
      </c>
      <c r="H1646">
        <v>2</v>
      </c>
      <c r="I1646">
        <v>3</v>
      </c>
      <c r="J1646" t="s">
        <v>58</v>
      </c>
      <c r="K1646">
        <v>4</v>
      </c>
      <c r="L1646" t="s">
        <v>6909</v>
      </c>
    </row>
    <row r="1647" spans="1:13" x14ac:dyDescent="0.25">
      <c r="A1647">
        <v>9</v>
      </c>
      <c r="B1647" t="s">
        <v>878</v>
      </c>
      <c r="E1647" t="s">
        <v>72</v>
      </c>
      <c r="G1647">
        <v>9</v>
      </c>
      <c r="H1647" t="s">
        <v>4380</v>
      </c>
      <c r="I1647">
        <v>2</v>
      </c>
      <c r="J1647" t="s">
        <v>72</v>
      </c>
      <c r="K1647" t="s">
        <v>6299</v>
      </c>
      <c r="L1647" t="s">
        <v>58</v>
      </c>
      <c r="M1647" t="s">
        <v>57</v>
      </c>
    </row>
    <row r="1648" spans="1:13" x14ac:dyDescent="0.25">
      <c r="A1648">
        <v>8</v>
      </c>
      <c r="B1648" t="s">
        <v>879</v>
      </c>
      <c r="E1648" t="s">
        <v>1833</v>
      </c>
      <c r="F1648" t="s">
        <v>57</v>
      </c>
      <c r="G1648">
        <v>8</v>
      </c>
      <c r="H1648" t="s">
        <v>58</v>
      </c>
      <c r="I1648" t="s">
        <v>5019</v>
      </c>
      <c r="J1648" t="s">
        <v>5077</v>
      </c>
      <c r="K1648" t="s">
        <v>6300</v>
      </c>
      <c r="L1648" t="s">
        <v>72</v>
      </c>
      <c r="M1648">
        <v>10</v>
      </c>
    </row>
    <row r="1649" spans="1:13" x14ac:dyDescent="0.25">
      <c r="A1649">
        <v>7</v>
      </c>
      <c r="B1649" t="s">
        <v>880</v>
      </c>
      <c r="F1649">
        <v>20</v>
      </c>
      <c r="G1649">
        <v>7</v>
      </c>
      <c r="H1649" t="s">
        <v>330</v>
      </c>
      <c r="I1649" t="s">
        <v>58</v>
      </c>
      <c r="K1649" t="s">
        <v>6301</v>
      </c>
      <c r="L1649" t="s">
        <v>6367</v>
      </c>
      <c r="M1649">
        <v>9</v>
      </c>
    </row>
    <row r="1650" spans="1:13" x14ac:dyDescent="0.25">
      <c r="A1650">
        <v>6</v>
      </c>
      <c r="B1650" t="s">
        <v>881</v>
      </c>
      <c r="E1650" t="s">
        <v>76</v>
      </c>
      <c r="F1650">
        <v>18</v>
      </c>
      <c r="G1650">
        <v>6</v>
      </c>
      <c r="H1650" t="s">
        <v>3830</v>
      </c>
      <c r="I1650" t="s">
        <v>72</v>
      </c>
      <c r="J1650" t="s">
        <v>76</v>
      </c>
      <c r="K1650" t="s">
        <v>58</v>
      </c>
      <c r="M1650">
        <v>8</v>
      </c>
    </row>
    <row r="1651" spans="1:13" x14ac:dyDescent="0.25">
      <c r="A1651">
        <v>5</v>
      </c>
      <c r="B1651" t="s">
        <v>58</v>
      </c>
      <c r="E1651" t="s">
        <v>277</v>
      </c>
      <c r="F1651">
        <v>16</v>
      </c>
      <c r="G1651" t="s">
        <v>3740</v>
      </c>
      <c r="I1651" t="s">
        <v>4440</v>
      </c>
      <c r="J1651" t="s">
        <v>1703</v>
      </c>
      <c r="K1651" t="s">
        <v>72</v>
      </c>
      <c r="L1651" t="s">
        <v>76</v>
      </c>
      <c r="M1651" t="s">
        <v>7548</v>
      </c>
    </row>
    <row r="1652" spans="1:13" x14ac:dyDescent="0.25">
      <c r="A1652">
        <v>4</v>
      </c>
      <c r="B1652" t="s">
        <v>330</v>
      </c>
      <c r="E1652" t="s">
        <v>2416</v>
      </c>
      <c r="F1652" t="s">
        <v>3076</v>
      </c>
      <c r="G1652" t="s">
        <v>3741</v>
      </c>
      <c r="H1652" t="s">
        <v>76</v>
      </c>
      <c r="J1652" t="s">
        <v>349</v>
      </c>
      <c r="K1652" t="s">
        <v>5727</v>
      </c>
      <c r="L1652" t="s">
        <v>274</v>
      </c>
      <c r="M1652" t="s">
        <v>7549</v>
      </c>
    </row>
    <row r="1653" spans="1:13" x14ac:dyDescent="0.25">
      <c r="A1653">
        <v>3</v>
      </c>
      <c r="B1653" t="s">
        <v>331</v>
      </c>
      <c r="E1653" t="s">
        <v>2417</v>
      </c>
      <c r="F1653" t="s">
        <v>3077</v>
      </c>
      <c r="G1653" t="s">
        <v>3742</v>
      </c>
      <c r="H1653" t="s">
        <v>291</v>
      </c>
      <c r="I1653" t="s">
        <v>76</v>
      </c>
      <c r="J1653" t="s">
        <v>79</v>
      </c>
      <c r="L1653" t="s">
        <v>6910</v>
      </c>
      <c r="M1653" t="s">
        <v>7550</v>
      </c>
    </row>
    <row r="1654" spans="1:13" x14ac:dyDescent="0.25">
      <c r="A1654">
        <v>2</v>
      </c>
      <c r="E1654" t="s">
        <v>2418</v>
      </c>
      <c r="F1654" t="s">
        <v>3078</v>
      </c>
      <c r="G1654" s="3" t="s">
        <v>3743</v>
      </c>
      <c r="H1654" t="s">
        <v>679</v>
      </c>
      <c r="I1654" t="s">
        <v>291</v>
      </c>
      <c r="J1654" t="s">
        <v>1034</v>
      </c>
      <c r="K1654" t="s">
        <v>76</v>
      </c>
      <c r="L1654" t="s">
        <v>77</v>
      </c>
      <c r="M1654" t="s">
        <v>7551</v>
      </c>
    </row>
    <row r="1655" spans="1:13" x14ac:dyDescent="0.25">
      <c r="A1655" t="s">
        <v>1400</v>
      </c>
      <c r="B1655" t="s">
        <v>76</v>
      </c>
      <c r="F1655" t="s">
        <v>3079</v>
      </c>
      <c r="G1655" t="s">
        <v>3744</v>
      </c>
      <c r="H1655" t="s">
        <v>79</v>
      </c>
      <c r="I1655" t="s">
        <v>676</v>
      </c>
      <c r="K1655" t="s">
        <v>288</v>
      </c>
      <c r="L1655" t="s">
        <v>6911</v>
      </c>
      <c r="M1655" t="s">
        <v>7552</v>
      </c>
    </row>
    <row r="1656" spans="1:13" x14ac:dyDescent="0.25">
      <c r="A1656" t="s">
        <v>58</v>
      </c>
      <c r="B1656" t="s">
        <v>302</v>
      </c>
      <c r="E1656" t="s">
        <v>57</v>
      </c>
      <c r="F1656" t="s">
        <v>3080</v>
      </c>
      <c r="G1656" t="s">
        <v>58</v>
      </c>
      <c r="H1656" t="s">
        <v>4381</v>
      </c>
      <c r="I1656" t="s">
        <v>79</v>
      </c>
      <c r="J1656" t="s">
        <v>57</v>
      </c>
      <c r="K1656" t="s">
        <v>4365</v>
      </c>
      <c r="M1656" t="s">
        <v>7553</v>
      </c>
    </row>
    <row r="1657" spans="1:13" x14ac:dyDescent="0.25">
      <c r="A1657" t="s">
        <v>330</v>
      </c>
      <c r="B1657" t="s">
        <v>882</v>
      </c>
      <c r="E1657">
        <v>20</v>
      </c>
      <c r="F1657" t="s">
        <v>3081</v>
      </c>
      <c r="G1657" t="s">
        <v>72</v>
      </c>
      <c r="I1657" t="s">
        <v>5020</v>
      </c>
      <c r="J1657">
        <v>10</v>
      </c>
      <c r="K1657" t="s">
        <v>276</v>
      </c>
      <c r="L1657" t="s">
        <v>57</v>
      </c>
      <c r="M1657" t="s">
        <v>7554</v>
      </c>
    </row>
    <row r="1658" spans="1:13" x14ac:dyDescent="0.25">
      <c r="A1658" t="s">
        <v>911</v>
      </c>
      <c r="B1658" t="s">
        <v>79</v>
      </c>
      <c r="E1658">
        <v>18</v>
      </c>
      <c r="F1658" t="s">
        <v>3082</v>
      </c>
      <c r="G1658" t="s">
        <v>3167</v>
      </c>
      <c r="H1658" t="s">
        <v>57</v>
      </c>
      <c r="J1658">
        <v>9</v>
      </c>
      <c r="K1658" t="s">
        <v>6302</v>
      </c>
      <c r="L1658">
        <v>10</v>
      </c>
      <c r="M1658" t="s">
        <v>58</v>
      </c>
    </row>
    <row r="1659" spans="1:13" x14ac:dyDescent="0.25">
      <c r="B1659" t="s">
        <v>883</v>
      </c>
      <c r="E1659">
        <v>16</v>
      </c>
      <c r="F1659" t="s">
        <v>58</v>
      </c>
      <c r="H1659">
        <v>10</v>
      </c>
      <c r="I1659" t="s">
        <v>57</v>
      </c>
      <c r="J1659">
        <v>8</v>
      </c>
      <c r="L1659">
        <v>9</v>
      </c>
      <c r="M1659" t="s">
        <v>72</v>
      </c>
    </row>
    <row r="1660" spans="1:13" x14ac:dyDescent="0.25">
      <c r="A1660" t="s">
        <v>76</v>
      </c>
      <c r="E1660" t="s">
        <v>2419</v>
      </c>
      <c r="F1660" t="s">
        <v>72</v>
      </c>
      <c r="G1660" t="s">
        <v>76</v>
      </c>
      <c r="H1660">
        <v>9</v>
      </c>
      <c r="I1660">
        <v>10</v>
      </c>
      <c r="J1660">
        <v>7</v>
      </c>
      <c r="K1660" t="s">
        <v>57</v>
      </c>
      <c r="L1660">
        <v>8</v>
      </c>
      <c r="M1660" t="s">
        <v>7016</v>
      </c>
    </row>
    <row r="1661" spans="1:13" x14ac:dyDescent="0.25">
      <c r="A1661" t="s">
        <v>304</v>
      </c>
      <c r="B1661" t="s">
        <v>57</v>
      </c>
      <c r="E1661" t="s">
        <v>2420</v>
      </c>
      <c r="F1661" t="s">
        <v>2518</v>
      </c>
      <c r="G1661" t="s">
        <v>282</v>
      </c>
      <c r="H1661">
        <v>8</v>
      </c>
      <c r="I1661">
        <v>9</v>
      </c>
      <c r="J1661">
        <v>6</v>
      </c>
      <c r="K1661">
        <v>10</v>
      </c>
      <c r="L1661">
        <v>7</v>
      </c>
    </row>
    <row r="1662" spans="1:13" x14ac:dyDescent="0.25">
      <c r="A1662" t="s">
        <v>83</v>
      </c>
      <c r="B1662">
        <v>10</v>
      </c>
      <c r="E1662" t="s">
        <v>2421</v>
      </c>
      <c r="G1662" t="s">
        <v>3745</v>
      </c>
      <c r="H1662">
        <v>7</v>
      </c>
      <c r="I1662">
        <v>8</v>
      </c>
      <c r="J1662">
        <v>5</v>
      </c>
      <c r="K1662">
        <v>9</v>
      </c>
      <c r="L1662">
        <v>6</v>
      </c>
      <c r="M1662" t="s">
        <v>76</v>
      </c>
    </row>
    <row r="1663" spans="1:13" x14ac:dyDescent="0.25">
      <c r="A1663" t="s">
        <v>79</v>
      </c>
      <c r="B1663">
        <v>9</v>
      </c>
      <c r="E1663" t="s">
        <v>2422</v>
      </c>
      <c r="F1663" t="s">
        <v>76</v>
      </c>
      <c r="G1663" t="s">
        <v>3746</v>
      </c>
      <c r="H1663">
        <v>6</v>
      </c>
      <c r="I1663">
        <v>7</v>
      </c>
      <c r="J1663">
        <v>4</v>
      </c>
      <c r="K1663">
        <v>8</v>
      </c>
      <c r="L1663" t="s">
        <v>6912</v>
      </c>
      <c r="M1663" t="s">
        <v>299</v>
      </c>
    </row>
    <row r="1664" spans="1:13" x14ac:dyDescent="0.25">
      <c r="A1664" t="s">
        <v>1401</v>
      </c>
      <c r="B1664">
        <v>8</v>
      </c>
      <c r="E1664" t="s">
        <v>2423</v>
      </c>
      <c r="F1664" t="s">
        <v>280</v>
      </c>
      <c r="G1664" t="s">
        <v>3747</v>
      </c>
      <c r="H1664">
        <v>5</v>
      </c>
      <c r="I1664">
        <v>6</v>
      </c>
      <c r="J1664">
        <v>3</v>
      </c>
      <c r="K1664">
        <v>7</v>
      </c>
      <c r="L1664" t="s">
        <v>6913</v>
      </c>
      <c r="M1664" t="s">
        <v>5483</v>
      </c>
    </row>
    <row r="1665" spans="1:13" x14ac:dyDescent="0.25">
      <c r="B1665">
        <v>7</v>
      </c>
      <c r="E1665" t="s">
        <v>2424</v>
      </c>
      <c r="F1665" t="s">
        <v>3083</v>
      </c>
      <c r="H1665">
        <v>4</v>
      </c>
      <c r="I1665">
        <v>5</v>
      </c>
      <c r="J1665">
        <v>2</v>
      </c>
      <c r="K1665">
        <v>6</v>
      </c>
      <c r="L1665" t="s">
        <v>6914</v>
      </c>
      <c r="M1665" t="s">
        <v>1707</v>
      </c>
    </row>
    <row r="1666" spans="1:13" x14ac:dyDescent="0.25">
      <c r="A1666" t="s">
        <v>57</v>
      </c>
      <c r="B1666">
        <v>6</v>
      </c>
      <c r="E1666" t="s">
        <v>2425</v>
      </c>
      <c r="F1666" t="s">
        <v>77</v>
      </c>
      <c r="G1666" t="s">
        <v>57</v>
      </c>
      <c r="H1666">
        <v>3</v>
      </c>
      <c r="I1666">
        <v>4</v>
      </c>
      <c r="J1666" t="s">
        <v>5656</v>
      </c>
      <c r="K1666">
        <v>5</v>
      </c>
      <c r="L1666" t="s">
        <v>6915</v>
      </c>
      <c r="M1666" t="s">
        <v>7555</v>
      </c>
    </row>
    <row r="1667" spans="1:13" x14ac:dyDescent="0.25">
      <c r="A1667">
        <v>10</v>
      </c>
      <c r="B1667">
        <v>5</v>
      </c>
      <c r="E1667" t="s">
        <v>58</v>
      </c>
      <c r="F1667" t="s">
        <v>3084</v>
      </c>
      <c r="G1667">
        <v>10</v>
      </c>
      <c r="H1667">
        <v>2</v>
      </c>
      <c r="I1667">
        <v>3</v>
      </c>
      <c r="J1667" t="s">
        <v>58</v>
      </c>
      <c r="K1667" t="s">
        <v>6303</v>
      </c>
      <c r="L1667" t="s">
        <v>6916</v>
      </c>
    </row>
    <row r="1668" spans="1:13" x14ac:dyDescent="0.25">
      <c r="A1668">
        <v>9</v>
      </c>
      <c r="B1668">
        <v>4</v>
      </c>
      <c r="E1668" t="s">
        <v>72</v>
      </c>
      <c r="G1668">
        <v>9</v>
      </c>
      <c r="H1668" t="s">
        <v>4382</v>
      </c>
      <c r="I1668">
        <v>2</v>
      </c>
      <c r="J1668" t="s">
        <v>72</v>
      </c>
      <c r="K1668" t="s">
        <v>6304</v>
      </c>
      <c r="L1668" t="s">
        <v>58</v>
      </c>
      <c r="M1668" t="s">
        <v>57</v>
      </c>
    </row>
    <row r="1669" spans="1:13" x14ac:dyDescent="0.25">
      <c r="A1669">
        <v>8</v>
      </c>
      <c r="B1669">
        <v>3</v>
      </c>
      <c r="E1669" t="s">
        <v>1833</v>
      </c>
      <c r="F1669" t="s">
        <v>57</v>
      </c>
      <c r="G1669">
        <v>8</v>
      </c>
      <c r="H1669" t="s">
        <v>58</v>
      </c>
      <c r="I1669" t="s">
        <v>5021</v>
      </c>
      <c r="J1669" t="s">
        <v>5077</v>
      </c>
      <c r="K1669" t="s">
        <v>6305</v>
      </c>
      <c r="L1669" t="s">
        <v>72</v>
      </c>
      <c r="M1669">
        <v>10</v>
      </c>
    </row>
    <row r="1670" spans="1:13" x14ac:dyDescent="0.25">
      <c r="A1670">
        <v>7</v>
      </c>
      <c r="B1670">
        <v>2</v>
      </c>
      <c r="F1670">
        <v>10</v>
      </c>
      <c r="G1670" t="s">
        <v>3748</v>
      </c>
      <c r="H1670" t="s">
        <v>330</v>
      </c>
      <c r="I1670" t="s">
        <v>58</v>
      </c>
      <c r="K1670" t="s">
        <v>6306</v>
      </c>
      <c r="L1670" t="s">
        <v>6367</v>
      </c>
      <c r="M1670">
        <v>9</v>
      </c>
    </row>
    <row r="1671" spans="1:13" x14ac:dyDescent="0.25">
      <c r="A1671">
        <v>6</v>
      </c>
      <c r="B1671" t="s">
        <v>884</v>
      </c>
      <c r="E1671" t="s">
        <v>76</v>
      </c>
      <c r="F1671">
        <v>9</v>
      </c>
      <c r="G1671" t="s">
        <v>3749</v>
      </c>
      <c r="H1671" t="s">
        <v>3830</v>
      </c>
      <c r="I1671" t="s">
        <v>72</v>
      </c>
      <c r="J1671" t="s">
        <v>76</v>
      </c>
      <c r="K1671" t="s">
        <v>58</v>
      </c>
      <c r="M1671">
        <v>8</v>
      </c>
    </row>
    <row r="1672" spans="1:13" x14ac:dyDescent="0.25">
      <c r="A1672">
        <v>5</v>
      </c>
      <c r="B1672" t="s">
        <v>58</v>
      </c>
      <c r="E1672" t="s">
        <v>280</v>
      </c>
      <c r="F1672">
        <v>8</v>
      </c>
      <c r="G1672" t="s">
        <v>3750</v>
      </c>
      <c r="I1672" t="s">
        <v>4440</v>
      </c>
      <c r="J1672" t="s">
        <v>288</v>
      </c>
      <c r="K1672" t="s">
        <v>72</v>
      </c>
      <c r="L1672" t="s">
        <v>76</v>
      </c>
      <c r="M1672">
        <v>7</v>
      </c>
    </row>
    <row r="1673" spans="1:13" x14ac:dyDescent="0.25">
      <c r="A1673">
        <v>4</v>
      </c>
      <c r="B1673" t="s">
        <v>330</v>
      </c>
      <c r="E1673" t="s">
        <v>2426</v>
      </c>
      <c r="F1673">
        <v>7</v>
      </c>
      <c r="G1673" t="s">
        <v>3751</v>
      </c>
      <c r="H1673" t="s">
        <v>76</v>
      </c>
      <c r="J1673" t="s">
        <v>3025</v>
      </c>
      <c r="K1673" t="s">
        <v>5727</v>
      </c>
      <c r="L1673" t="s">
        <v>277</v>
      </c>
      <c r="M1673">
        <v>6</v>
      </c>
    </row>
    <row r="1674" spans="1:13" x14ac:dyDescent="0.25">
      <c r="A1674">
        <v>3</v>
      </c>
      <c r="B1674" t="s">
        <v>331</v>
      </c>
      <c r="E1674" t="s">
        <v>77</v>
      </c>
      <c r="F1674">
        <v>6</v>
      </c>
      <c r="G1674" t="s">
        <v>3752</v>
      </c>
      <c r="H1674" t="s">
        <v>293</v>
      </c>
      <c r="I1674" t="s">
        <v>76</v>
      </c>
      <c r="J1674" t="s">
        <v>4372</v>
      </c>
      <c r="L1674" t="s">
        <v>6917</v>
      </c>
      <c r="M1674">
        <v>5</v>
      </c>
    </row>
    <row r="1675" spans="1:13" x14ac:dyDescent="0.25">
      <c r="A1675">
        <v>2</v>
      </c>
      <c r="B1675" t="s">
        <v>305</v>
      </c>
      <c r="E1675" t="s">
        <v>2427</v>
      </c>
      <c r="F1675" t="s">
        <v>3085</v>
      </c>
      <c r="G1675" s="3" t="s">
        <v>3753</v>
      </c>
      <c r="H1675" t="s">
        <v>4383</v>
      </c>
      <c r="I1675" t="s">
        <v>293</v>
      </c>
      <c r="J1675" t="s">
        <v>5657</v>
      </c>
      <c r="K1675" t="s">
        <v>76</v>
      </c>
      <c r="L1675" t="s">
        <v>668</v>
      </c>
      <c r="M1675">
        <v>4</v>
      </c>
    </row>
    <row r="1676" spans="1:13" x14ac:dyDescent="0.25">
      <c r="A1676" t="s">
        <v>1402</v>
      </c>
      <c r="F1676" t="s">
        <v>3086</v>
      </c>
      <c r="G1676" t="s">
        <v>3754</v>
      </c>
      <c r="H1676" t="s">
        <v>295</v>
      </c>
      <c r="I1676" t="s">
        <v>5022</v>
      </c>
      <c r="K1676" t="s">
        <v>291</v>
      </c>
      <c r="L1676" t="s">
        <v>6918</v>
      </c>
      <c r="M1676">
        <v>3</v>
      </c>
    </row>
    <row r="1677" spans="1:13" x14ac:dyDescent="0.25">
      <c r="A1677" t="s">
        <v>58</v>
      </c>
      <c r="E1677" t="s">
        <v>57</v>
      </c>
      <c r="F1677" t="s">
        <v>3087</v>
      </c>
      <c r="G1677" t="s">
        <v>58</v>
      </c>
      <c r="H1677" t="s">
        <v>4384</v>
      </c>
      <c r="I1677" t="s">
        <v>298</v>
      </c>
      <c r="J1677" t="s">
        <v>57</v>
      </c>
      <c r="K1677" t="s">
        <v>292</v>
      </c>
      <c r="M1677" t="s">
        <v>7556</v>
      </c>
    </row>
    <row r="1678" spans="1:13" x14ac:dyDescent="0.25">
      <c r="A1678" t="s">
        <v>330</v>
      </c>
      <c r="E1678">
        <v>10</v>
      </c>
      <c r="F1678" t="s">
        <v>3088</v>
      </c>
      <c r="G1678" t="s">
        <v>72</v>
      </c>
      <c r="I1678" t="s">
        <v>5023</v>
      </c>
      <c r="J1678">
        <v>10</v>
      </c>
      <c r="K1678" t="s">
        <v>79</v>
      </c>
      <c r="L1678" t="s">
        <v>57</v>
      </c>
      <c r="M1678" t="s">
        <v>7557</v>
      </c>
    </row>
    <row r="1679" spans="1:13" x14ac:dyDescent="0.25">
      <c r="A1679" t="s">
        <v>911</v>
      </c>
      <c r="E1679">
        <v>9</v>
      </c>
      <c r="F1679" t="s">
        <v>3089</v>
      </c>
      <c r="G1679" t="s">
        <v>3167</v>
      </c>
      <c r="H1679" t="s">
        <v>57</v>
      </c>
      <c r="J1679">
        <v>9</v>
      </c>
      <c r="K1679" t="s">
        <v>6307</v>
      </c>
      <c r="L1679">
        <v>10</v>
      </c>
      <c r="M1679" t="s">
        <v>58</v>
      </c>
    </row>
    <row r="1680" spans="1:13" x14ac:dyDescent="0.25">
      <c r="A1680" t="s">
        <v>305</v>
      </c>
      <c r="E1680">
        <v>8</v>
      </c>
      <c r="F1680" t="s">
        <v>58</v>
      </c>
      <c r="H1680">
        <v>10</v>
      </c>
      <c r="I1680" t="s">
        <v>57</v>
      </c>
      <c r="J1680">
        <v>8</v>
      </c>
      <c r="L1680">
        <v>9</v>
      </c>
      <c r="M1680" t="s">
        <v>72</v>
      </c>
    </row>
    <row r="1681" spans="5:13" x14ac:dyDescent="0.25">
      <c r="E1681">
        <v>7</v>
      </c>
      <c r="F1681" t="s">
        <v>72</v>
      </c>
      <c r="G1681" t="s">
        <v>76</v>
      </c>
      <c r="H1681">
        <v>9</v>
      </c>
      <c r="I1681">
        <v>10</v>
      </c>
      <c r="J1681">
        <v>7</v>
      </c>
      <c r="K1681" t="s">
        <v>57</v>
      </c>
      <c r="L1681">
        <v>8</v>
      </c>
      <c r="M1681" t="s">
        <v>7016</v>
      </c>
    </row>
    <row r="1682" spans="5:13" x14ac:dyDescent="0.25">
      <c r="E1682">
        <v>6</v>
      </c>
      <c r="F1682" t="s">
        <v>2518</v>
      </c>
      <c r="G1682" t="s">
        <v>285</v>
      </c>
      <c r="H1682">
        <v>8</v>
      </c>
      <c r="I1682">
        <v>9</v>
      </c>
      <c r="J1682">
        <v>6</v>
      </c>
      <c r="K1682">
        <v>10</v>
      </c>
      <c r="L1682">
        <v>7</v>
      </c>
    </row>
    <row r="1683" spans="5:13" x14ac:dyDescent="0.25">
      <c r="E1683" t="s">
        <v>2428</v>
      </c>
      <c r="G1683" t="s">
        <v>3755</v>
      </c>
      <c r="H1683">
        <v>7</v>
      </c>
      <c r="I1683">
        <v>8</v>
      </c>
      <c r="J1683" t="s">
        <v>5658</v>
      </c>
      <c r="K1683">
        <v>9</v>
      </c>
      <c r="L1683" t="s">
        <v>6919</v>
      </c>
      <c r="M1683" t="s">
        <v>76</v>
      </c>
    </row>
    <row r="1684" spans="5:13" x14ac:dyDescent="0.25">
      <c r="E1684" t="s">
        <v>2429</v>
      </c>
      <c r="F1684" t="s">
        <v>76</v>
      </c>
      <c r="G1684" t="s">
        <v>106</v>
      </c>
      <c r="H1684" t="s">
        <v>4385</v>
      </c>
      <c r="I1684" t="s">
        <v>5024</v>
      </c>
      <c r="J1684" t="s">
        <v>5659</v>
      </c>
      <c r="K1684">
        <v>8</v>
      </c>
      <c r="L1684" t="s">
        <v>6920</v>
      </c>
      <c r="M1684" t="s">
        <v>302</v>
      </c>
    </row>
    <row r="1685" spans="5:13" x14ac:dyDescent="0.25">
      <c r="E1685" t="s">
        <v>2430</v>
      </c>
      <c r="F1685" t="s">
        <v>282</v>
      </c>
      <c r="G1685" t="s">
        <v>3756</v>
      </c>
      <c r="H1685" t="s">
        <v>4386</v>
      </c>
      <c r="I1685" t="s">
        <v>5025</v>
      </c>
      <c r="J1685" t="s">
        <v>5016</v>
      </c>
      <c r="K1685">
        <v>7</v>
      </c>
      <c r="L1685" t="s">
        <v>6921</v>
      </c>
      <c r="M1685" t="s">
        <v>7558</v>
      </c>
    </row>
    <row r="1686" spans="5:13" x14ac:dyDescent="0.25">
      <c r="E1686" t="s">
        <v>2431</v>
      </c>
      <c r="F1686" t="s">
        <v>3090</v>
      </c>
      <c r="H1686" t="s">
        <v>4387</v>
      </c>
      <c r="I1686" t="s">
        <v>5026</v>
      </c>
      <c r="J1686" t="s">
        <v>5660</v>
      </c>
      <c r="K1686">
        <v>6</v>
      </c>
      <c r="L1686" t="s">
        <v>6922</v>
      </c>
      <c r="M1686" t="s">
        <v>79</v>
      </c>
    </row>
    <row r="1687" spans="5:13" x14ac:dyDescent="0.25">
      <c r="E1687" t="s">
        <v>2432</v>
      </c>
      <c r="F1687" t="s">
        <v>2899</v>
      </c>
      <c r="G1687" t="s">
        <v>57</v>
      </c>
      <c r="H1687" t="s">
        <v>4388</v>
      </c>
      <c r="I1687" t="s">
        <v>5027</v>
      </c>
      <c r="J1687" t="s">
        <v>5661</v>
      </c>
      <c r="K1687">
        <v>5</v>
      </c>
      <c r="L1687" t="s">
        <v>6923</v>
      </c>
      <c r="M1687" t="s">
        <v>7559</v>
      </c>
    </row>
    <row r="1688" spans="5:13" x14ac:dyDescent="0.25">
      <c r="E1688" t="s">
        <v>58</v>
      </c>
      <c r="F1688" t="s">
        <v>3091</v>
      </c>
      <c r="G1688">
        <v>10</v>
      </c>
      <c r="H1688" t="s">
        <v>4389</v>
      </c>
      <c r="I1688" t="s">
        <v>5028</v>
      </c>
      <c r="J1688" t="s">
        <v>58</v>
      </c>
      <c r="K1688">
        <v>4</v>
      </c>
      <c r="L1688" t="s">
        <v>6924</v>
      </c>
    </row>
    <row r="1689" spans="5:13" x14ac:dyDescent="0.25">
      <c r="E1689" t="s">
        <v>72</v>
      </c>
      <c r="G1689">
        <v>9</v>
      </c>
      <c r="H1689" t="s">
        <v>4390</v>
      </c>
      <c r="I1689" t="s">
        <v>5029</v>
      </c>
      <c r="J1689" t="s">
        <v>72</v>
      </c>
      <c r="K1689">
        <v>3</v>
      </c>
      <c r="L1689" t="s">
        <v>58</v>
      </c>
      <c r="M1689" t="s">
        <v>57</v>
      </c>
    </row>
    <row r="1690" spans="5:13" x14ac:dyDescent="0.25">
      <c r="E1690" t="s">
        <v>1833</v>
      </c>
      <c r="F1690" t="s">
        <v>57</v>
      </c>
      <c r="G1690">
        <v>8</v>
      </c>
      <c r="H1690" t="s">
        <v>58</v>
      </c>
      <c r="I1690" t="s">
        <v>5030</v>
      </c>
      <c r="J1690" t="s">
        <v>5077</v>
      </c>
      <c r="K1690">
        <v>2</v>
      </c>
      <c r="L1690" t="s">
        <v>72</v>
      </c>
      <c r="M1690">
        <v>10</v>
      </c>
    </row>
    <row r="1691" spans="5:13" x14ac:dyDescent="0.25">
      <c r="F1691">
        <v>10</v>
      </c>
      <c r="G1691">
        <v>7</v>
      </c>
      <c r="H1691" t="s">
        <v>330</v>
      </c>
      <c r="I1691" t="s">
        <v>58</v>
      </c>
      <c r="K1691" t="s">
        <v>6308</v>
      </c>
      <c r="L1691" t="s">
        <v>6367</v>
      </c>
      <c r="M1691">
        <v>9</v>
      </c>
    </row>
    <row r="1692" spans="5:13" x14ac:dyDescent="0.25">
      <c r="E1692" t="s">
        <v>76</v>
      </c>
      <c r="F1692">
        <v>9</v>
      </c>
      <c r="G1692">
        <v>6</v>
      </c>
      <c r="H1692" t="s">
        <v>3830</v>
      </c>
      <c r="I1692" t="s">
        <v>72</v>
      </c>
      <c r="J1692" t="s">
        <v>76</v>
      </c>
      <c r="K1692" t="s">
        <v>58</v>
      </c>
      <c r="M1692">
        <v>8</v>
      </c>
    </row>
    <row r="1693" spans="5:13" x14ac:dyDescent="0.25">
      <c r="E1693" t="s">
        <v>282</v>
      </c>
      <c r="F1693">
        <v>8</v>
      </c>
      <c r="G1693">
        <v>5</v>
      </c>
      <c r="I1693" t="s">
        <v>4440</v>
      </c>
      <c r="J1693" t="s">
        <v>291</v>
      </c>
      <c r="K1693" t="s">
        <v>72</v>
      </c>
      <c r="L1693" t="s">
        <v>76</v>
      </c>
      <c r="M1693">
        <v>7</v>
      </c>
    </row>
    <row r="1694" spans="5:13" x14ac:dyDescent="0.25">
      <c r="E1694" t="s">
        <v>2433</v>
      </c>
      <c r="F1694">
        <v>7</v>
      </c>
      <c r="G1694">
        <v>4</v>
      </c>
      <c r="H1694" t="s">
        <v>76</v>
      </c>
      <c r="J1694" t="s">
        <v>237</v>
      </c>
      <c r="K1694" t="s">
        <v>5727</v>
      </c>
      <c r="L1694" t="s">
        <v>280</v>
      </c>
      <c r="M1694">
        <v>6</v>
      </c>
    </row>
    <row r="1695" spans="5:13" x14ac:dyDescent="0.25">
      <c r="E1695" t="s">
        <v>2434</v>
      </c>
      <c r="F1695" t="s">
        <v>3092</v>
      </c>
      <c r="G1695" t="s">
        <v>3757</v>
      </c>
      <c r="H1695" t="s">
        <v>296</v>
      </c>
      <c r="I1695" t="s">
        <v>76</v>
      </c>
      <c r="J1695" t="s">
        <v>79</v>
      </c>
      <c r="L1695" t="s">
        <v>6925</v>
      </c>
      <c r="M1695">
        <v>5</v>
      </c>
    </row>
    <row r="1696" spans="5:13" x14ac:dyDescent="0.25">
      <c r="E1696" t="s">
        <v>2435</v>
      </c>
      <c r="F1696" t="s">
        <v>3093</v>
      </c>
      <c r="G1696" s="3" t="s">
        <v>3758</v>
      </c>
      <c r="H1696" t="s">
        <v>4391</v>
      </c>
      <c r="I1696" t="s">
        <v>296</v>
      </c>
      <c r="J1696" t="s">
        <v>5662</v>
      </c>
      <c r="K1696" t="s">
        <v>76</v>
      </c>
      <c r="L1696" t="s">
        <v>77</v>
      </c>
      <c r="M1696">
        <v>4</v>
      </c>
    </row>
    <row r="1697" spans="5:13" x14ac:dyDescent="0.25">
      <c r="F1697" t="s">
        <v>3094</v>
      </c>
      <c r="G1697" t="s">
        <v>3759</v>
      </c>
      <c r="H1697" t="s">
        <v>298</v>
      </c>
      <c r="I1697" t="s">
        <v>5031</v>
      </c>
      <c r="K1697" t="s">
        <v>293</v>
      </c>
      <c r="L1697" t="s">
        <v>6926</v>
      </c>
      <c r="M1697">
        <v>3</v>
      </c>
    </row>
    <row r="1698" spans="5:13" x14ac:dyDescent="0.25">
      <c r="E1698" t="s">
        <v>57</v>
      </c>
      <c r="F1698" t="s">
        <v>3095</v>
      </c>
      <c r="G1698" t="s">
        <v>58</v>
      </c>
      <c r="H1698" t="s">
        <v>4392</v>
      </c>
      <c r="I1698" t="s">
        <v>298</v>
      </c>
      <c r="J1698" t="s">
        <v>57</v>
      </c>
      <c r="K1698" t="s">
        <v>6309</v>
      </c>
      <c r="M1698">
        <v>2</v>
      </c>
    </row>
    <row r="1699" spans="5:13" x14ac:dyDescent="0.25">
      <c r="E1699">
        <v>10</v>
      </c>
      <c r="F1699" t="s">
        <v>3096</v>
      </c>
      <c r="G1699" t="s">
        <v>72</v>
      </c>
      <c r="I1699" t="s">
        <v>5032</v>
      </c>
      <c r="J1699">
        <v>10</v>
      </c>
      <c r="K1699" t="s">
        <v>298</v>
      </c>
      <c r="L1699" t="s">
        <v>57</v>
      </c>
      <c r="M1699" t="s">
        <v>7560</v>
      </c>
    </row>
    <row r="1700" spans="5:13" x14ac:dyDescent="0.25">
      <c r="E1700" t="s">
        <v>2436</v>
      </c>
      <c r="F1700" t="s">
        <v>3097</v>
      </c>
      <c r="G1700" t="s">
        <v>3167</v>
      </c>
      <c r="H1700" t="s">
        <v>57</v>
      </c>
      <c r="J1700">
        <v>9</v>
      </c>
      <c r="K1700" t="s">
        <v>6310</v>
      </c>
      <c r="L1700">
        <v>10</v>
      </c>
      <c r="M1700" t="s">
        <v>58</v>
      </c>
    </row>
    <row r="1701" spans="5:13" x14ac:dyDescent="0.25">
      <c r="E1701" t="s">
        <v>2437</v>
      </c>
      <c r="F1701" t="s">
        <v>58</v>
      </c>
      <c r="H1701">
        <v>10</v>
      </c>
      <c r="I1701" t="s">
        <v>57</v>
      </c>
      <c r="J1701">
        <v>8</v>
      </c>
      <c r="L1701">
        <v>9</v>
      </c>
      <c r="M1701" t="s">
        <v>72</v>
      </c>
    </row>
    <row r="1702" spans="5:13" x14ac:dyDescent="0.25">
      <c r="E1702" t="s">
        <v>2438</v>
      </c>
      <c r="F1702" t="s">
        <v>72</v>
      </c>
      <c r="G1702" t="s">
        <v>76</v>
      </c>
      <c r="H1702">
        <v>9</v>
      </c>
      <c r="I1702">
        <v>10</v>
      </c>
      <c r="J1702">
        <v>7</v>
      </c>
      <c r="K1702" t="s">
        <v>57</v>
      </c>
      <c r="L1702">
        <v>8</v>
      </c>
      <c r="M1702" t="s">
        <v>7016</v>
      </c>
    </row>
    <row r="1703" spans="5:13" x14ac:dyDescent="0.25">
      <c r="E1703" t="s">
        <v>2439</v>
      </c>
      <c r="F1703" t="s">
        <v>2518</v>
      </c>
      <c r="G1703" t="s">
        <v>287</v>
      </c>
      <c r="H1703">
        <v>8</v>
      </c>
      <c r="I1703">
        <v>9</v>
      </c>
      <c r="J1703">
        <v>6</v>
      </c>
      <c r="K1703">
        <v>10</v>
      </c>
      <c r="L1703">
        <v>7</v>
      </c>
      <c r="M1703" t="s">
        <v>305</v>
      </c>
    </row>
    <row r="1704" spans="5:13" x14ac:dyDescent="0.25">
      <c r="E1704" t="s">
        <v>2440</v>
      </c>
      <c r="G1704" t="s">
        <v>349</v>
      </c>
      <c r="H1704" t="s">
        <v>4393</v>
      </c>
      <c r="I1704">
        <v>8</v>
      </c>
      <c r="J1704">
        <v>5</v>
      </c>
      <c r="K1704">
        <v>9</v>
      </c>
      <c r="L1704">
        <v>6</v>
      </c>
    </row>
    <row r="1705" spans="5:13" x14ac:dyDescent="0.25">
      <c r="E1705" t="s">
        <v>2441</v>
      </c>
      <c r="F1705" t="s">
        <v>76</v>
      </c>
      <c r="G1705" t="s">
        <v>79</v>
      </c>
      <c r="H1705" t="s">
        <v>4394</v>
      </c>
      <c r="I1705" t="s">
        <v>5033</v>
      </c>
      <c r="J1705">
        <v>4</v>
      </c>
      <c r="K1705">
        <v>8</v>
      </c>
      <c r="L1705" t="s">
        <v>6927</v>
      </c>
    </row>
    <row r="1706" spans="5:13" x14ac:dyDescent="0.25">
      <c r="E1706" t="s">
        <v>2442</v>
      </c>
      <c r="F1706" t="s">
        <v>285</v>
      </c>
      <c r="G1706" t="s">
        <v>1561</v>
      </c>
      <c r="H1706" t="s">
        <v>4395</v>
      </c>
      <c r="I1706" t="s">
        <v>5034</v>
      </c>
      <c r="J1706">
        <v>3</v>
      </c>
      <c r="K1706" t="s">
        <v>6311</v>
      </c>
      <c r="L1706" t="s">
        <v>6928</v>
      </c>
    </row>
    <row r="1707" spans="5:13" x14ac:dyDescent="0.25">
      <c r="E1707" t="s">
        <v>2443</v>
      </c>
      <c r="F1707" t="s">
        <v>81</v>
      </c>
      <c r="H1707" t="s">
        <v>4396</v>
      </c>
      <c r="I1707" t="s">
        <v>5035</v>
      </c>
      <c r="J1707">
        <v>2</v>
      </c>
      <c r="K1707" t="s">
        <v>6312</v>
      </c>
      <c r="L1707" t="s">
        <v>6929</v>
      </c>
    </row>
    <row r="1708" spans="5:13" x14ac:dyDescent="0.25">
      <c r="E1708" t="s">
        <v>2444</v>
      </c>
      <c r="F1708" t="s">
        <v>276</v>
      </c>
      <c r="G1708" t="s">
        <v>57</v>
      </c>
      <c r="H1708" t="s">
        <v>4397</v>
      </c>
      <c r="I1708" t="s">
        <v>5036</v>
      </c>
      <c r="J1708" t="s">
        <v>5663</v>
      </c>
      <c r="K1708" t="s">
        <v>6313</v>
      </c>
      <c r="L1708" t="s">
        <v>6930</v>
      </c>
    </row>
    <row r="1709" spans="5:13" x14ac:dyDescent="0.25">
      <c r="E1709" t="s">
        <v>58</v>
      </c>
      <c r="F1709" t="s">
        <v>3098</v>
      </c>
      <c r="G1709">
        <v>10</v>
      </c>
      <c r="H1709" t="s">
        <v>4398</v>
      </c>
      <c r="I1709" t="s">
        <v>5037</v>
      </c>
      <c r="J1709" t="s">
        <v>58</v>
      </c>
      <c r="K1709" t="s">
        <v>6314</v>
      </c>
      <c r="L1709" t="s">
        <v>6931</v>
      </c>
    </row>
    <row r="1710" spans="5:13" x14ac:dyDescent="0.25">
      <c r="E1710" t="s">
        <v>72</v>
      </c>
      <c r="G1710">
        <v>9</v>
      </c>
      <c r="H1710" t="s">
        <v>4399</v>
      </c>
      <c r="I1710" t="s">
        <v>5038</v>
      </c>
      <c r="J1710" t="s">
        <v>72</v>
      </c>
      <c r="K1710" t="s">
        <v>6315</v>
      </c>
      <c r="L1710" t="s">
        <v>58</v>
      </c>
    </row>
    <row r="1711" spans="5:13" x14ac:dyDescent="0.25">
      <c r="E1711" t="s">
        <v>1833</v>
      </c>
      <c r="F1711" t="s">
        <v>57</v>
      </c>
      <c r="G1711">
        <v>8</v>
      </c>
      <c r="H1711" t="s">
        <v>58</v>
      </c>
      <c r="I1711" t="s">
        <v>5039</v>
      </c>
      <c r="J1711" t="s">
        <v>5077</v>
      </c>
      <c r="K1711" t="s">
        <v>6316</v>
      </c>
      <c r="L1711" t="s">
        <v>72</v>
      </c>
    </row>
    <row r="1712" spans="5:13" x14ac:dyDescent="0.25">
      <c r="F1712">
        <v>10</v>
      </c>
      <c r="G1712">
        <v>7</v>
      </c>
      <c r="H1712" t="s">
        <v>330</v>
      </c>
      <c r="I1712" t="s">
        <v>58</v>
      </c>
      <c r="K1712" t="s">
        <v>6317</v>
      </c>
      <c r="L1712" t="s">
        <v>6367</v>
      </c>
    </row>
    <row r="1713" spans="5:12" x14ac:dyDescent="0.25">
      <c r="E1713" t="s">
        <v>76</v>
      </c>
      <c r="F1713">
        <v>9</v>
      </c>
      <c r="G1713">
        <v>6</v>
      </c>
      <c r="H1713" t="s">
        <v>3830</v>
      </c>
      <c r="I1713" t="s">
        <v>72</v>
      </c>
      <c r="J1713" t="s">
        <v>76</v>
      </c>
      <c r="K1713" t="s">
        <v>58</v>
      </c>
    </row>
    <row r="1714" spans="5:12" x14ac:dyDescent="0.25">
      <c r="E1714" t="s">
        <v>285</v>
      </c>
      <c r="F1714">
        <v>8</v>
      </c>
      <c r="G1714">
        <v>5</v>
      </c>
      <c r="I1714" t="s">
        <v>4440</v>
      </c>
      <c r="J1714" t="s">
        <v>293</v>
      </c>
      <c r="K1714" t="s">
        <v>72</v>
      </c>
      <c r="L1714" t="s">
        <v>76</v>
      </c>
    </row>
    <row r="1715" spans="5:12" x14ac:dyDescent="0.25">
      <c r="E1715" t="s">
        <v>2445</v>
      </c>
      <c r="F1715">
        <v>7</v>
      </c>
      <c r="G1715">
        <v>4</v>
      </c>
      <c r="H1715" t="s">
        <v>76</v>
      </c>
      <c r="J1715" t="s">
        <v>5664</v>
      </c>
      <c r="K1715" t="s">
        <v>5727</v>
      </c>
      <c r="L1715" t="s">
        <v>282</v>
      </c>
    </row>
    <row r="1716" spans="5:12" x14ac:dyDescent="0.25">
      <c r="E1716" t="s">
        <v>276</v>
      </c>
      <c r="F1716">
        <v>6</v>
      </c>
      <c r="G1716">
        <v>3</v>
      </c>
      <c r="H1716" t="s">
        <v>299</v>
      </c>
      <c r="I1716" t="s">
        <v>76</v>
      </c>
      <c r="J1716" t="s">
        <v>298</v>
      </c>
      <c r="L1716" t="s">
        <v>6932</v>
      </c>
    </row>
    <row r="1717" spans="5:12" x14ac:dyDescent="0.25">
      <c r="E1717" t="s">
        <v>2446</v>
      </c>
      <c r="F1717">
        <v>5</v>
      </c>
      <c r="G1717" s="3">
        <v>2</v>
      </c>
      <c r="H1717" t="s">
        <v>438</v>
      </c>
      <c r="I1717" t="s">
        <v>299</v>
      </c>
      <c r="J1717" t="s">
        <v>5665</v>
      </c>
      <c r="K1717" t="s">
        <v>76</v>
      </c>
      <c r="L1717" t="s">
        <v>5639</v>
      </c>
    </row>
    <row r="1718" spans="5:12" x14ac:dyDescent="0.25">
      <c r="F1718" t="s">
        <v>3099</v>
      </c>
      <c r="G1718" t="s">
        <v>3760</v>
      </c>
      <c r="H1718" t="s">
        <v>4400</v>
      </c>
      <c r="I1718" t="s">
        <v>5040</v>
      </c>
      <c r="K1718" t="s">
        <v>296</v>
      </c>
      <c r="L1718" t="s">
        <v>6933</v>
      </c>
    </row>
    <row r="1719" spans="5:12" x14ac:dyDescent="0.25">
      <c r="E1719" t="s">
        <v>57</v>
      </c>
      <c r="F1719" t="s">
        <v>3100</v>
      </c>
      <c r="G1719" t="s">
        <v>58</v>
      </c>
      <c r="H1719" t="s">
        <v>4401</v>
      </c>
      <c r="I1719" t="s">
        <v>5041</v>
      </c>
      <c r="J1719" t="s">
        <v>57</v>
      </c>
      <c r="K1719" t="s">
        <v>6318</v>
      </c>
    </row>
    <row r="1720" spans="5:12" x14ac:dyDescent="0.25">
      <c r="E1720">
        <v>10</v>
      </c>
      <c r="F1720" t="s">
        <v>3101</v>
      </c>
      <c r="G1720" t="s">
        <v>72</v>
      </c>
      <c r="I1720" t="s">
        <v>5042</v>
      </c>
      <c r="J1720">
        <v>10</v>
      </c>
      <c r="K1720" t="s">
        <v>298</v>
      </c>
      <c r="L1720" t="s">
        <v>57</v>
      </c>
    </row>
    <row r="1721" spans="5:12" x14ac:dyDescent="0.25">
      <c r="E1721">
        <v>9</v>
      </c>
      <c r="F1721" t="s">
        <v>3102</v>
      </c>
      <c r="G1721" t="s">
        <v>3167</v>
      </c>
      <c r="H1721" t="s">
        <v>57</v>
      </c>
      <c r="J1721">
        <v>9</v>
      </c>
      <c r="K1721" t="s">
        <v>6319</v>
      </c>
      <c r="L1721">
        <v>10</v>
      </c>
    </row>
    <row r="1722" spans="5:12" x14ac:dyDescent="0.25">
      <c r="E1722">
        <v>8</v>
      </c>
      <c r="F1722" t="s">
        <v>58</v>
      </c>
      <c r="H1722">
        <v>20</v>
      </c>
      <c r="I1722" t="s">
        <v>57</v>
      </c>
      <c r="J1722">
        <v>8</v>
      </c>
      <c r="L1722">
        <v>9</v>
      </c>
    </row>
    <row r="1723" spans="5:12" x14ac:dyDescent="0.25">
      <c r="E1723">
        <v>7</v>
      </c>
      <c r="F1723" t="s">
        <v>72</v>
      </c>
      <c r="G1723" t="s">
        <v>76</v>
      </c>
      <c r="H1723">
        <v>18</v>
      </c>
      <c r="I1723">
        <v>10</v>
      </c>
      <c r="J1723" t="s">
        <v>5666</v>
      </c>
      <c r="K1723" t="s">
        <v>57</v>
      </c>
      <c r="L1723">
        <v>8</v>
      </c>
    </row>
    <row r="1724" spans="5:12" x14ac:dyDescent="0.25">
      <c r="E1724">
        <v>6</v>
      </c>
      <c r="F1724" t="s">
        <v>2518</v>
      </c>
      <c r="G1724" t="s">
        <v>1703</v>
      </c>
      <c r="H1724">
        <v>16</v>
      </c>
      <c r="I1724">
        <v>9</v>
      </c>
      <c r="J1724" t="s">
        <v>5667</v>
      </c>
      <c r="K1724">
        <v>10</v>
      </c>
      <c r="L1724">
        <v>7</v>
      </c>
    </row>
    <row r="1725" spans="5:12" x14ac:dyDescent="0.25">
      <c r="E1725">
        <v>5</v>
      </c>
      <c r="G1725" t="s">
        <v>78</v>
      </c>
      <c r="H1725">
        <v>14</v>
      </c>
      <c r="I1725">
        <v>8</v>
      </c>
      <c r="J1725" t="s">
        <v>5668</v>
      </c>
      <c r="K1725">
        <v>9</v>
      </c>
      <c r="L1725">
        <v>6</v>
      </c>
    </row>
    <row r="1726" spans="5:12" x14ac:dyDescent="0.25">
      <c r="E1726" t="s">
        <v>2447</v>
      </c>
      <c r="F1726" t="s">
        <v>76</v>
      </c>
      <c r="G1726" t="s">
        <v>350</v>
      </c>
      <c r="H1726">
        <v>12</v>
      </c>
      <c r="I1726">
        <v>7</v>
      </c>
      <c r="J1726" t="s">
        <v>5669</v>
      </c>
      <c r="K1726">
        <v>8</v>
      </c>
      <c r="L1726" t="s">
        <v>6934</v>
      </c>
    </row>
    <row r="1727" spans="5:12" x14ac:dyDescent="0.25">
      <c r="E1727" t="s">
        <v>2448</v>
      </c>
      <c r="F1727" t="s">
        <v>287</v>
      </c>
      <c r="G1727" t="s">
        <v>84</v>
      </c>
      <c r="H1727" t="s">
        <v>4402</v>
      </c>
      <c r="I1727">
        <v>6</v>
      </c>
      <c r="J1727" t="s">
        <v>5670</v>
      </c>
      <c r="K1727" t="s">
        <v>6320</v>
      </c>
      <c r="L1727" t="s">
        <v>6935</v>
      </c>
    </row>
    <row r="1728" spans="5:12" x14ac:dyDescent="0.25">
      <c r="E1728" t="s">
        <v>2449</v>
      </c>
      <c r="F1728" t="s">
        <v>679</v>
      </c>
      <c r="H1728" t="s">
        <v>4403</v>
      </c>
      <c r="I1728">
        <v>5</v>
      </c>
      <c r="J1728" t="s">
        <v>5671</v>
      </c>
      <c r="K1728" t="s">
        <v>6321</v>
      </c>
      <c r="L1728" t="s">
        <v>6936</v>
      </c>
    </row>
    <row r="1729" spans="5:12" x14ac:dyDescent="0.25">
      <c r="E1729" t="s">
        <v>2450</v>
      </c>
      <c r="F1729" t="s">
        <v>113</v>
      </c>
      <c r="G1729" t="s">
        <v>57</v>
      </c>
      <c r="H1729" t="s">
        <v>4404</v>
      </c>
      <c r="I1729">
        <v>4</v>
      </c>
      <c r="J1729" t="s">
        <v>5672</v>
      </c>
      <c r="K1729" t="s">
        <v>6322</v>
      </c>
      <c r="L1729" t="s">
        <v>6937</v>
      </c>
    </row>
    <row r="1730" spans="5:12" x14ac:dyDescent="0.25">
      <c r="E1730" t="s">
        <v>58</v>
      </c>
      <c r="F1730" t="s">
        <v>3103</v>
      </c>
      <c r="G1730">
        <v>10</v>
      </c>
      <c r="H1730" t="s">
        <v>4405</v>
      </c>
      <c r="I1730" t="s">
        <v>5043</v>
      </c>
      <c r="J1730" t="s">
        <v>58</v>
      </c>
      <c r="K1730" t="s">
        <v>6323</v>
      </c>
      <c r="L1730" t="s">
        <v>6938</v>
      </c>
    </row>
    <row r="1731" spans="5:12" x14ac:dyDescent="0.25">
      <c r="E1731" t="s">
        <v>72</v>
      </c>
      <c r="G1731">
        <v>9</v>
      </c>
      <c r="H1731" t="s">
        <v>4406</v>
      </c>
      <c r="I1731" t="s">
        <v>5044</v>
      </c>
      <c r="J1731" t="s">
        <v>72</v>
      </c>
      <c r="K1731" t="s">
        <v>6324</v>
      </c>
      <c r="L1731" t="s">
        <v>58</v>
      </c>
    </row>
    <row r="1732" spans="5:12" x14ac:dyDescent="0.25">
      <c r="E1732" t="s">
        <v>1833</v>
      </c>
      <c r="F1732" t="s">
        <v>57</v>
      </c>
      <c r="G1732">
        <v>8</v>
      </c>
      <c r="H1732" t="s">
        <v>58</v>
      </c>
      <c r="I1732" t="s">
        <v>5045</v>
      </c>
      <c r="J1732" t="s">
        <v>5077</v>
      </c>
      <c r="K1732" t="s">
        <v>6325</v>
      </c>
      <c r="L1732" t="s">
        <v>72</v>
      </c>
    </row>
    <row r="1733" spans="5:12" x14ac:dyDescent="0.25">
      <c r="F1733">
        <v>10</v>
      </c>
      <c r="G1733">
        <v>7</v>
      </c>
      <c r="H1733" t="s">
        <v>330</v>
      </c>
      <c r="I1733" t="s">
        <v>58</v>
      </c>
      <c r="K1733" t="s">
        <v>6326</v>
      </c>
      <c r="L1733" t="s">
        <v>6367</v>
      </c>
    </row>
    <row r="1734" spans="5:12" x14ac:dyDescent="0.25">
      <c r="E1734" t="s">
        <v>76</v>
      </c>
      <c r="F1734">
        <v>9</v>
      </c>
      <c r="G1734">
        <v>6</v>
      </c>
      <c r="H1734" t="s">
        <v>3830</v>
      </c>
      <c r="I1734" t="s">
        <v>72</v>
      </c>
      <c r="J1734" t="s">
        <v>76</v>
      </c>
      <c r="K1734" t="s">
        <v>58</v>
      </c>
    </row>
    <row r="1735" spans="5:12" x14ac:dyDescent="0.25">
      <c r="E1735" t="s">
        <v>287</v>
      </c>
      <c r="F1735">
        <v>8</v>
      </c>
      <c r="G1735">
        <v>5</v>
      </c>
      <c r="I1735" t="s">
        <v>4440</v>
      </c>
      <c r="J1735" t="s">
        <v>296</v>
      </c>
      <c r="K1735" t="s">
        <v>72</v>
      </c>
      <c r="L1735" t="s">
        <v>76</v>
      </c>
    </row>
    <row r="1736" spans="5:12" x14ac:dyDescent="0.25">
      <c r="E1736" t="s">
        <v>1766</v>
      </c>
      <c r="F1736">
        <v>7</v>
      </c>
      <c r="G1736">
        <v>4</v>
      </c>
      <c r="H1736" t="s">
        <v>76</v>
      </c>
      <c r="J1736" t="s">
        <v>5673</v>
      </c>
      <c r="K1736" t="s">
        <v>5727</v>
      </c>
      <c r="L1736" t="s">
        <v>285</v>
      </c>
    </row>
    <row r="1737" spans="5:12" x14ac:dyDescent="0.25">
      <c r="E1737" t="s">
        <v>79</v>
      </c>
      <c r="F1737">
        <v>6</v>
      </c>
      <c r="G1737">
        <v>3</v>
      </c>
      <c r="H1737" t="s">
        <v>302</v>
      </c>
      <c r="I1737" t="s">
        <v>76</v>
      </c>
      <c r="J1737" t="s">
        <v>298</v>
      </c>
      <c r="L1737" t="s">
        <v>6939</v>
      </c>
    </row>
    <row r="1738" spans="5:12" x14ac:dyDescent="0.25">
      <c r="E1738" t="s">
        <v>2451</v>
      </c>
      <c r="F1738">
        <v>5</v>
      </c>
      <c r="G1738" s="3">
        <v>2</v>
      </c>
      <c r="H1738" t="s">
        <v>4150</v>
      </c>
      <c r="I1738" t="s">
        <v>302</v>
      </c>
      <c r="J1738" t="s">
        <v>5674</v>
      </c>
      <c r="K1738" t="s">
        <v>76</v>
      </c>
      <c r="L1738" t="s">
        <v>354</v>
      </c>
    </row>
    <row r="1739" spans="5:12" x14ac:dyDescent="0.25">
      <c r="F1739">
        <v>4</v>
      </c>
      <c r="G1739" t="s">
        <v>3761</v>
      </c>
      <c r="H1739" t="s">
        <v>79</v>
      </c>
      <c r="I1739" t="s">
        <v>5046</v>
      </c>
      <c r="K1739" t="s">
        <v>299</v>
      </c>
      <c r="L1739" t="s">
        <v>6940</v>
      </c>
    </row>
    <row r="1740" spans="5:12" x14ac:dyDescent="0.25">
      <c r="E1740" t="s">
        <v>57</v>
      </c>
      <c r="F1740">
        <v>3</v>
      </c>
      <c r="G1740" t="s">
        <v>58</v>
      </c>
      <c r="H1740" t="s">
        <v>4407</v>
      </c>
      <c r="I1740" t="s">
        <v>79</v>
      </c>
      <c r="J1740" t="s">
        <v>57</v>
      </c>
      <c r="K1740" t="s">
        <v>6327</v>
      </c>
    </row>
    <row r="1741" spans="5:12" x14ac:dyDescent="0.25">
      <c r="E1741">
        <v>10</v>
      </c>
      <c r="F1741" t="s">
        <v>3104</v>
      </c>
      <c r="G1741" t="s">
        <v>72</v>
      </c>
      <c r="I1741" t="s">
        <v>5047</v>
      </c>
      <c r="J1741">
        <v>10</v>
      </c>
      <c r="K1741" t="s">
        <v>6328</v>
      </c>
      <c r="L1741" t="s">
        <v>57</v>
      </c>
    </row>
    <row r="1742" spans="5:12" x14ac:dyDescent="0.25">
      <c r="E1742">
        <v>9</v>
      </c>
      <c r="F1742" t="s">
        <v>3105</v>
      </c>
      <c r="G1742" t="s">
        <v>3167</v>
      </c>
      <c r="H1742" t="s">
        <v>57</v>
      </c>
      <c r="J1742">
        <v>9</v>
      </c>
      <c r="K1742" t="s">
        <v>6329</v>
      </c>
      <c r="L1742">
        <v>10</v>
      </c>
    </row>
    <row r="1743" spans="5:12" x14ac:dyDescent="0.25">
      <c r="E1743">
        <v>8</v>
      </c>
      <c r="F1743" t="s">
        <v>58</v>
      </c>
      <c r="H1743">
        <v>10</v>
      </c>
      <c r="I1743" t="s">
        <v>57</v>
      </c>
      <c r="J1743">
        <v>8</v>
      </c>
      <c r="L1743">
        <v>9</v>
      </c>
    </row>
    <row r="1744" spans="5:12" x14ac:dyDescent="0.25">
      <c r="E1744">
        <v>7</v>
      </c>
      <c r="F1744" t="s">
        <v>72</v>
      </c>
      <c r="G1744" t="s">
        <v>76</v>
      </c>
      <c r="H1744">
        <v>9</v>
      </c>
      <c r="I1744">
        <v>10</v>
      </c>
      <c r="J1744" t="s">
        <v>5675</v>
      </c>
      <c r="K1744" t="s">
        <v>57</v>
      </c>
      <c r="L1744">
        <v>8</v>
      </c>
    </row>
    <row r="1745" spans="5:12" x14ac:dyDescent="0.25">
      <c r="E1745">
        <v>6</v>
      </c>
      <c r="F1745" t="s">
        <v>2518</v>
      </c>
      <c r="G1745" t="s">
        <v>1705</v>
      </c>
      <c r="H1745">
        <v>8</v>
      </c>
      <c r="I1745">
        <v>9</v>
      </c>
      <c r="J1745" t="s">
        <v>5676</v>
      </c>
      <c r="K1745">
        <v>30</v>
      </c>
      <c r="L1745">
        <v>7</v>
      </c>
    </row>
    <row r="1746" spans="5:12" x14ac:dyDescent="0.25">
      <c r="E1746">
        <v>5</v>
      </c>
      <c r="G1746" t="s">
        <v>83</v>
      </c>
      <c r="H1746">
        <v>7</v>
      </c>
      <c r="I1746">
        <v>8</v>
      </c>
      <c r="J1746" t="s">
        <v>5677</v>
      </c>
      <c r="K1746">
        <v>27</v>
      </c>
      <c r="L1746">
        <v>6</v>
      </c>
    </row>
    <row r="1747" spans="5:12" x14ac:dyDescent="0.25">
      <c r="E1747">
        <v>4</v>
      </c>
      <c r="F1747" t="s">
        <v>76</v>
      </c>
      <c r="G1747" t="s">
        <v>79</v>
      </c>
      <c r="H1747">
        <v>6</v>
      </c>
      <c r="I1747">
        <v>7</v>
      </c>
      <c r="J1747" t="s">
        <v>5678</v>
      </c>
      <c r="K1747">
        <v>24</v>
      </c>
      <c r="L1747">
        <v>5</v>
      </c>
    </row>
    <row r="1748" spans="5:12" x14ac:dyDescent="0.25">
      <c r="E1748">
        <v>3</v>
      </c>
      <c r="F1748" t="s">
        <v>290</v>
      </c>
      <c r="G1748" t="s">
        <v>3762</v>
      </c>
      <c r="H1748">
        <v>5</v>
      </c>
      <c r="I1748">
        <v>6</v>
      </c>
      <c r="J1748" t="s">
        <v>5679</v>
      </c>
      <c r="K1748" t="s">
        <v>6330</v>
      </c>
      <c r="L1748">
        <v>4</v>
      </c>
    </row>
    <row r="1749" spans="5:12" x14ac:dyDescent="0.25">
      <c r="E1749">
        <v>2</v>
      </c>
      <c r="F1749" t="s">
        <v>292</v>
      </c>
      <c r="H1749">
        <v>4</v>
      </c>
      <c r="I1749">
        <v>5</v>
      </c>
      <c r="J1749" t="s">
        <v>5680</v>
      </c>
      <c r="K1749" t="s">
        <v>6331</v>
      </c>
      <c r="L1749">
        <v>3</v>
      </c>
    </row>
    <row r="1750" spans="5:12" x14ac:dyDescent="0.25">
      <c r="E1750" t="s">
        <v>2452</v>
      </c>
      <c r="F1750" t="s">
        <v>79</v>
      </c>
      <c r="G1750" t="s">
        <v>57</v>
      </c>
      <c r="H1750">
        <v>3</v>
      </c>
      <c r="I1750">
        <v>4</v>
      </c>
      <c r="J1750" t="s">
        <v>5681</v>
      </c>
      <c r="K1750" t="s">
        <v>6332</v>
      </c>
      <c r="L1750" t="s">
        <v>6941</v>
      </c>
    </row>
    <row r="1751" spans="5:12" x14ac:dyDescent="0.25">
      <c r="E1751" t="s">
        <v>58</v>
      </c>
      <c r="F1751" t="s">
        <v>3106</v>
      </c>
      <c r="G1751">
        <v>10</v>
      </c>
      <c r="H1751">
        <v>2</v>
      </c>
      <c r="I1751">
        <v>3</v>
      </c>
      <c r="J1751" t="s">
        <v>58</v>
      </c>
      <c r="K1751" t="s">
        <v>6333</v>
      </c>
      <c r="L1751" t="s">
        <v>6942</v>
      </c>
    </row>
    <row r="1752" spans="5:12" x14ac:dyDescent="0.25">
      <c r="E1752" t="s">
        <v>72</v>
      </c>
      <c r="G1752">
        <v>9</v>
      </c>
      <c r="H1752" t="s">
        <v>4408</v>
      </c>
      <c r="I1752">
        <v>2</v>
      </c>
      <c r="J1752" t="s">
        <v>72</v>
      </c>
      <c r="K1752" t="s">
        <v>6334</v>
      </c>
      <c r="L1752" t="s">
        <v>58</v>
      </c>
    </row>
    <row r="1753" spans="5:12" x14ac:dyDescent="0.25">
      <c r="E1753" t="s">
        <v>1833</v>
      </c>
      <c r="F1753" t="s">
        <v>57</v>
      </c>
      <c r="G1753">
        <v>8</v>
      </c>
      <c r="H1753" t="s">
        <v>58</v>
      </c>
      <c r="I1753" t="s">
        <v>5048</v>
      </c>
      <c r="J1753" t="s">
        <v>5077</v>
      </c>
      <c r="K1753" t="s">
        <v>6335</v>
      </c>
      <c r="L1753" t="s">
        <v>72</v>
      </c>
    </row>
    <row r="1754" spans="5:12" x14ac:dyDescent="0.25">
      <c r="F1754">
        <v>10</v>
      </c>
      <c r="G1754">
        <v>7</v>
      </c>
      <c r="H1754" t="s">
        <v>330</v>
      </c>
      <c r="I1754" t="s">
        <v>58</v>
      </c>
      <c r="K1754" t="s">
        <v>6336</v>
      </c>
      <c r="L1754" t="s">
        <v>6367</v>
      </c>
    </row>
    <row r="1755" spans="5:12" x14ac:dyDescent="0.25">
      <c r="E1755" t="s">
        <v>76</v>
      </c>
      <c r="F1755">
        <v>9</v>
      </c>
      <c r="G1755">
        <v>6</v>
      </c>
      <c r="H1755" t="s">
        <v>3830</v>
      </c>
      <c r="I1755" t="s">
        <v>72</v>
      </c>
      <c r="J1755" t="s">
        <v>76</v>
      </c>
      <c r="K1755" t="s">
        <v>58</v>
      </c>
    </row>
    <row r="1756" spans="5:12" x14ac:dyDescent="0.25">
      <c r="E1756" t="s">
        <v>288</v>
      </c>
      <c r="F1756">
        <v>8</v>
      </c>
      <c r="G1756">
        <v>5</v>
      </c>
      <c r="H1756" t="s">
        <v>305</v>
      </c>
      <c r="I1756" t="s">
        <v>4440</v>
      </c>
      <c r="J1756" t="s">
        <v>299</v>
      </c>
      <c r="K1756" t="s">
        <v>72</v>
      </c>
      <c r="L1756" t="s">
        <v>76</v>
      </c>
    </row>
    <row r="1757" spans="5:12" x14ac:dyDescent="0.25">
      <c r="E1757" t="s">
        <v>85</v>
      </c>
      <c r="F1757">
        <v>7</v>
      </c>
      <c r="G1757">
        <v>4</v>
      </c>
      <c r="I1757" t="s">
        <v>305</v>
      </c>
      <c r="J1757" t="s">
        <v>5682</v>
      </c>
      <c r="K1757" t="s">
        <v>5727</v>
      </c>
      <c r="L1757" t="s">
        <v>287</v>
      </c>
    </row>
    <row r="1758" spans="5:12" x14ac:dyDescent="0.25">
      <c r="E1758" t="s">
        <v>106</v>
      </c>
      <c r="F1758">
        <v>6</v>
      </c>
      <c r="G1758">
        <v>3</v>
      </c>
      <c r="J1758" t="s">
        <v>5683</v>
      </c>
      <c r="L1758" t="s">
        <v>6943</v>
      </c>
    </row>
    <row r="1759" spans="5:12" x14ac:dyDescent="0.25">
      <c r="E1759" t="s">
        <v>2453</v>
      </c>
      <c r="F1759">
        <v>5</v>
      </c>
      <c r="G1759" s="3">
        <v>2</v>
      </c>
      <c r="J1759" t="s">
        <v>5684</v>
      </c>
      <c r="K1759" t="s">
        <v>76</v>
      </c>
      <c r="L1759" t="s">
        <v>113</v>
      </c>
    </row>
    <row r="1760" spans="5:12" x14ac:dyDescent="0.25">
      <c r="F1760">
        <v>4</v>
      </c>
      <c r="G1760" t="s">
        <v>3763</v>
      </c>
      <c r="K1760" t="s">
        <v>302</v>
      </c>
      <c r="L1760" t="s">
        <v>6944</v>
      </c>
    </row>
    <row r="1761" spans="5:12" x14ac:dyDescent="0.25">
      <c r="E1761" t="s">
        <v>57</v>
      </c>
      <c r="F1761">
        <v>3</v>
      </c>
      <c r="G1761" t="s">
        <v>58</v>
      </c>
      <c r="J1761" t="s">
        <v>57</v>
      </c>
      <c r="K1761" t="s">
        <v>2865</v>
      </c>
    </row>
    <row r="1762" spans="5:12" x14ac:dyDescent="0.25">
      <c r="E1762">
        <v>10</v>
      </c>
      <c r="F1762">
        <v>2</v>
      </c>
      <c r="G1762" t="s">
        <v>72</v>
      </c>
      <c r="J1762">
        <v>10</v>
      </c>
      <c r="K1762" t="s">
        <v>79</v>
      </c>
      <c r="L1762" t="s">
        <v>57</v>
      </c>
    </row>
    <row r="1763" spans="5:12" x14ac:dyDescent="0.25">
      <c r="E1763">
        <v>9</v>
      </c>
      <c r="F1763" t="s">
        <v>3107</v>
      </c>
      <c r="G1763" t="s">
        <v>3167</v>
      </c>
      <c r="J1763" t="s">
        <v>5685</v>
      </c>
      <c r="K1763" t="s">
        <v>6337</v>
      </c>
      <c r="L1763">
        <v>10</v>
      </c>
    </row>
    <row r="1764" spans="5:12" x14ac:dyDescent="0.25">
      <c r="E1764">
        <v>8</v>
      </c>
      <c r="F1764" t="s">
        <v>58</v>
      </c>
      <c r="J1764" t="s">
        <v>5686</v>
      </c>
      <c r="L1764">
        <v>9</v>
      </c>
    </row>
    <row r="1765" spans="5:12" x14ac:dyDescent="0.25">
      <c r="E1765">
        <v>7</v>
      </c>
      <c r="F1765" t="s">
        <v>72</v>
      </c>
      <c r="G1765" t="s">
        <v>76</v>
      </c>
      <c r="J1765" t="s">
        <v>5687</v>
      </c>
      <c r="K1765" t="s">
        <v>57</v>
      </c>
      <c r="L1765">
        <v>8</v>
      </c>
    </row>
    <row r="1766" spans="5:12" x14ac:dyDescent="0.25">
      <c r="E1766">
        <v>6</v>
      </c>
      <c r="F1766" t="s">
        <v>2518</v>
      </c>
      <c r="G1766" t="s">
        <v>288</v>
      </c>
      <c r="J1766" t="s">
        <v>5688</v>
      </c>
      <c r="K1766">
        <v>10</v>
      </c>
      <c r="L1766">
        <v>7</v>
      </c>
    </row>
    <row r="1767" spans="5:12" x14ac:dyDescent="0.25">
      <c r="E1767">
        <v>5</v>
      </c>
      <c r="G1767" t="s">
        <v>94</v>
      </c>
      <c r="J1767" t="s">
        <v>5689</v>
      </c>
      <c r="K1767">
        <v>9</v>
      </c>
      <c r="L1767">
        <v>6</v>
      </c>
    </row>
    <row r="1768" spans="5:12" x14ac:dyDescent="0.25">
      <c r="E1768">
        <v>4</v>
      </c>
      <c r="F1768" t="s">
        <v>76</v>
      </c>
      <c r="G1768" t="s">
        <v>276</v>
      </c>
      <c r="J1768" t="s">
        <v>5690</v>
      </c>
      <c r="K1768">
        <v>8</v>
      </c>
      <c r="L1768">
        <v>5</v>
      </c>
    </row>
    <row r="1769" spans="5:12" x14ac:dyDescent="0.25">
      <c r="E1769" t="s">
        <v>2454</v>
      </c>
      <c r="F1769" t="s">
        <v>291</v>
      </c>
      <c r="G1769" t="s">
        <v>3764</v>
      </c>
      <c r="J1769" t="s">
        <v>5691</v>
      </c>
      <c r="K1769">
        <v>7</v>
      </c>
      <c r="L1769">
        <v>4</v>
      </c>
    </row>
    <row r="1770" spans="5:12" x14ac:dyDescent="0.25">
      <c r="E1770" t="s">
        <v>2455</v>
      </c>
      <c r="F1770" t="s">
        <v>237</v>
      </c>
      <c r="J1770" t="s">
        <v>5692</v>
      </c>
      <c r="K1770">
        <v>6</v>
      </c>
      <c r="L1770">
        <v>3</v>
      </c>
    </row>
    <row r="1771" spans="5:12" x14ac:dyDescent="0.25">
      <c r="E1771" t="s">
        <v>2456</v>
      </c>
      <c r="F1771" t="s">
        <v>79</v>
      </c>
      <c r="G1771" t="s">
        <v>57</v>
      </c>
      <c r="J1771" t="s">
        <v>5693</v>
      </c>
      <c r="K1771">
        <v>5</v>
      </c>
      <c r="L1771" t="s">
        <v>6945</v>
      </c>
    </row>
    <row r="1772" spans="5:12" x14ac:dyDescent="0.25">
      <c r="E1772" t="s">
        <v>58</v>
      </c>
      <c r="F1772" t="s">
        <v>3108</v>
      </c>
      <c r="G1772">
        <v>10</v>
      </c>
      <c r="J1772" t="s">
        <v>58</v>
      </c>
      <c r="K1772">
        <v>4</v>
      </c>
      <c r="L1772" t="s">
        <v>6946</v>
      </c>
    </row>
    <row r="1773" spans="5:12" x14ac:dyDescent="0.25">
      <c r="E1773" t="s">
        <v>72</v>
      </c>
      <c r="G1773">
        <v>9</v>
      </c>
      <c r="J1773" t="s">
        <v>72</v>
      </c>
      <c r="K1773">
        <v>3</v>
      </c>
      <c r="L1773" t="s">
        <v>58</v>
      </c>
    </row>
    <row r="1774" spans="5:12" x14ac:dyDescent="0.25">
      <c r="E1774" t="s">
        <v>1833</v>
      </c>
      <c r="F1774" t="s">
        <v>57</v>
      </c>
      <c r="G1774">
        <v>8</v>
      </c>
      <c r="J1774" t="s">
        <v>5077</v>
      </c>
      <c r="K1774">
        <v>2</v>
      </c>
      <c r="L1774" t="s">
        <v>72</v>
      </c>
    </row>
    <row r="1775" spans="5:12" x14ac:dyDescent="0.25">
      <c r="F1775">
        <v>10</v>
      </c>
      <c r="G1775">
        <v>7</v>
      </c>
      <c r="K1775" t="s">
        <v>6338</v>
      </c>
      <c r="L1775" t="s">
        <v>6367</v>
      </c>
    </row>
    <row r="1776" spans="5:12" x14ac:dyDescent="0.25">
      <c r="E1776" t="s">
        <v>76</v>
      </c>
      <c r="F1776">
        <v>9</v>
      </c>
      <c r="G1776">
        <v>6</v>
      </c>
      <c r="J1776" t="s">
        <v>76</v>
      </c>
      <c r="K1776" t="s">
        <v>58</v>
      </c>
    </row>
    <row r="1777" spans="5:12" x14ac:dyDescent="0.25">
      <c r="E1777" t="s">
        <v>290</v>
      </c>
      <c r="F1777">
        <v>8</v>
      </c>
      <c r="G1777">
        <v>5</v>
      </c>
      <c r="J1777" t="s">
        <v>302</v>
      </c>
      <c r="K1777" t="s">
        <v>72</v>
      </c>
      <c r="L1777" t="s">
        <v>76</v>
      </c>
    </row>
    <row r="1778" spans="5:12" x14ac:dyDescent="0.25">
      <c r="E1778" t="s">
        <v>349</v>
      </c>
      <c r="F1778">
        <v>7</v>
      </c>
      <c r="G1778" t="s">
        <v>3765</v>
      </c>
      <c r="J1778" t="s">
        <v>5694</v>
      </c>
      <c r="K1778" t="s">
        <v>5727</v>
      </c>
      <c r="L1778" t="s">
        <v>288</v>
      </c>
    </row>
    <row r="1779" spans="5:12" x14ac:dyDescent="0.25">
      <c r="E1779" t="s">
        <v>79</v>
      </c>
      <c r="F1779">
        <v>6</v>
      </c>
      <c r="G1779" t="s">
        <v>3766</v>
      </c>
      <c r="J1779" t="s">
        <v>79</v>
      </c>
      <c r="L1779" t="s">
        <v>6947</v>
      </c>
    </row>
    <row r="1780" spans="5:12" x14ac:dyDescent="0.25">
      <c r="E1780" t="s">
        <v>2457</v>
      </c>
      <c r="F1780">
        <v>5</v>
      </c>
      <c r="G1780" s="3" t="s">
        <v>3767</v>
      </c>
      <c r="J1780" t="s">
        <v>5695</v>
      </c>
      <c r="K1780" t="s">
        <v>76</v>
      </c>
      <c r="L1780" t="s">
        <v>77</v>
      </c>
    </row>
    <row r="1781" spans="5:12" x14ac:dyDescent="0.25">
      <c r="F1781">
        <v>4</v>
      </c>
      <c r="G1781" t="s">
        <v>3768</v>
      </c>
      <c r="K1781" t="s">
        <v>304</v>
      </c>
      <c r="L1781" t="s">
        <v>6948</v>
      </c>
    </row>
    <row r="1782" spans="5:12" x14ac:dyDescent="0.25">
      <c r="E1782" t="s">
        <v>57</v>
      </c>
      <c r="F1782">
        <v>3</v>
      </c>
      <c r="G1782" t="s">
        <v>58</v>
      </c>
      <c r="J1782" t="s">
        <v>57</v>
      </c>
      <c r="K1782" t="s">
        <v>720</v>
      </c>
    </row>
    <row r="1783" spans="5:12" x14ac:dyDescent="0.25">
      <c r="E1783">
        <v>10</v>
      </c>
      <c r="F1783">
        <v>2</v>
      </c>
      <c r="G1783" t="s">
        <v>72</v>
      </c>
      <c r="J1783">
        <v>10</v>
      </c>
      <c r="K1783" t="s">
        <v>79</v>
      </c>
      <c r="L1783" t="s">
        <v>57</v>
      </c>
    </row>
    <row r="1784" spans="5:12" x14ac:dyDescent="0.25">
      <c r="E1784">
        <v>9</v>
      </c>
      <c r="F1784" t="s">
        <v>3109</v>
      </c>
      <c r="G1784" t="s">
        <v>3167</v>
      </c>
      <c r="J1784">
        <v>9</v>
      </c>
      <c r="K1784" t="s">
        <v>6339</v>
      </c>
      <c r="L1784">
        <v>10</v>
      </c>
    </row>
    <row r="1785" spans="5:12" x14ac:dyDescent="0.25">
      <c r="E1785">
        <v>8</v>
      </c>
      <c r="F1785" t="s">
        <v>58</v>
      </c>
      <c r="J1785">
        <v>8</v>
      </c>
      <c r="L1785">
        <v>9</v>
      </c>
    </row>
    <row r="1786" spans="5:12" x14ac:dyDescent="0.25">
      <c r="E1786">
        <v>7</v>
      </c>
      <c r="F1786" t="s">
        <v>72</v>
      </c>
      <c r="G1786" t="s">
        <v>76</v>
      </c>
      <c r="J1786">
        <v>7</v>
      </c>
      <c r="K1786" t="s">
        <v>57</v>
      </c>
      <c r="L1786">
        <v>8</v>
      </c>
    </row>
    <row r="1787" spans="5:12" x14ac:dyDescent="0.25">
      <c r="E1787">
        <v>6</v>
      </c>
      <c r="F1787" t="s">
        <v>2518</v>
      </c>
      <c r="G1787" t="s">
        <v>3769</v>
      </c>
      <c r="J1787">
        <v>6</v>
      </c>
      <c r="K1787">
        <v>10</v>
      </c>
      <c r="L1787">
        <v>7</v>
      </c>
    </row>
    <row r="1788" spans="5:12" x14ac:dyDescent="0.25">
      <c r="E1788">
        <v>5</v>
      </c>
      <c r="G1788" t="s">
        <v>349</v>
      </c>
      <c r="J1788">
        <v>5</v>
      </c>
      <c r="K1788">
        <v>9</v>
      </c>
      <c r="L1788">
        <v>6</v>
      </c>
    </row>
    <row r="1789" spans="5:12" x14ac:dyDescent="0.25">
      <c r="E1789">
        <v>4</v>
      </c>
      <c r="F1789" t="s">
        <v>76</v>
      </c>
      <c r="G1789" t="s">
        <v>79</v>
      </c>
      <c r="J1789">
        <v>4</v>
      </c>
      <c r="K1789">
        <v>8</v>
      </c>
      <c r="L1789" t="s">
        <v>6949</v>
      </c>
    </row>
    <row r="1790" spans="5:12" x14ac:dyDescent="0.25">
      <c r="E1790">
        <v>3</v>
      </c>
      <c r="F1790" t="s">
        <v>293</v>
      </c>
      <c r="G1790" t="s">
        <v>3770</v>
      </c>
      <c r="J1790">
        <v>3</v>
      </c>
      <c r="K1790">
        <v>7</v>
      </c>
      <c r="L1790" t="s">
        <v>6950</v>
      </c>
    </row>
    <row r="1791" spans="5:12" x14ac:dyDescent="0.25">
      <c r="E1791">
        <v>2</v>
      </c>
      <c r="F1791" t="s">
        <v>3110</v>
      </c>
      <c r="J1791">
        <v>2</v>
      </c>
      <c r="K1791">
        <v>6</v>
      </c>
      <c r="L1791" t="s">
        <v>6951</v>
      </c>
    </row>
    <row r="1792" spans="5:12" x14ac:dyDescent="0.25">
      <c r="E1792" t="s">
        <v>2458</v>
      </c>
      <c r="F1792" t="s">
        <v>298</v>
      </c>
      <c r="G1792" t="s">
        <v>57</v>
      </c>
      <c r="J1792" t="s">
        <v>5696</v>
      </c>
      <c r="K1792">
        <v>5</v>
      </c>
      <c r="L1792" t="s">
        <v>6952</v>
      </c>
    </row>
    <row r="1793" spans="5:12" x14ac:dyDescent="0.25">
      <c r="E1793" t="s">
        <v>58</v>
      </c>
      <c r="F1793" t="s">
        <v>3111</v>
      </c>
      <c r="G1793">
        <v>10</v>
      </c>
      <c r="J1793" t="s">
        <v>58</v>
      </c>
      <c r="K1793">
        <v>4</v>
      </c>
      <c r="L1793" t="s">
        <v>6953</v>
      </c>
    </row>
    <row r="1794" spans="5:12" x14ac:dyDescent="0.25">
      <c r="E1794" t="s">
        <v>72</v>
      </c>
      <c r="G1794">
        <v>9</v>
      </c>
      <c r="J1794" t="s">
        <v>72</v>
      </c>
      <c r="K1794">
        <v>3</v>
      </c>
      <c r="L1794" t="s">
        <v>58</v>
      </c>
    </row>
    <row r="1795" spans="5:12" x14ac:dyDescent="0.25">
      <c r="E1795" t="s">
        <v>1833</v>
      </c>
      <c r="F1795" t="s">
        <v>57</v>
      </c>
      <c r="G1795">
        <v>8</v>
      </c>
      <c r="J1795" t="s">
        <v>5077</v>
      </c>
      <c r="K1795">
        <v>2</v>
      </c>
      <c r="L1795" t="s">
        <v>72</v>
      </c>
    </row>
    <row r="1796" spans="5:12" x14ac:dyDescent="0.25">
      <c r="F1796">
        <v>10</v>
      </c>
      <c r="G1796">
        <v>7</v>
      </c>
      <c r="J1796" t="s">
        <v>305</v>
      </c>
      <c r="K1796" t="s">
        <v>6340</v>
      </c>
      <c r="L1796" t="s">
        <v>6367</v>
      </c>
    </row>
    <row r="1797" spans="5:12" x14ac:dyDescent="0.25">
      <c r="E1797" t="s">
        <v>76</v>
      </c>
      <c r="F1797">
        <v>9</v>
      </c>
      <c r="G1797">
        <v>6</v>
      </c>
      <c r="K1797" t="s">
        <v>58</v>
      </c>
    </row>
    <row r="1798" spans="5:12" x14ac:dyDescent="0.25">
      <c r="E1798" t="s">
        <v>291</v>
      </c>
      <c r="F1798">
        <v>8</v>
      </c>
      <c r="G1798">
        <v>5</v>
      </c>
      <c r="K1798" t="s">
        <v>72</v>
      </c>
      <c r="L1798" t="s">
        <v>76</v>
      </c>
    </row>
    <row r="1799" spans="5:12" x14ac:dyDescent="0.25">
      <c r="E1799" t="s">
        <v>237</v>
      </c>
      <c r="F1799" t="s">
        <v>3112</v>
      </c>
      <c r="G1799">
        <v>4</v>
      </c>
      <c r="K1799" t="s">
        <v>5727</v>
      </c>
      <c r="L1799" t="s">
        <v>3769</v>
      </c>
    </row>
    <row r="1800" spans="5:12" x14ac:dyDescent="0.25">
      <c r="E1800" t="s">
        <v>79</v>
      </c>
      <c r="F1800" t="s">
        <v>3113</v>
      </c>
      <c r="G1800">
        <v>3</v>
      </c>
      <c r="K1800" t="s">
        <v>305</v>
      </c>
      <c r="L1800" t="s">
        <v>349</v>
      </c>
    </row>
    <row r="1801" spans="5:12" x14ac:dyDescent="0.25">
      <c r="E1801" t="s">
        <v>2459</v>
      </c>
      <c r="F1801" t="s">
        <v>3114</v>
      </c>
      <c r="G1801" s="3">
        <v>2</v>
      </c>
      <c r="L1801" t="s">
        <v>79</v>
      </c>
    </row>
    <row r="1802" spans="5:12" x14ac:dyDescent="0.25">
      <c r="F1802" t="s">
        <v>3115</v>
      </c>
      <c r="G1802" t="s">
        <v>3771</v>
      </c>
      <c r="L1802" t="s">
        <v>551</v>
      </c>
    </row>
    <row r="1803" spans="5:12" x14ac:dyDescent="0.25">
      <c r="E1803" t="s">
        <v>57</v>
      </c>
      <c r="F1803" t="s">
        <v>3116</v>
      </c>
      <c r="G1803" t="s">
        <v>58</v>
      </c>
    </row>
    <row r="1804" spans="5:12" x14ac:dyDescent="0.25">
      <c r="E1804">
        <v>10</v>
      </c>
      <c r="F1804" t="s">
        <v>3117</v>
      </c>
      <c r="G1804" t="s">
        <v>72</v>
      </c>
      <c r="L1804" t="s">
        <v>57</v>
      </c>
    </row>
    <row r="1805" spans="5:12" x14ac:dyDescent="0.25">
      <c r="E1805">
        <v>9</v>
      </c>
      <c r="F1805" t="s">
        <v>3118</v>
      </c>
      <c r="G1805" t="s">
        <v>3167</v>
      </c>
      <c r="L1805">
        <v>10</v>
      </c>
    </row>
    <row r="1806" spans="5:12" x14ac:dyDescent="0.25">
      <c r="E1806">
        <v>8</v>
      </c>
      <c r="F1806" t="s">
        <v>58</v>
      </c>
      <c r="L1806">
        <v>9</v>
      </c>
    </row>
    <row r="1807" spans="5:12" x14ac:dyDescent="0.25">
      <c r="E1807">
        <v>7</v>
      </c>
      <c r="F1807" t="s">
        <v>72</v>
      </c>
      <c r="G1807" t="s">
        <v>76</v>
      </c>
      <c r="L1807">
        <v>8</v>
      </c>
    </row>
    <row r="1808" spans="5:12" x14ac:dyDescent="0.25">
      <c r="E1808">
        <v>6</v>
      </c>
      <c r="F1808" t="s">
        <v>2518</v>
      </c>
      <c r="G1808" t="s">
        <v>290</v>
      </c>
      <c r="L1808">
        <v>7</v>
      </c>
    </row>
    <row r="1809" spans="5:12" x14ac:dyDescent="0.25">
      <c r="E1809">
        <v>5</v>
      </c>
      <c r="G1809" t="s">
        <v>85</v>
      </c>
      <c r="L1809">
        <v>6</v>
      </c>
    </row>
    <row r="1810" spans="5:12" x14ac:dyDescent="0.25">
      <c r="E1810">
        <v>4</v>
      </c>
      <c r="F1810" t="s">
        <v>76</v>
      </c>
      <c r="G1810" t="s">
        <v>79</v>
      </c>
      <c r="L1810">
        <v>5</v>
      </c>
    </row>
    <row r="1811" spans="5:12" x14ac:dyDescent="0.25">
      <c r="E1811">
        <v>3</v>
      </c>
      <c r="F1811" t="s">
        <v>296</v>
      </c>
      <c r="G1811" t="s">
        <v>3772</v>
      </c>
      <c r="L1811">
        <v>4</v>
      </c>
    </row>
    <row r="1812" spans="5:12" x14ac:dyDescent="0.25">
      <c r="E1812">
        <v>2</v>
      </c>
      <c r="F1812" t="s">
        <v>3119</v>
      </c>
      <c r="L1812">
        <v>3</v>
      </c>
    </row>
    <row r="1813" spans="5:12" x14ac:dyDescent="0.25">
      <c r="E1813" t="s">
        <v>2460</v>
      </c>
      <c r="F1813" t="s">
        <v>298</v>
      </c>
      <c r="G1813" t="s">
        <v>57</v>
      </c>
      <c r="L1813">
        <v>2</v>
      </c>
    </row>
    <row r="1814" spans="5:12" x14ac:dyDescent="0.25">
      <c r="E1814" t="s">
        <v>58</v>
      </c>
      <c r="F1814" t="s">
        <v>3120</v>
      </c>
      <c r="G1814">
        <v>10</v>
      </c>
      <c r="L1814" t="s">
        <v>6954</v>
      </c>
    </row>
    <row r="1815" spans="5:12" x14ac:dyDescent="0.25">
      <c r="E1815" t="s">
        <v>72</v>
      </c>
      <c r="G1815">
        <v>9</v>
      </c>
      <c r="L1815" t="s">
        <v>58</v>
      </c>
    </row>
    <row r="1816" spans="5:12" x14ac:dyDescent="0.25">
      <c r="E1816" t="s">
        <v>1833</v>
      </c>
      <c r="F1816" t="s">
        <v>57</v>
      </c>
      <c r="G1816">
        <v>8</v>
      </c>
      <c r="L1816" t="s">
        <v>72</v>
      </c>
    </row>
    <row r="1817" spans="5:12" x14ac:dyDescent="0.25">
      <c r="F1817">
        <v>10</v>
      </c>
      <c r="G1817">
        <v>7</v>
      </c>
      <c r="L1817" t="s">
        <v>6367</v>
      </c>
    </row>
    <row r="1818" spans="5:12" x14ac:dyDescent="0.25">
      <c r="E1818" t="s">
        <v>76</v>
      </c>
      <c r="F1818">
        <v>9</v>
      </c>
      <c r="G1818">
        <v>6</v>
      </c>
    </row>
    <row r="1819" spans="5:12" x14ac:dyDescent="0.25">
      <c r="E1819" t="s">
        <v>293</v>
      </c>
      <c r="F1819">
        <v>8</v>
      </c>
      <c r="G1819">
        <v>5</v>
      </c>
      <c r="L1819" t="s">
        <v>76</v>
      </c>
    </row>
    <row r="1820" spans="5:12" x14ac:dyDescent="0.25">
      <c r="E1820" t="s">
        <v>2461</v>
      </c>
      <c r="F1820" t="s">
        <v>3121</v>
      </c>
      <c r="G1820">
        <v>4</v>
      </c>
      <c r="L1820" t="s">
        <v>290</v>
      </c>
    </row>
    <row r="1821" spans="5:12" x14ac:dyDescent="0.25">
      <c r="E1821" t="s">
        <v>298</v>
      </c>
      <c r="F1821" t="s">
        <v>3122</v>
      </c>
      <c r="G1821">
        <v>3</v>
      </c>
      <c r="L1821" t="s">
        <v>349</v>
      </c>
    </row>
    <row r="1822" spans="5:12" x14ac:dyDescent="0.25">
      <c r="E1822" t="s">
        <v>2462</v>
      </c>
      <c r="F1822" t="s">
        <v>3123</v>
      </c>
      <c r="G1822">
        <v>2</v>
      </c>
      <c r="L1822" t="s">
        <v>79</v>
      </c>
    </row>
    <row r="1823" spans="5:12" x14ac:dyDescent="0.25">
      <c r="F1823" t="s">
        <v>3124</v>
      </c>
      <c r="G1823" s="3" t="s">
        <v>3773</v>
      </c>
      <c r="L1823" t="s">
        <v>551</v>
      </c>
    </row>
    <row r="1824" spans="5:12" x14ac:dyDescent="0.25">
      <c r="E1824" t="s">
        <v>57</v>
      </c>
      <c r="F1824" t="s">
        <v>3125</v>
      </c>
      <c r="G1824" t="s">
        <v>58</v>
      </c>
    </row>
    <row r="1825" spans="5:12" x14ac:dyDescent="0.25">
      <c r="E1825">
        <v>10</v>
      </c>
      <c r="F1825" t="s">
        <v>3126</v>
      </c>
      <c r="G1825" t="s">
        <v>72</v>
      </c>
      <c r="L1825" t="s">
        <v>57</v>
      </c>
    </row>
    <row r="1826" spans="5:12" x14ac:dyDescent="0.25">
      <c r="E1826">
        <v>9</v>
      </c>
      <c r="F1826" t="s">
        <v>3127</v>
      </c>
      <c r="G1826" t="s">
        <v>3167</v>
      </c>
      <c r="L1826">
        <v>10</v>
      </c>
    </row>
    <row r="1827" spans="5:12" x14ac:dyDescent="0.25">
      <c r="E1827">
        <v>8</v>
      </c>
      <c r="F1827" t="s">
        <v>58</v>
      </c>
      <c r="L1827">
        <v>9</v>
      </c>
    </row>
    <row r="1828" spans="5:12" x14ac:dyDescent="0.25">
      <c r="E1828" t="s">
        <v>2463</v>
      </c>
      <c r="F1828" t="s">
        <v>72</v>
      </c>
      <c r="G1828" t="s">
        <v>76</v>
      </c>
      <c r="L1828">
        <v>8</v>
      </c>
    </row>
    <row r="1829" spans="5:12" x14ac:dyDescent="0.25">
      <c r="E1829" t="s">
        <v>2464</v>
      </c>
      <c r="F1829" t="s">
        <v>2518</v>
      </c>
      <c r="G1829" t="s">
        <v>291</v>
      </c>
      <c r="L1829">
        <v>7</v>
      </c>
    </row>
    <row r="1830" spans="5:12" x14ac:dyDescent="0.25">
      <c r="E1830" t="s">
        <v>2465</v>
      </c>
      <c r="G1830" t="s">
        <v>676</v>
      </c>
      <c r="L1830">
        <v>6</v>
      </c>
    </row>
    <row r="1831" spans="5:12" x14ac:dyDescent="0.25">
      <c r="E1831" t="s">
        <v>2466</v>
      </c>
      <c r="F1831" t="s">
        <v>76</v>
      </c>
      <c r="G1831" t="s">
        <v>79</v>
      </c>
      <c r="L1831">
        <v>5</v>
      </c>
    </row>
    <row r="1832" spans="5:12" x14ac:dyDescent="0.25">
      <c r="E1832" t="s">
        <v>2467</v>
      </c>
      <c r="F1832" t="s">
        <v>299</v>
      </c>
      <c r="G1832" t="s">
        <v>3774</v>
      </c>
      <c r="L1832">
        <v>4</v>
      </c>
    </row>
    <row r="1833" spans="5:12" x14ac:dyDescent="0.25">
      <c r="E1833" t="s">
        <v>2468</v>
      </c>
      <c r="F1833" t="s">
        <v>3128</v>
      </c>
      <c r="L1833">
        <v>3</v>
      </c>
    </row>
    <row r="1834" spans="5:12" x14ac:dyDescent="0.25">
      <c r="E1834" t="s">
        <v>2469</v>
      </c>
      <c r="F1834" t="s">
        <v>3129</v>
      </c>
      <c r="G1834" t="s">
        <v>57</v>
      </c>
      <c r="L1834">
        <v>2</v>
      </c>
    </row>
    <row r="1835" spans="5:12" x14ac:dyDescent="0.25">
      <c r="E1835" t="s">
        <v>58</v>
      </c>
      <c r="F1835" t="s">
        <v>3130</v>
      </c>
      <c r="G1835">
        <v>10</v>
      </c>
      <c r="L1835" t="s">
        <v>6955</v>
      </c>
    </row>
    <row r="1836" spans="5:12" x14ac:dyDescent="0.25">
      <c r="E1836" t="s">
        <v>72</v>
      </c>
      <c r="G1836">
        <v>9</v>
      </c>
      <c r="L1836" t="s">
        <v>58</v>
      </c>
    </row>
    <row r="1837" spans="5:12" x14ac:dyDescent="0.25">
      <c r="E1837" t="s">
        <v>1833</v>
      </c>
      <c r="F1837" t="s">
        <v>57</v>
      </c>
      <c r="G1837">
        <v>8</v>
      </c>
      <c r="L1837" t="s">
        <v>72</v>
      </c>
    </row>
    <row r="1838" spans="5:12" x14ac:dyDescent="0.25">
      <c r="F1838">
        <v>30</v>
      </c>
      <c r="G1838">
        <v>7</v>
      </c>
      <c r="L1838" t="s">
        <v>6367</v>
      </c>
    </row>
    <row r="1839" spans="5:12" x14ac:dyDescent="0.25">
      <c r="E1839" t="s">
        <v>76</v>
      </c>
      <c r="F1839">
        <v>27</v>
      </c>
      <c r="G1839">
        <v>6</v>
      </c>
    </row>
    <row r="1840" spans="5:12" x14ac:dyDescent="0.25">
      <c r="E1840" t="s">
        <v>296</v>
      </c>
      <c r="F1840">
        <v>24</v>
      </c>
      <c r="G1840">
        <v>5</v>
      </c>
      <c r="L1840" t="s">
        <v>76</v>
      </c>
    </row>
    <row r="1841" spans="5:12" x14ac:dyDescent="0.25">
      <c r="E1841" t="s">
        <v>2470</v>
      </c>
      <c r="F1841" t="s">
        <v>3131</v>
      </c>
      <c r="G1841">
        <v>4</v>
      </c>
      <c r="L1841" t="s">
        <v>291</v>
      </c>
    </row>
    <row r="1842" spans="5:12" x14ac:dyDescent="0.25">
      <c r="E1842" t="s">
        <v>298</v>
      </c>
      <c r="F1842" t="s">
        <v>3132</v>
      </c>
      <c r="G1842">
        <v>3</v>
      </c>
      <c r="L1842" t="s">
        <v>155</v>
      </c>
    </row>
    <row r="1843" spans="5:12" x14ac:dyDescent="0.25">
      <c r="E1843" t="s">
        <v>2471</v>
      </c>
      <c r="F1843" t="s">
        <v>3133</v>
      </c>
      <c r="G1843">
        <v>2</v>
      </c>
      <c r="L1843" t="s">
        <v>79</v>
      </c>
    </row>
    <row r="1844" spans="5:12" x14ac:dyDescent="0.25">
      <c r="F1844" t="s">
        <v>3134</v>
      </c>
      <c r="G1844" s="3" t="s">
        <v>3775</v>
      </c>
      <c r="L1844" t="s">
        <v>6956</v>
      </c>
    </row>
    <row r="1845" spans="5:12" x14ac:dyDescent="0.25">
      <c r="E1845" t="s">
        <v>57</v>
      </c>
      <c r="F1845" t="s">
        <v>3135</v>
      </c>
      <c r="G1845" t="s">
        <v>58</v>
      </c>
    </row>
    <row r="1846" spans="5:12" x14ac:dyDescent="0.25">
      <c r="E1846">
        <v>10</v>
      </c>
      <c r="F1846" t="s">
        <v>3136</v>
      </c>
      <c r="G1846" t="s">
        <v>72</v>
      </c>
      <c r="L1846" t="s">
        <v>57</v>
      </c>
    </row>
    <row r="1847" spans="5:12" x14ac:dyDescent="0.25">
      <c r="E1847">
        <v>9</v>
      </c>
      <c r="F1847" t="s">
        <v>3137</v>
      </c>
      <c r="G1847" t="s">
        <v>3167</v>
      </c>
      <c r="L1847">
        <v>10</v>
      </c>
    </row>
    <row r="1848" spans="5:12" x14ac:dyDescent="0.25">
      <c r="E1848">
        <v>8</v>
      </c>
      <c r="F1848" t="s">
        <v>58</v>
      </c>
      <c r="L1848">
        <v>9</v>
      </c>
    </row>
    <row r="1849" spans="5:12" x14ac:dyDescent="0.25">
      <c r="E1849" t="s">
        <v>2472</v>
      </c>
      <c r="F1849" t="s">
        <v>72</v>
      </c>
      <c r="G1849" t="s">
        <v>76</v>
      </c>
      <c r="L1849">
        <v>8</v>
      </c>
    </row>
    <row r="1850" spans="5:12" x14ac:dyDescent="0.25">
      <c r="E1850" t="s">
        <v>2473</v>
      </c>
      <c r="F1850" t="s">
        <v>2518</v>
      </c>
      <c r="G1850" t="s">
        <v>293</v>
      </c>
      <c r="L1850">
        <v>7</v>
      </c>
    </row>
    <row r="1851" spans="5:12" x14ac:dyDescent="0.25">
      <c r="E1851" t="s">
        <v>2474</v>
      </c>
      <c r="G1851" t="s">
        <v>134</v>
      </c>
      <c r="L1851">
        <v>6</v>
      </c>
    </row>
    <row r="1852" spans="5:12" x14ac:dyDescent="0.25">
      <c r="E1852" t="s">
        <v>2475</v>
      </c>
      <c r="F1852" t="s">
        <v>76</v>
      </c>
      <c r="G1852" t="s">
        <v>298</v>
      </c>
      <c r="L1852">
        <v>5</v>
      </c>
    </row>
    <row r="1853" spans="5:12" x14ac:dyDescent="0.25">
      <c r="E1853" t="s">
        <v>2476</v>
      </c>
      <c r="F1853" t="s">
        <v>302</v>
      </c>
      <c r="G1853" t="s">
        <v>3776</v>
      </c>
      <c r="L1853">
        <v>4</v>
      </c>
    </row>
    <row r="1854" spans="5:12" x14ac:dyDescent="0.25">
      <c r="E1854" t="s">
        <v>2477</v>
      </c>
      <c r="F1854" t="s">
        <v>3138</v>
      </c>
      <c r="L1854">
        <v>3</v>
      </c>
    </row>
    <row r="1855" spans="5:12" x14ac:dyDescent="0.25">
      <c r="E1855" t="s">
        <v>2478</v>
      </c>
      <c r="F1855" t="s">
        <v>79</v>
      </c>
      <c r="G1855" t="s">
        <v>57</v>
      </c>
      <c r="L1855">
        <v>2</v>
      </c>
    </row>
    <row r="1856" spans="5:12" x14ac:dyDescent="0.25">
      <c r="E1856" t="s">
        <v>58</v>
      </c>
      <c r="F1856" t="s">
        <v>3139</v>
      </c>
      <c r="G1856">
        <v>10</v>
      </c>
      <c r="L1856" t="s">
        <v>6957</v>
      </c>
    </row>
    <row r="1857" spans="5:12" x14ac:dyDescent="0.25">
      <c r="E1857" t="s">
        <v>72</v>
      </c>
      <c r="G1857">
        <v>9</v>
      </c>
      <c r="L1857" t="s">
        <v>58</v>
      </c>
    </row>
    <row r="1858" spans="5:12" x14ac:dyDescent="0.25">
      <c r="E1858" t="s">
        <v>1833</v>
      </c>
      <c r="F1858" t="s">
        <v>57</v>
      </c>
      <c r="G1858">
        <v>8</v>
      </c>
      <c r="L1858" t="s">
        <v>72</v>
      </c>
    </row>
    <row r="1859" spans="5:12" x14ac:dyDescent="0.25">
      <c r="F1859">
        <v>10</v>
      </c>
      <c r="G1859" t="s">
        <v>3777</v>
      </c>
      <c r="L1859" t="s">
        <v>6367</v>
      </c>
    </row>
    <row r="1860" spans="5:12" x14ac:dyDescent="0.25">
      <c r="E1860" t="s">
        <v>76</v>
      </c>
      <c r="F1860">
        <v>9</v>
      </c>
      <c r="G1860" t="s">
        <v>3778</v>
      </c>
    </row>
    <row r="1861" spans="5:12" x14ac:dyDescent="0.25">
      <c r="E1861" t="s">
        <v>299</v>
      </c>
      <c r="F1861">
        <v>8</v>
      </c>
      <c r="G1861" t="s">
        <v>3779</v>
      </c>
      <c r="L1861" t="s">
        <v>76</v>
      </c>
    </row>
    <row r="1862" spans="5:12" x14ac:dyDescent="0.25">
      <c r="E1862" t="s">
        <v>2479</v>
      </c>
      <c r="F1862">
        <v>7</v>
      </c>
      <c r="G1862" t="s">
        <v>3780</v>
      </c>
      <c r="L1862" t="s">
        <v>293</v>
      </c>
    </row>
    <row r="1863" spans="5:12" x14ac:dyDescent="0.25">
      <c r="E1863" t="s">
        <v>2480</v>
      </c>
      <c r="F1863">
        <v>6</v>
      </c>
      <c r="G1863" t="s">
        <v>3781</v>
      </c>
      <c r="L1863" t="s">
        <v>6958</v>
      </c>
    </row>
    <row r="1864" spans="5:12" x14ac:dyDescent="0.25">
      <c r="E1864" t="s">
        <v>2481</v>
      </c>
      <c r="F1864">
        <v>5</v>
      </c>
      <c r="G1864" t="s">
        <v>3782</v>
      </c>
      <c r="L1864" t="s">
        <v>298</v>
      </c>
    </row>
    <row r="1865" spans="5:12" x14ac:dyDescent="0.25">
      <c r="F1865">
        <v>4</v>
      </c>
      <c r="G1865" s="3" t="s">
        <v>3783</v>
      </c>
      <c r="L1865" t="s">
        <v>6959</v>
      </c>
    </row>
    <row r="1866" spans="5:12" x14ac:dyDescent="0.25">
      <c r="E1866" t="s">
        <v>57</v>
      </c>
      <c r="F1866">
        <v>3</v>
      </c>
      <c r="G1866" t="s">
        <v>58</v>
      </c>
    </row>
    <row r="1867" spans="5:12" x14ac:dyDescent="0.25">
      <c r="E1867">
        <v>20</v>
      </c>
      <c r="F1867">
        <v>2</v>
      </c>
      <c r="G1867" t="s">
        <v>72</v>
      </c>
      <c r="L1867" t="s">
        <v>57</v>
      </c>
    </row>
    <row r="1868" spans="5:12" x14ac:dyDescent="0.25">
      <c r="E1868">
        <v>18</v>
      </c>
      <c r="F1868" t="s">
        <v>3140</v>
      </c>
      <c r="G1868" t="s">
        <v>3167</v>
      </c>
      <c r="L1868">
        <v>10</v>
      </c>
    </row>
    <row r="1869" spans="5:12" x14ac:dyDescent="0.25">
      <c r="E1869">
        <v>16</v>
      </c>
      <c r="F1869" t="s">
        <v>58</v>
      </c>
      <c r="L1869">
        <v>9</v>
      </c>
    </row>
    <row r="1870" spans="5:12" x14ac:dyDescent="0.25">
      <c r="E1870">
        <v>14</v>
      </c>
      <c r="F1870" t="s">
        <v>72</v>
      </c>
      <c r="G1870" t="s">
        <v>76</v>
      </c>
      <c r="L1870">
        <v>8</v>
      </c>
    </row>
    <row r="1871" spans="5:12" x14ac:dyDescent="0.25">
      <c r="E1871" t="s">
        <v>2482</v>
      </c>
      <c r="F1871" t="s">
        <v>2518</v>
      </c>
      <c r="G1871" t="s">
        <v>296</v>
      </c>
      <c r="L1871" t="s">
        <v>6960</v>
      </c>
    </row>
    <row r="1872" spans="5:12" x14ac:dyDescent="0.25">
      <c r="E1872" t="s">
        <v>2483</v>
      </c>
      <c r="F1872" t="s">
        <v>305</v>
      </c>
      <c r="G1872" t="s">
        <v>3784</v>
      </c>
      <c r="L1872" t="s">
        <v>6961</v>
      </c>
    </row>
    <row r="1873" spans="5:12" x14ac:dyDescent="0.25">
      <c r="E1873" t="s">
        <v>2484</v>
      </c>
      <c r="G1873" t="s">
        <v>298</v>
      </c>
      <c r="L1873" t="s">
        <v>6962</v>
      </c>
    </row>
    <row r="1874" spans="5:12" x14ac:dyDescent="0.25">
      <c r="E1874" t="s">
        <v>2485</v>
      </c>
      <c r="G1874" t="s">
        <v>3785</v>
      </c>
      <c r="L1874" t="s">
        <v>6963</v>
      </c>
    </row>
    <row r="1875" spans="5:12" x14ac:dyDescent="0.25">
      <c r="E1875" t="s">
        <v>2486</v>
      </c>
      <c r="L1875" t="s">
        <v>6964</v>
      </c>
    </row>
    <row r="1876" spans="5:12" x14ac:dyDescent="0.25">
      <c r="E1876" t="s">
        <v>2487</v>
      </c>
      <c r="G1876" t="s">
        <v>57</v>
      </c>
      <c r="L1876" t="s">
        <v>6965</v>
      </c>
    </row>
    <row r="1877" spans="5:12" x14ac:dyDescent="0.25">
      <c r="E1877" t="s">
        <v>58</v>
      </c>
      <c r="G1877">
        <v>10</v>
      </c>
      <c r="L1877" t="s">
        <v>6966</v>
      </c>
    </row>
    <row r="1878" spans="5:12" x14ac:dyDescent="0.25">
      <c r="E1878" t="s">
        <v>72</v>
      </c>
      <c r="G1878">
        <v>9</v>
      </c>
      <c r="L1878" t="s">
        <v>58</v>
      </c>
    </row>
    <row r="1879" spans="5:12" x14ac:dyDescent="0.25">
      <c r="E1879" t="s">
        <v>1833</v>
      </c>
      <c r="G1879">
        <v>8</v>
      </c>
      <c r="L1879" t="s">
        <v>72</v>
      </c>
    </row>
    <row r="1880" spans="5:12" x14ac:dyDescent="0.25">
      <c r="G1880" t="s">
        <v>3786</v>
      </c>
      <c r="L1880" t="s">
        <v>6367</v>
      </c>
    </row>
    <row r="1881" spans="5:12" x14ac:dyDescent="0.25">
      <c r="E1881" t="s">
        <v>76</v>
      </c>
      <c r="G1881" t="s">
        <v>3787</v>
      </c>
    </row>
    <row r="1882" spans="5:12" x14ac:dyDescent="0.25">
      <c r="E1882" t="s">
        <v>302</v>
      </c>
      <c r="G1882" t="s">
        <v>3788</v>
      </c>
      <c r="L1882" t="s">
        <v>76</v>
      </c>
    </row>
    <row r="1883" spans="5:12" x14ac:dyDescent="0.25">
      <c r="E1883" t="s">
        <v>2488</v>
      </c>
      <c r="G1883" t="s">
        <v>3789</v>
      </c>
      <c r="L1883" t="s">
        <v>296</v>
      </c>
    </row>
    <row r="1884" spans="5:12" x14ac:dyDescent="0.25">
      <c r="E1884" t="s">
        <v>79</v>
      </c>
      <c r="G1884" t="s">
        <v>3790</v>
      </c>
      <c r="L1884" t="s">
        <v>6967</v>
      </c>
    </row>
    <row r="1885" spans="5:12" x14ac:dyDescent="0.25">
      <c r="E1885" t="s">
        <v>2489</v>
      </c>
      <c r="G1885" t="s">
        <v>3791</v>
      </c>
      <c r="L1885" t="s">
        <v>298</v>
      </c>
    </row>
    <row r="1886" spans="5:12" x14ac:dyDescent="0.25">
      <c r="G1886" t="s">
        <v>3792</v>
      </c>
      <c r="L1886" t="s">
        <v>6968</v>
      </c>
    </row>
    <row r="1887" spans="5:12" x14ac:dyDescent="0.25">
      <c r="E1887" t="s">
        <v>57</v>
      </c>
      <c r="G1887" t="s">
        <v>58</v>
      </c>
    </row>
    <row r="1888" spans="5:12" x14ac:dyDescent="0.25">
      <c r="E1888">
        <v>10</v>
      </c>
      <c r="G1888" t="s">
        <v>72</v>
      </c>
      <c r="L1888" t="s">
        <v>57</v>
      </c>
    </row>
    <row r="1889" spans="5:12" x14ac:dyDescent="0.25">
      <c r="E1889">
        <v>9</v>
      </c>
      <c r="G1889" t="s">
        <v>3167</v>
      </c>
      <c r="L1889">
        <v>10</v>
      </c>
    </row>
    <row r="1890" spans="5:12" x14ac:dyDescent="0.25">
      <c r="E1890">
        <v>8</v>
      </c>
      <c r="L1890">
        <v>9</v>
      </c>
    </row>
    <row r="1891" spans="5:12" x14ac:dyDescent="0.25">
      <c r="E1891">
        <v>7</v>
      </c>
      <c r="G1891" t="s">
        <v>76</v>
      </c>
      <c r="L1891">
        <v>8</v>
      </c>
    </row>
    <row r="1892" spans="5:12" x14ac:dyDescent="0.25">
      <c r="E1892">
        <v>6</v>
      </c>
      <c r="G1892" t="s">
        <v>299</v>
      </c>
      <c r="L1892" t="s">
        <v>6969</v>
      </c>
    </row>
    <row r="1893" spans="5:12" x14ac:dyDescent="0.25">
      <c r="E1893">
        <v>5</v>
      </c>
      <c r="G1893" t="s">
        <v>3793</v>
      </c>
      <c r="L1893" t="s">
        <v>6970</v>
      </c>
    </row>
    <row r="1894" spans="5:12" x14ac:dyDescent="0.25">
      <c r="E1894">
        <v>4</v>
      </c>
      <c r="G1894" t="s">
        <v>301</v>
      </c>
      <c r="L1894" t="s">
        <v>6971</v>
      </c>
    </row>
    <row r="1895" spans="5:12" x14ac:dyDescent="0.25">
      <c r="E1895">
        <v>3</v>
      </c>
      <c r="G1895" t="s">
        <v>3794</v>
      </c>
      <c r="L1895" t="s">
        <v>6972</v>
      </c>
    </row>
    <row r="1896" spans="5:12" x14ac:dyDescent="0.25">
      <c r="E1896">
        <v>2</v>
      </c>
      <c r="L1896" t="s">
        <v>6973</v>
      </c>
    </row>
    <row r="1897" spans="5:12" x14ac:dyDescent="0.25">
      <c r="E1897" t="s">
        <v>2490</v>
      </c>
      <c r="G1897" t="s">
        <v>57</v>
      </c>
      <c r="L1897" t="s">
        <v>6974</v>
      </c>
    </row>
    <row r="1898" spans="5:12" x14ac:dyDescent="0.25">
      <c r="E1898" t="s">
        <v>58</v>
      </c>
      <c r="G1898">
        <v>11</v>
      </c>
      <c r="L1898" t="s">
        <v>6975</v>
      </c>
    </row>
    <row r="1899" spans="5:12" x14ac:dyDescent="0.25">
      <c r="E1899" t="s">
        <v>72</v>
      </c>
      <c r="G1899" t="s">
        <v>3795</v>
      </c>
      <c r="L1899" t="s">
        <v>58</v>
      </c>
    </row>
    <row r="1900" spans="5:12" x14ac:dyDescent="0.25">
      <c r="E1900" t="s">
        <v>1833</v>
      </c>
      <c r="G1900" t="s">
        <v>3796</v>
      </c>
      <c r="L1900" t="s">
        <v>72</v>
      </c>
    </row>
    <row r="1901" spans="5:12" x14ac:dyDescent="0.25">
      <c r="E1901" t="s">
        <v>305</v>
      </c>
      <c r="G1901" t="s">
        <v>3797</v>
      </c>
      <c r="L1901" t="s">
        <v>6367</v>
      </c>
    </row>
    <row r="1902" spans="5:12" x14ac:dyDescent="0.25">
      <c r="G1902" t="s">
        <v>3798</v>
      </c>
    </row>
    <row r="1903" spans="5:12" x14ac:dyDescent="0.25">
      <c r="G1903" t="s">
        <v>3799</v>
      </c>
      <c r="L1903" t="s">
        <v>76</v>
      </c>
    </row>
    <row r="1904" spans="5:12" x14ac:dyDescent="0.25">
      <c r="G1904" t="s">
        <v>3800</v>
      </c>
      <c r="L1904" t="s">
        <v>299</v>
      </c>
    </row>
    <row r="1905" spans="7:12" x14ac:dyDescent="0.25">
      <c r="G1905" t="s">
        <v>3801</v>
      </c>
      <c r="L1905" t="s">
        <v>6976</v>
      </c>
    </row>
    <row r="1906" spans="7:12" x14ac:dyDescent="0.25">
      <c r="G1906" t="s">
        <v>3802</v>
      </c>
      <c r="L1906" t="s">
        <v>4827</v>
      </c>
    </row>
    <row r="1907" spans="7:12" x14ac:dyDescent="0.25">
      <c r="G1907" t="s">
        <v>3803</v>
      </c>
      <c r="L1907" t="s">
        <v>6977</v>
      </c>
    </row>
    <row r="1908" spans="7:12" x14ac:dyDescent="0.25">
      <c r="G1908" t="s">
        <v>3804</v>
      </c>
    </row>
    <row r="1909" spans="7:12" x14ac:dyDescent="0.25">
      <c r="G1909" t="s">
        <v>58</v>
      </c>
      <c r="L1909" t="s">
        <v>57</v>
      </c>
    </row>
    <row r="1910" spans="7:12" x14ac:dyDescent="0.25">
      <c r="G1910" t="s">
        <v>72</v>
      </c>
      <c r="L1910">
        <v>20</v>
      </c>
    </row>
    <row r="1911" spans="7:12" x14ac:dyDescent="0.25">
      <c r="G1911" t="s">
        <v>3167</v>
      </c>
      <c r="L1911">
        <v>18</v>
      </c>
    </row>
    <row r="1912" spans="7:12" x14ac:dyDescent="0.25">
      <c r="L1912">
        <v>16</v>
      </c>
    </row>
    <row r="1913" spans="7:12" x14ac:dyDescent="0.25">
      <c r="G1913" t="s">
        <v>76</v>
      </c>
      <c r="L1913" t="s">
        <v>6978</v>
      </c>
    </row>
    <row r="1914" spans="7:12" x14ac:dyDescent="0.25">
      <c r="G1914" t="s">
        <v>302</v>
      </c>
      <c r="L1914" t="s">
        <v>6979</v>
      </c>
    </row>
    <row r="1915" spans="7:12" x14ac:dyDescent="0.25">
      <c r="G1915" t="s">
        <v>3805</v>
      </c>
      <c r="L1915" t="s">
        <v>6980</v>
      </c>
    </row>
    <row r="1916" spans="7:12" x14ac:dyDescent="0.25">
      <c r="G1916" t="s">
        <v>79</v>
      </c>
      <c r="L1916" t="s">
        <v>6981</v>
      </c>
    </row>
    <row r="1917" spans="7:12" x14ac:dyDescent="0.25">
      <c r="G1917" t="s">
        <v>3806</v>
      </c>
      <c r="L1917" t="s">
        <v>6982</v>
      </c>
    </row>
    <row r="1918" spans="7:12" x14ac:dyDescent="0.25">
      <c r="L1918" t="s">
        <v>6983</v>
      </c>
    </row>
    <row r="1919" spans="7:12" x14ac:dyDescent="0.25">
      <c r="G1919" t="s">
        <v>57</v>
      </c>
      <c r="L1919" t="s">
        <v>6984</v>
      </c>
    </row>
    <row r="1920" spans="7:12" x14ac:dyDescent="0.25">
      <c r="G1920">
        <v>10</v>
      </c>
      <c r="L1920" t="s">
        <v>58</v>
      </c>
    </row>
    <row r="1921" spans="7:12" x14ac:dyDescent="0.25">
      <c r="G1921">
        <v>9</v>
      </c>
      <c r="L1921" t="s">
        <v>72</v>
      </c>
    </row>
    <row r="1922" spans="7:12" x14ac:dyDescent="0.25">
      <c r="G1922">
        <v>8</v>
      </c>
      <c r="L1922" t="s">
        <v>6367</v>
      </c>
    </row>
    <row r="1923" spans="7:12" x14ac:dyDescent="0.25">
      <c r="G1923">
        <v>7</v>
      </c>
    </row>
    <row r="1924" spans="7:12" x14ac:dyDescent="0.25">
      <c r="G1924">
        <v>6</v>
      </c>
      <c r="L1924" t="s">
        <v>76</v>
      </c>
    </row>
    <row r="1925" spans="7:12" x14ac:dyDescent="0.25">
      <c r="G1925">
        <v>5</v>
      </c>
      <c r="L1925" t="s">
        <v>302</v>
      </c>
    </row>
    <row r="1926" spans="7:12" x14ac:dyDescent="0.25">
      <c r="G1926">
        <v>4</v>
      </c>
      <c r="L1926" t="s">
        <v>2488</v>
      </c>
    </row>
    <row r="1927" spans="7:12" x14ac:dyDescent="0.25">
      <c r="G1927">
        <v>3</v>
      </c>
      <c r="L1927" t="s">
        <v>79</v>
      </c>
    </row>
    <row r="1928" spans="7:12" x14ac:dyDescent="0.25">
      <c r="G1928">
        <v>2</v>
      </c>
      <c r="L1928" t="s">
        <v>6985</v>
      </c>
    </row>
    <row r="1929" spans="7:12" x14ac:dyDescent="0.25">
      <c r="G1929" t="s">
        <v>3807</v>
      </c>
    </row>
    <row r="1930" spans="7:12" x14ac:dyDescent="0.25">
      <c r="G1930" t="s">
        <v>58</v>
      </c>
      <c r="L1930" t="s">
        <v>57</v>
      </c>
    </row>
    <row r="1931" spans="7:12" x14ac:dyDescent="0.25">
      <c r="G1931" t="s">
        <v>72</v>
      </c>
      <c r="L1931">
        <v>10</v>
      </c>
    </row>
    <row r="1932" spans="7:12" x14ac:dyDescent="0.25">
      <c r="G1932" t="s">
        <v>3167</v>
      </c>
      <c r="L1932">
        <v>9</v>
      </c>
    </row>
    <row r="1933" spans="7:12" x14ac:dyDescent="0.25">
      <c r="G1933" t="s">
        <v>305</v>
      </c>
      <c r="L1933">
        <v>8</v>
      </c>
    </row>
    <row r="1934" spans="7:12" x14ac:dyDescent="0.25">
      <c r="L1934">
        <v>7</v>
      </c>
    </row>
    <row r="1935" spans="7:12" x14ac:dyDescent="0.25">
      <c r="L1935">
        <v>6</v>
      </c>
    </row>
    <row r="1936" spans="7:12" x14ac:dyDescent="0.25">
      <c r="L1936">
        <v>5</v>
      </c>
    </row>
    <row r="1937" spans="12:12" x14ac:dyDescent="0.25">
      <c r="L1937">
        <v>4</v>
      </c>
    </row>
    <row r="1938" spans="12:12" x14ac:dyDescent="0.25">
      <c r="L1938">
        <v>3</v>
      </c>
    </row>
    <row r="1939" spans="12:12" x14ac:dyDescent="0.25">
      <c r="L1939">
        <v>2</v>
      </c>
    </row>
    <row r="1940" spans="12:12" x14ac:dyDescent="0.25">
      <c r="L1940" t="s">
        <v>6986</v>
      </c>
    </row>
    <row r="1941" spans="12:12" x14ac:dyDescent="0.25">
      <c r="L1941" t="s">
        <v>58</v>
      </c>
    </row>
    <row r="1942" spans="12:12" x14ac:dyDescent="0.25">
      <c r="L1942" t="s">
        <v>72</v>
      </c>
    </row>
    <row r="1943" spans="12:12" x14ac:dyDescent="0.25">
      <c r="L1943" t="s">
        <v>6367</v>
      </c>
    </row>
    <row r="1944" spans="12:12" x14ac:dyDescent="0.25">
      <c r="L1944" t="s">
        <v>305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7"/>
  <sheetViews>
    <sheetView workbookViewId="0">
      <selection activeCell="N11" sqref="N11"/>
    </sheetView>
  </sheetViews>
  <sheetFormatPr defaultRowHeight="15" x14ac:dyDescent="0.25"/>
  <cols>
    <col min="10" max="10" width="17.28515625" customWidth="1"/>
    <col min="11" max="11" width="18.85546875" customWidth="1"/>
  </cols>
  <sheetData>
    <row r="2" spans="1:18" x14ac:dyDescent="0.25">
      <c r="A2" t="s">
        <v>28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30</v>
      </c>
      <c r="L2" t="s">
        <v>31</v>
      </c>
      <c r="M2" t="s">
        <v>32</v>
      </c>
      <c r="N2" t="s">
        <v>33</v>
      </c>
    </row>
    <row r="3" spans="1:18" x14ac:dyDescent="0.25">
      <c r="A3">
        <v>1</v>
      </c>
      <c r="B3" t="s">
        <v>34</v>
      </c>
      <c r="C3">
        <v>380</v>
      </c>
      <c r="D3">
        <v>332</v>
      </c>
      <c r="E3">
        <v>12338</v>
      </c>
      <c r="F3">
        <v>6223</v>
      </c>
      <c r="G3">
        <v>18.329999999999998</v>
      </c>
      <c r="H3">
        <v>283</v>
      </c>
      <c r="I3">
        <v>422</v>
      </c>
      <c r="J3">
        <v>6965.4</v>
      </c>
      <c r="K3">
        <v>995.1</v>
      </c>
      <c r="L3" s="2">
        <v>0.18099999999999999</v>
      </c>
      <c r="M3" s="2">
        <v>0.874</v>
      </c>
    </row>
    <row r="4" spans="1:18" x14ac:dyDescent="0.25">
      <c r="A4">
        <v>2</v>
      </c>
      <c r="B4" t="s">
        <v>34</v>
      </c>
      <c r="C4">
        <v>382</v>
      </c>
      <c r="D4">
        <v>360</v>
      </c>
      <c r="E4">
        <v>13702</v>
      </c>
      <c r="F4">
        <v>6752</v>
      </c>
      <c r="G4">
        <v>24.42</v>
      </c>
      <c r="H4">
        <v>310</v>
      </c>
      <c r="I4">
        <v>513</v>
      </c>
      <c r="J4">
        <v>9328.44</v>
      </c>
      <c r="K4">
        <v>1332.6</v>
      </c>
      <c r="L4" s="2">
        <v>0.24099999999999999</v>
      </c>
      <c r="M4" s="2">
        <v>0.94199999999999995</v>
      </c>
    </row>
    <row r="5" spans="1:18" x14ac:dyDescent="0.25">
      <c r="A5">
        <v>3</v>
      </c>
      <c r="B5" t="s">
        <v>34</v>
      </c>
      <c r="C5">
        <v>383</v>
      </c>
      <c r="D5">
        <v>362</v>
      </c>
      <c r="E5">
        <v>15083</v>
      </c>
      <c r="F5">
        <v>7314</v>
      </c>
      <c r="G5">
        <v>27.79</v>
      </c>
      <c r="H5">
        <v>342</v>
      </c>
      <c r="I5">
        <v>525</v>
      </c>
      <c r="J5">
        <v>10643.57</v>
      </c>
      <c r="K5">
        <v>1520.5</v>
      </c>
      <c r="L5" s="2">
        <v>0.27400000000000002</v>
      </c>
      <c r="M5" s="2">
        <v>0.94499999999999995</v>
      </c>
    </row>
    <row r="6" spans="1:18" x14ac:dyDescent="0.25">
      <c r="A6">
        <v>4</v>
      </c>
      <c r="B6" t="s">
        <v>34</v>
      </c>
      <c r="C6">
        <v>391</v>
      </c>
      <c r="D6">
        <v>364</v>
      </c>
      <c r="E6">
        <v>14550</v>
      </c>
      <c r="F6">
        <v>7201</v>
      </c>
      <c r="G6">
        <v>27.05</v>
      </c>
      <c r="H6">
        <v>328</v>
      </c>
      <c r="I6">
        <v>515</v>
      </c>
      <c r="J6">
        <v>10576.55</v>
      </c>
      <c r="K6">
        <v>1510.9</v>
      </c>
      <c r="L6" s="2">
        <v>0.26700000000000002</v>
      </c>
      <c r="M6" s="2">
        <v>0.93100000000000005</v>
      </c>
    </row>
    <row r="7" spans="1:18" x14ac:dyDescent="0.25">
      <c r="A7">
        <v>5</v>
      </c>
      <c r="B7" t="s">
        <v>34</v>
      </c>
      <c r="C7">
        <v>388</v>
      </c>
      <c r="D7">
        <v>372</v>
      </c>
      <c r="E7">
        <v>13174</v>
      </c>
      <c r="F7">
        <v>6720</v>
      </c>
      <c r="G7">
        <v>27.29</v>
      </c>
      <c r="H7">
        <v>299</v>
      </c>
      <c r="I7">
        <v>580</v>
      </c>
      <c r="J7">
        <v>10588.52</v>
      </c>
      <c r="K7">
        <v>1512.6</v>
      </c>
      <c r="L7" s="2">
        <v>0.26900000000000002</v>
      </c>
      <c r="M7" s="2">
        <v>0.95899999999999996</v>
      </c>
      <c r="Q7" t="s">
        <v>1</v>
      </c>
      <c r="R7" t="s">
        <v>35</v>
      </c>
    </row>
    <row r="8" spans="1:18" x14ac:dyDescent="0.25">
      <c r="A8">
        <v>6</v>
      </c>
      <c r="B8" t="s">
        <v>34</v>
      </c>
      <c r="C8">
        <v>388</v>
      </c>
      <c r="D8">
        <v>376</v>
      </c>
      <c r="E8">
        <v>13384</v>
      </c>
      <c r="F8">
        <v>6726</v>
      </c>
      <c r="G8">
        <v>27.96</v>
      </c>
      <c r="H8">
        <v>302</v>
      </c>
      <c r="I8">
        <v>598</v>
      </c>
      <c r="J8">
        <v>10848.48</v>
      </c>
      <c r="K8">
        <v>1549.8</v>
      </c>
      <c r="L8" s="2">
        <v>0.27600000000000002</v>
      </c>
      <c r="M8" s="2">
        <v>0.96899999999999997</v>
      </c>
      <c r="Q8" t="s">
        <v>36</v>
      </c>
      <c r="R8" t="s">
        <v>37</v>
      </c>
    </row>
    <row r="9" spans="1:18" x14ac:dyDescent="0.25">
      <c r="A9">
        <v>7</v>
      </c>
      <c r="B9" t="s">
        <v>34</v>
      </c>
      <c r="C9">
        <v>383</v>
      </c>
      <c r="D9">
        <v>366</v>
      </c>
      <c r="E9">
        <v>11056</v>
      </c>
      <c r="F9">
        <v>5923</v>
      </c>
      <c r="G9">
        <v>24.4</v>
      </c>
      <c r="H9">
        <v>255</v>
      </c>
      <c r="I9">
        <v>599</v>
      </c>
      <c r="J9">
        <v>9345.2000000000007</v>
      </c>
      <c r="K9">
        <v>1557.5</v>
      </c>
      <c r="L9" s="2">
        <v>0.26500000000000001</v>
      </c>
      <c r="M9" s="2">
        <v>0.95599999999999996</v>
      </c>
      <c r="N9" t="s">
        <v>38</v>
      </c>
    </row>
    <row r="10" spans="1:18" x14ac:dyDescent="0.25">
      <c r="A10">
        <v>8</v>
      </c>
      <c r="B10" t="s">
        <v>34</v>
      </c>
      <c r="C10">
        <v>388</v>
      </c>
      <c r="D10">
        <v>360</v>
      </c>
      <c r="E10">
        <v>12987</v>
      </c>
      <c r="F10">
        <v>6552</v>
      </c>
      <c r="G10">
        <v>27.57</v>
      </c>
      <c r="H10">
        <v>294</v>
      </c>
      <c r="I10">
        <v>592</v>
      </c>
      <c r="J10">
        <v>10697.16</v>
      </c>
      <c r="K10">
        <v>1528.2</v>
      </c>
      <c r="L10" s="2">
        <v>0.27200000000000002</v>
      </c>
      <c r="M10" s="2">
        <v>0.92800000000000005</v>
      </c>
      <c r="Q10" t="s">
        <v>2</v>
      </c>
      <c r="R10" t="s">
        <v>39</v>
      </c>
    </row>
    <row r="11" spans="1:18" x14ac:dyDescent="0.25">
      <c r="A11">
        <v>9</v>
      </c>
      <c r="B11" t="s">
        <v>34</v>
      </c>
      <c r="C11">
        <v>373</v>
      </c>
      <c r="D11">
        <v>346</v>
      </c>
      <c r="E11">
        <v>6200</v>
      </c>
      <c r="F11">
        <v>3727</v>
      </c>
      <c r="G11">
        <v>14.92</v>
      </c>
      <c r="H11">
        <v>149</v>
      </c>
      <c r="I11">
        <v>647</v>
      </c>
      <c r="J11">
        <v>5565.16</v>
      </c>
      <c r="K11">
        <v>1113</v>
      </c>
      <c r="L11" s="2">
        <v>0.16800000000000001</v>
      </c>
      <c r="M11" s="2">
        <v>0.92800000000000005</v>
      </c>
      <c r="N11" t="s">
        <v>40</v>
      </c>
      <c r="Q11" t="s">
        <v>41</v>
      </c>
      <c r="R11" t="s">
        <v>42</v>
      </c>
    </row>
    <row r="12" spans="1:18" x14ac:dyDescent="0.25">
      <c r="A12">
        <v>10</v>
      </c>
      <c r="B12" t="s">
        <v>34</v>
      </c>
      <c r="C12">
        <v>0</v>
      </c>
      <c r="D12">
        <v>0</v>
      </c>
      <c r="E12">
        <v>0</v>
      </c>
      <c r="F12">
        <v>0</v>
      </c>
      <c r="G12" t="e">
        <v>#DIV/0!</v>
      </c>
      <c r="H12">
        <v>0</v>
      </c>
      <c r="I12">
        <v>0</v>
      </c>
      <c r="J12" t="e">
        <v>#DIV/0!</v>
      </c>
      <c r="K12" t="e">
        <v>#DIV/0!</v>
      </c>
      <c r="M12" t="e">
        <v>#DIV/0!</v>
      </c>
    </row>
    <row r="13" spans="1:18" x14ac:dyDescent="0.25">
      <c r="A13" t="s">
        <v>27</v>
      </c>
      <c r="B13" t="s">
        <v>34</v>
      </c>
      <c r="C13">
        <v>0</v>
      </c>
      <c r="D13">
        <v>0</v>
      </c>
      <c r="E13">
        <v>0</v>
      </c>
      <c r="F13">
        <v>0</v>
      </c>
      <c r="G13" t="e">
        <v>#DIV/0!</v>
      </c>
      <c r="H13">
        <v>0</v>
      </c>
      <c r="I13">
        <v>0</v>
      </c>
      <c r="J13" t="e">
        <v>#DIV/0!</v>
      </c>
      <c r="K13" t="e">
        <v>#DIV/0!</v>
      </c>
      <c r="Q13" t="s">
        <v>3</v>
      </c>
      <c r="R13" t="s">
        <v>43</v>
      </c>
    </row>
    <row r="14" spans="1:18" x14ac:dyDescent="0.25">
      <c r="A14" t="s">
        <v>44</v>
      </c>
      <c r="B14" t="s">
        <v>34</v>
      </c>
      <c r="C14">
        <v>0</v>
      </c>
      <c r="D14">
        <v>0</v>
      </c>
      <c r="E14">
        <v>0</v>
      </c>
      <c r="F14">
        <v>0</v>
      </c>
      <c r="G14" t="e">
        <v>#DIV/0!</v>
      </c>
      <c r="H14">
        <v>0</v>
      </c>
      <c r="I14">
        <v>0</v>
      </c>
      <c r="J14" t="e">
        <v>#DIV/0!</v>
      </c>
      <c r="K14" t="e">
        <v>#DIV/0!</v>
      </c>
    </row>
    <row r="15" spans="1:18" x14ac:dyDescent="0.25">
      <c r="Q15" t="s">
        <v>4</v>
      </c>
      <c r="R15" t="s">
        <v>45</v>
      </c>
    </row>
    <row r="16" spans="1:18" x14ac:dyDescent="0.25">
      <c r="F16" t="s">
        <v>46</v>
      </c>
    </row>
    <row r="17" spans="17:18" x14ac:dyDescent="0.25">
      <c r="Q17" t="s">
        <v>5</v>
      </c>
      <c r="R17" t="s">
        <v>47</v>
      </c>
    </row>
    <row r="18" spans="17:18" x14ac:dyDescent="0.25">
      <c r="Q18" t="s">
        <v>48</v>
      </c>
      <c r="R18" t="s">
        <v>49</v>
      </c>
    </row>
    <row r="20" spans="17:18" x14ac:dyDescent="0.25">
      <c r="Q20" t="s">
        <v>6</v>
      </c>
      <c r="R20" t="s">
        <v>50</v>
      </c>
    </row>
    <row r="21" spans="17:18" x14ac:dyDescent="0.25">
      <c r="Q21" t="s">
        <v>7</v>
      </c>
      <c r="R21" t="s">
        <v>51</v>
      </c>
    </row>
    <row r="23" spans="17:18" x14ac:dyDescent="0.25">
      <c r="Q23" t="s">
        <v>8</v>
      </c>
      <c r="R23" t="s">
        <v>52</v>
      </c>
    </row>
    <row r="25" spans="17:18" x14ac:dyDescent="0.25">
      <c r="Q25" t="s">
        <v>53</v>
      </c>
    </row>
    <row r="27" spans="17:18" x14ac:dyDescent="0.25">
      <c r="Q27" t="s">
        <v>31</v>
      </c>
      <c r="R27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Usage</vt:lpstr>
      <vt:lpstr>Weekly by lab</vt:lpstr>
      <vt:lpstr>Library Week Summary</vt:lpstr>
      <vt:lpstr>Lab Summary</vt:lpstr>
      <vt:lpstr>Time Charts (CHAOS)</vt:lpstr>
      <vt:lpstr>remains</vt:lpstr>
      <vt:lpstr>'Time Charts (CHAOS)'!Dec_1_win_1</vt:lpstr>
      <vt:lpstr>'Time Charts (CHAOS)'!Dec_15_win</vt:lpstr>
      <vt:lpstr>'Time Charts (CHAOS)'!Dec_22_win</vt:lpstr>
      <vt:lpstr>'Time Charts (CHAOS)'!Dec_8_win</vt:lpstr>
      <vt:lpstr>'Time Charts (CHAOS)'!Nov_10_win</vt:lpstr>
      <vt:lpstr>'Time Charts (CHAOS)'!Nov_17_win</vt:lpstr>
      <vt:lpstr>'Time Charts (CHAOS)'!Nov_24_win</vt:lpstr>
      <vt:lpstr>'Time Charts (CHAOS)'!Nov_3_win</vt:lpstr>
      <vt:lpstr>'Time Charts (CHAOS)'!Oct_13_win</vt:lpstr>
      <vt:lpstr>'Time Charts (CHAOS)'!Oct_20_win</vt:lpstr>
      <vt:lpstr>'Time Charts (CHAOS)'!Oct_27_win</vt:lpstr>
      <vt:lpstr>'Time Charts (CHAOS)'!Oct_6_win</vt:lpstr>
      <vt:lpstr>'Time Charts (CHAOS)'!Sept_29_win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Mcavoy, Scott</dc:creator>
  <cp:lastModifiedBy>Windows User</cp:lastModifiedBy>
  <dcterms:created xsi:type="dcterms:W3CDTF">2013-12-20T18:46:32Z</dcterms:created>
  <dcterms:modified xsi:type="dcterms:W3CDTF">2015-07-13T16:58:29Z</dcterms:modified>
</cp:coreProperties>
</file>