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hnvtabbone/W209_Repo/proj_1/"/>
    </mc:Choice>
  </mc:AlternateContent>
  <bookViews>
    <workbookView xWindow="0" yWindow="460" windowWidth="2732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" i="1" l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J46" i="1"/>
  <c r="I50" i="1"/>
  <c r="I49" i="1"/>
  <c r="I48" i="1"/>
  <c r="I47" i="1"/>
  <c r="M46" i="1"/>
  <c r="L46" i="1"/>
  <c r="K46" i="1"/>
  <c r="I46" i="1"/>
  <c r="N27" i="1"/>
  <c r="N28" i="1"/>
  <c r="N29" i="1"/>
  <c r="N30" i="1"/>
  <c r="N31" i="1"/>
  <c r="N32" i="1"/>
  <c r="N33" i="1"/>
  <c r="N34" i="1"/>
  <c r="N35" i="1"/>
  <c r="N36" i="1"/>
  <c r="N37" i="1"/>
  <c r="N38" i="1"/>
  <c r="N42" i="1"/>
  <c r="M42" i="1"/>
  <c r="L42" i="1"/>
  <c r="K42" i="1"/>
  <c r="J42" i="1"/>
  <c r="I42" i="1"/>
  <c r="J19" i="1"/>
  <c r="K19" i="1"/>
  <c r="L19" i="1"/>
  <c r="M19" i="1"/>
  <c r="N19" i="1"/>
  <c r="I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<sst xmlns="http://schemas.openxmlformats.org/spreadsheetml/2006/main" count="57" uniqueCount="51">
  <si>
    <t>1.31.3</t>
  </si>
  <si>
    <t>1.31.1</t>
  </si>
  <si>
    <t>1.38.6</t>
  </si>
  <si>
    <t>1.53.5</t>
  </si>
  <si>
    <t>1.32.3</t>
  </si>
  <si>
    <t>1.30.2</t>
  </si>
  <si>
    <t>1.49.3</t>
  </si>
  <si>
    <t>1.57.3</t>
  </si>
  <si>
    <t>1.22.8</t>
  </si>
  <si>
    <t>1.20.1</t>
  </si>
  <si>
    <t>1.46.4</t>
  </si>
  <si>
    <t>3.51.1</t>
  </si>
  <si>
    <t>1.33.5</t>
  </si>
  <si>
    <t>1.44.2</t>
  </si>
  <si>
    <t>1.57.7</t>
  </si>
  <si>
    <t>1.44.1</t>
  </si>
  <si>
    <t>1.50.8</t>
  </si>
  <si>
    <t>1.23.4</t>
  </si>
  <si>
    <t>1.27.9</t>
  </si>
  <si>
    <t>1.47.4</t>
  </si>
  <si>
    <t>1.37.4</t>
  </si>
  <si>
    <t>1.19.8</t>
  </si>
  <si>
    <t>1.30.6</t>
  </si>
  <si>
    <t>1.39.0</t>
  </si>
  <si>
    <t>1.54.3</t>
  </si>
  <si>
    <t>2.07.1</t>
  </si>
  <si>
    <t>1.32.5</t>
  </si>
  <si>
    <t>1.21.1</t>
  </si>
  <si>
    <t>1.39.8</t>
  </si>
  <si>
    <t>1.16.8</t>
  </si>
  <si>
    <t>1.11.4</t>
  </si>
  <si>
    <t>1.26.2</t>
  </si>
  <si>
    <t>1.55.4</t>
  </si>
  <si>
    <t>1.22.1</t>
  </si>
  <si>
    <t>1.33.7</t>
  </si>
  <si>
    <t>1.45.7</t>
  </si>
  <si>
    <t>1.25.1</t>
  </si>
  <si>
    <t>1.10.1</t>
  </si>
  <si>
    <t>1.37.8</t>
  </si>
  <si>
    <t>1.26.0</t>
  </si>
  <si>
    <t>1.15.7</t>
  </si>
  <si>
    <t>1.28.6</t>
  </si>
  <si>
    <t>1.22.2</t>
  </si>
  <si>
    <t>1.17.5</t>
  </si>
  <si>
    <t>1.31.5</t>
  </si>
  <si>
    <t>1.13.2</t>
  </si>
  <si>
    <t>minimum</t>
  </si>
  <si>
    <t>maximum</t>
  </si>
  <si>
    <t>mean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</si>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</sst>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4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tabSelected="1" topLeftCell="A52" workbookViewId="0">
      <selection activeCell="A62" sqref="A62:G76"/>
    </sheetView>
  </sheetViews>
  <sheetFormatPr baseColWidth="10" defaultRowHeight="16" x14ac:dyDescent="0.2"/>
  <cols>
    <col min="4" max="4" width="10.83203125" style="8"/>
    <col min="5" max="5" width="10.83203125" style="6"/>
  </cols>
  <sheetData>
    <row r="2" spans="1:14" x14ac:dyDescent="0.2">
      <c r="B2" s="2">
        <v>1</v>
      </c>
      <c r="C2" s="2">
        <v>2</v>
      </c>
      <c r="D2" s="7">
        <v>3</v>
      </c>
      <c r="E2" s="5">
        <v>4</v>
      </c>
      <c r="F2" s="2">
        <v>5</v>
      </c>
      <c r="G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/>
    </row>
    <row r="3" spans="1:14" x14ac:dyDescent="0.2">
      <c r="A3" s="1">
        <v>42247</v>
      </c>
      <c r="B3" s="3">
        <v>58.3</v>
      </c>
      <c r="C3" s="2" t="s">
        <v>0</v>
      </c>
      <c r="D3" s="7" t="s">
        <v>1</v>
      </c>
      <c r="E3" s="9">
        <v>2.0775462962962965E-3</v>
      </c>
      <c r="F3" s="2"/>
      <c r="G3" s="4">
        <v>0.29166666666666669</v>
      </c>
      <c r="I3" s="2">
        <v>58.3</v>
      </c>
      <c r="J3" s="2">
        <v>91.3</v>
      </c>
      <c r="K3" s="2">
        <v>91.1</v>
      </c>
      <c r="L3" s="2">
        <v>179.5</v>
      </c>
      <c r="M3" s="2"/>
      <c r="N3" s="2">
        <f t="shared" ref="N3:N16" si="0">SUM(I3:M3)</f>
        <v>420.2</v>
      </c>
    </row>
    <row r="4" spans="1:14" x14ac:dyDescent="0.2">
      <c r="A4" s="1">
        <v>42252</v>
      </c>
      <c r="B4" s="2" t="s">
        <v>4</v>
      </c>
      <c r="C4" s="2" t="s">
        <v>3</v>
      </c>
      <c r="D4" s="7" t="s">
        <v>2</v>
      </c>
      <c r="E4" s="5" t="s">
        <v>9</v>
      </c>
      <c r="F4" s="2">
        <v>57.4</v>
      </c>
      <c r="G4" s="2">
        <v>7.22</v>
      </c>
      <c r="I4" s="2">
        <v>57.4</v>
      </c>
      <c r="J4" s="2">
        <v>80.099999999999994</v>
      </c>
      <c r="K4" s="2">
        <v>98.6</v>
      </c>
      <c r="L4" s="2">
        <v>98.6</v>
      </c>
      <c r="M4" s="2">
        <v>92.3</v>
      </c>
      <c r="N4" s="2">
        <f t="shared" si="0"/>
        <v>427</v>
      </c>
    </row>
    <row r="5" spans="1:14" x14ac:dyDescent="0.2">
      <c r="A5" s="1">
        <v>42253</v>
      </c>
      <c r="B5" s="2" t="s">
        <v>8</v>
      </c>
      <c r="C5" s="2" t="s">
        <v>7</v>
      </c>
      <c r="D5" s="7" t="s">
        <v>6</v>
      </c>
      <c r="E5" s="5" t="s">
        <v>5</v>
      </c>
      <c r="F5" s="2">
        <v>43.8</v>
      </c>
      <c r="G5" s="2">
        <v>7.24</v>
      </c>
      <c r="I5" s="2">
        <v>43.8</v>
      </c>
      <c r="J5" s="2">
        <v>90.2</v>
      </c>
      <c r="K5" s="2">
        <v>109.3</v>
      </c>
      <c r="L5" s="2">
        <v>117.7</v>
      </c>
      <c r="M5" s="2">
        <v>88.8</v>
      </c>
      <c r="N5" s="2">
        <f t="shared" si="0"/>
        <v>449.8</v>
      </c>
    </row>
    <row r="6" spans="1:14" x14ac:dyDescent="0.2">
      <c r="A6" s="1">
        <v>42254</v>
      </c>
      <c r="B6" s="2">
        <v>46</v>
      </c>
      <c r="C6" s="2" t="s">
        <v>10</v>
      </c>
      <c r="D6" s="7" t="s">
        <v>11</v>
      </c>
      <c r="E6" s="5"/>
      <c r="F6" s="2"/>
      <c r="G6" s="2"/>
      <c r="I6" s="2">
        <v>46</v>
      </c>
      <c r="J6" s="2">
        <v>106.4</v>
      </c>
      <c r="K6" s="2">
        <v>231.1</v>
      </c>
      <c r="L6" s="2"/>
      <c r="M6" s="2"/>
      <c r="N6" s="2">
        <f t="shared" si="0"/>
        <v>383.5</v>
      </c>
    </row>
    <row r="7" spans="1:14" x14ac:dyDescent="0.2">
      <c r="A7" s="1">
        <v>42257</v>
      </c>
      <c r="B7" s="2">
        <v>44.1</v>
      </c>
      <c r="C7" s="2" t="s">
        <v>12</v>
      </c>
      <c r="D7" s="7" t="s">
        <v>13</v>
      </c>
      <c r="E7" s="5" t="s">
        <v>14</v>
      </c>
      <c r="F7" s="2" t="s">
        <v>15</v>
      </c>
      <c r="G7" s="2">
        <v>7.44</v>
      </c>
      <c r="I7" s="2">
        <v>44.1</v>
      </c>
      <c r="J7" s="2">
        <v>93.5</v>
      </c>
      <c r="K7" s="2">
        <v>104.2</v>
      </c>
      <c r="L7" s="2">
        <v>117.7</v>
      </c>
      <c r="M7" s="2">
        <v>104.1</v>
      </c>
      <c r="N7" s="2">
        <f t="shared" si="0"/>
        <v>463.6</v>
      </c>
    </row>
    <row r="8" spans="1:14" x14ac:dyDescent="0.2">
      <c r="A8" s="1">
        <v>42261</v>
      </c>
      <c r="B8" s="2">
        <v>37.799999999999997</v>
      </c>
      <c r="C8" s="2" t="s">
        <v>16</v>
      </c>
      <c r="D8" s="7">
        <v>1.54</v>
      </c>
      <c r="E8" s="5">
        <v>3.29</v>
      </c>
      <c r="F8" s="2"/>
      <c r="G8" s="2">
        <v>7.53</v>
      </c>
      <c r="I8" s="2">
        <v>37.799999999999997</v>
      </c>
      <c r="J8" s="2">
        <v>110.8</v>
      </c>
      <c r="K8" s="2">
        <v>114</v>
      </c>
      <c r="L8" s="2">
        <v>209</v>
      </c>
      <c r="M8" s="2"/>
      <c r="N8" s="2">
        <f t="shared" si="0"/>
        <v>471.6</v>
      </c>
    </row>
    <row r="9" spans="1:14" x14ac:dyDescent="0.2">
      <c r="A9" s="1">
        <v>42263</v>
      </c>
      <c r="B9" s="2">
        <v>40.1</v>
      </c>
      <c r="C9" s="2" t="s">
        <v>17</v>
      </c>
      <c r="D9" s="7" t="s">
        <v>18</v>
      </c>
      <c r="E9" s="5" t="s">
        <v>19</v>
      </c>
      <c r="F9" s="2" t="s">
        <v>20</v>
      </c>
      <c r="G9" s="2">
        <v>6.56</v>
      </c>
      <c r="I9" s="2">
        <v>40.1</v>
      </c>
      <c r="J9" s="2">
        <v>83.4</v>
      </c>
      <c r="K9" s="2">
        <v>87.9</v>
      </c>
      <c r="L9" s="2">
        <v>107.4</v>
      </c>
      <c r="M9" s="2">
        <v>97.4</v>
      </c>
      <c r="N9" s="2">
        <f t="shared" si="0"/>
        <v>416.20000000000005</v>
      </c>
    </row>
    <row r="10" spans="1:14" x14ac:dyDescent="0.2">
      <c r="A10" s="1">
        <v>42268</v>
      </c>
      <c r="B10" s="2">
        <v>36.9</v>
      </c>
      <c r="C10" s="2" t="s">
        <v>21</v>
      </c>
      <c r="D10" s="7" t="s">
        <v>22</v>
      </c>
      <c r="E10" s="5" t="s">
        <v>23</v>
      </c>
      <c r="F10" s="2" t="s">
        <v>5</v>
      </c>
      <c r="G10" s="2">
        <v>6.37</v>
      </c>
      <c r="I10" s="2">
        <v>36.9</v>
      </c>
      <c r="J10" s="2">
        <v>79.8</v>
      </c>
      <c r="K10" s="2">
        <v>90.6</v>
      </c>
      <c r="L10" s="2">
        <v>99</v>
      </c>
      <c r="M10" s="2">
        <v>90.2</v>
      </c>
      <c r="N10" s="2">
        <f t="shared" si="0"/>
        <v>396.49999999999994</v>
      </c>
    </row>
    <row r="11" spans="1:14" x14ac:dyDescent="0.2">
      <c r="A11" s="1">
        <v>42269</v>
      </c>
      <c r="B11" s="2">
        <v>42.5</v>
      </c>
      <c r="C11" s="2" t="s">
        <v>4</v>
      </c>
      <c r="D11" s="7" t="s">
        <v>24</v>
      </c>
      <c r="E11" s="5" t="s">
        <v>25</v>
      </c>
      <c r="F11" s="2" t="s">
        <v>26</v>
      </c>
      <c r="G11" s="2">
        <v>7.49</v>
      </c>
      <c r="I11" s="2">
        <v>42.5</v>
      </c>
      <c r="J11" s="2">
        <v>92.3</v>
      </c>
      <c r="K11" s="2">
        <v>114.3</v>
      </c>
      <c r="L11" s="2">
        <v>127.1</v>
      </c>
      <c r="M11" s="2">
        <v>92.5</v>
      </c>
      <c r="N11" s="2">
        <f t="shared" si="0"/>
        <v>468.70000000000005</v>
      </c>
    </row>
    <row r="12" spans="1:14" x14ac:dyDescent="0.2">
      <c r="A12" s="1">
        <v>42270</v>
      </c>
      <c r="B12" s="2">
        <v>37.200000000000003</v>
      </c>
      <c r="C12" s="2" t="s">
        <v>27</v>
      </c>
      <c r="D12" s="7" t="s">
        <v>1</v>
      </c>
      <c r="E12" s="5" t="s">
        <v>28</v>
      </c>
      <c r="F12" s="2" t="s">
        <v>29</v>
      </c>
      <c r="G12" s="2">
        <v>6.26</v>
      </c>
      <c r="I12" s="2">
        <v>37.200000000000003</v>
      </c>
      <c r="J12" s="2">
        <v>81.099999999999994</v>
      </c>
      <c r="K12" s="2">
        <v>91.1</v>
      </c>
      <c r="L12" s="2">
        <v>99.8</v>
      </c>
      <c r="M12" s="2">
        <v>76.8</v>
      </c>
      <c r="N12" s="2">
        <f t="shared" si="0"/>
        <v>386</v>
      </c>
    </row>
    <row r="13" spans="1:14" x14ac:dyDescent="0.2">
      <c r="A13" s="1">
        <v>42271</v>
      </c>
      <c r="B13" s="2">
        <v>32.5</v>
      </c>
      <c r="C13" s="2" t="s">
        <v>30</v>
      </c>
      <c r="D13" s="7" t="s">
        <v>31</v>
      </c>
      <c r="E13" s="5" t="s">
        <v>32</v>
      </c>
      <c r="F13" s="2" t="s">
        <v>33</v>
      </c>
      <c r="G13" s="2">
        <v>6.28</v>
      </c>
      <c r="I13" s="2">
        <v>32.5</v>
      </c>
      <c r="J13" s="2">
        <v>71.400000000000006</v>
      </c>
      <c r="K13" s="2">
        <v>86.2</v>
      </c>
      <c r="L13" s="2">
        <v>115.6</v>
      </c>
      <c r="M13" s="2">
        <v>82.1</v>
      </c>
      <c r="N13" s="2">
        <f t="shared" si="0"/>
        <v>387.80000000000007</v>
      </c>
    </row>
    <row r="14" spans="1:14" x14ac:dyDescent="0.2">
      <c r="A14" s="1">
        <v>42273</v>
      </c>
      <c r="B14" s="2">
        <v>34.1</v>
      </c>
      <c r="C14" s="2" t="s">
        <v>18</v>
      </c>
      <c r="D14" s="7" t="s">
        <v>34</v>
      </c>
      <c r="E14" s="5" t="s">
        <v>35</v>
      </c>
      <c r="F14" s="2" t="s">
        <v>36</v>
      </c>
      <c r="G14" s="2">
        <v>6.46</v>
      </c>
      <c r="I14" s="2">
        <v>34.1</v>
      </c>
      <c r="J14" s="2">
        <v>87.9</v>
      </c>
      <c r="K14" s="2">
        <v>93.7</v>
      </c>
      <c r="L14" s="2">
        <v>105.7</v>
      </c>
      <c r="M14" s="2">
        <v>85.1</v>
      </c>
      <c r="N14" s="2">
        <f t="shared" si="0"/>
        <v>406.5</v>
      </c>
    </row>
    <row r="15" spans="1:14" x14ac:dyDescent="0.2">
      <c r="A15" s="1">
        <v>42275</v>
      </c>
      <c r="B15" s="2">
        <v>32.9</v>
      </c>
      <c r="C15" s="2" t="s">
        <v>37</v>
      </c>
      <c r="D15" s="7" t="s">
        <v>38</v>
      </c>
      <c r="E15" s="5" t="s">
        <v>39</v>
      </c>
      <c r="F15" s="2">
        <v>1.23</v>
      </c>
      <c r="G15" s="2">
        <v>6.1</v>
      </c>
      <c r="I15" s="2">
        <v>32.9</v>
      </c>
      <c r="J15" s="2">
        <v>70.099999999999994</v>
      </c>
      <c r="K15" s="2">
        <v>97.8</v>
      </c>
      <c r="L15" s="2">
        <v>86</v>
      </c>
      <c r="M15" s="2">
        <v>83</v>
      </c>
      <c r="N15" s="2">
        <f t="shared" si="0"/>
        <v>369.8</v>
      </c>
    </row>
    <row r="16" spans="1:14" x14ac:dyDescent="0.2">
      <c r="A16" s="1">
        <v>42276</v>
      </c>
      <c r="B16" s="2">
        <v>32.1</v>
      </c>
      <c r="C16" s="2" t="s">
        <v>40</v>
      </c>
      <c r="D16" s="7" t="s">
        <v>41</v>
      </c>
      <c r="E16" s="5" t="s">
        <v>17</v>
      </c>
      <c r="F16" s="2" t="s">
        <v>42</v>
      </c>
      <c r="G16" s="2">
        <v>6.02</v>
      </c>
      <c r="I16" s="2">
        <v>32.1</v>
      </c>
      <c r="J16" s="2">
        <v>75.7</v>
      </c>
      <c r="K16" s="2">
        <v>88.6</v>
      </c>
      <c r="L16" s="2">
        <v>83.4</v>
      </c>
      <c r="M16" s="2">
        <v>82.2</v>
      </c>
      <c r="N16" s="2">
        <f t="shared" si="0"/>
        <v>362</v>
      </c>
    </row>
    <row r="17" spans="1:14" x14ac:dyDescent="0.2">
      <c r="A17" s="1">
        <v>42277</v>
      </c>
      <c r="B17" s="2">
        <v>32.799999999999997</v>
      </c>
      <c r="C17" s="2" t="s">
        <v>43</v>
      </c>
      <c r="D17" s="7" t="s">
        <v>39</v>
      </c>
      <c r="E17" s="5" t="s">
        <v>44</v>
      </c>
      <c r="F17" s="2" t="s">
        <v>45</v>
      </c>
      <c r="G17" s="2">
        <v>6.01</v>
      </c>
      <c r="I17" s="2">
        <v>32.799999999999997</v>
      </c>
      <c r="J17" s="2">
        <v>77.5</v>
      </c>
      <c r="K17" s="2">
        <v>86</v>
      </c>
      <c r="L17" s="2">
        <v>91.5</v>
      </c>
      <c r="M17" s="2">
        <v>73.2</v>
      </c>
      <c r="N17" s="2">
        <f>SUM(I17:M17)</f>
        <v>361</v>
      </c>
    </row>
    <row r="18" spans="1:14" x14ac:dyDescent="0.2">
      <c r="B18" s="2"/>
      <c r="C18" s="2"/>
      <c r="D18" s="7"/>
      <c r="E18" s="5"/>
      <c r="F18" s="2"/>
      <c r="G18" s="2"/>
    </row>
    <row r="19" spans="1:14" x14ac:dyDescent="0.2">
      <c r="B19" s="2"/>
      <c r="C19" s="2"/>
      <c r="D19" s="7"/>
      <c r="E19" s="5"/>
      <c r="F19" s="2"/>
      <c r="G19" s="2"/>
      <c r="I19" s="2">
        <f>AVERAGE(I3:I17)</f>
        <v>40.56666666666667</v>
      </c>
      <c r="J19" s="2">
        <f t="shared" ref="J19:N19" si="1">AVERAGE(J3:J17)</f>
        <v>86.09999999999998</v>
      </c>
      <c r="K19" s="2">
        <f t="shared" si="1"/>
        <v>105.63333333333334</v>
      </c>
      <c r="L19" s="2">
        <f t="shared" si="1"/>
        <v>117</v>
      </c>
      <c r="M19" s="2">
        <f t="shared" si="1"/>
        <v>87.308333333333337</v>
      </c>
      <c r="N19" s="2">
        <f t="shared" si="1"/>
        <v>411.34666666666664</v>
      </c>
    </row>
    <row r="20" spans="1:14" x14ac:dyDescent="0.2">
      <c r="B20" s="2"/>
      <c r="C20" s="2"/>
      <c r="D20" s="7"/>
      <c r="E20" s="5"/>
      <c r="F20" s="2"/>
      <c r="G20" s="2"/>
    </row>
    <row r="21" spans="1:14" x14ac:dyDescent="0.2">
      <c r="B21" s="2"/>
      <c r="C21" s="2"/>
      <c r="D21" s="7"/>
      <c r="E21" s="5"/>
      <c r="F21" s="2"/>
      <c r="G21" s="2"/>
    </row>
    <row r="22" spans="1:14" x14ac:dyDescent="0.2">
      <c r="B22" s="2"/>
      <c r="C22" s="2"/>
      <c r="D22" s="7"/>
      <c r="E22" s="5"/>
      <c r="F22" s="2"/>
      <c r="G22" s="2"/>
    </row>
    <row r="23" spans="1:14" x14ac:dyDescent="0.2">
      <c r="B23" s="2"/>
      <c r="C23" s="2"/>
      <c r="D23" s="7"/>
      <c r="E23" s="5"/>
      <c r="F23" s="2"/>
      <c r="G23" s="2"/>
    </row>
    <row r="25" spans="1:14" x14ac:dyDescent="0.2">
      <c r="A25" s="1">
        <v>42247</v>
      </c>
      <c r="B25">
        <v>420.2</v>
      </c>
      <c r="I25" s="2">
        <v>1</v>
      </c>
      <c r="J25" s="2">
        <v>2</v>
      </c>
      <c r="K25" s="2">
        <v>3</v>
      </c>
      <c r="L25" s="2">
        <v>4</v>
      </c>
      <c r="M25" s="2">
        <v>5</v>
      </c>
      <c r="N25" s="2"/>
    </row>
    <row r="26" spans="1:14" x14ac:dyDescent="0.2">
      <c r="A26" s="1">
        <v>42252</v>
      </c>
      <c r="B26">
        <v>427</v>
      </c>
      <c r="I26" s="2"/>
      <c r="J26" s="2"/>
      <c r="K26" s="2"/>
      <c r="L26" s="2"/>
      <c r="M26" s="2"/>
      <c r="N26" s="2"/>
    </row>
    <row r="27" spans="1:14" x14ac:dyDescent="0.2">
      <c r="A27" s="1">
        <v>42253</v>
      </c>
      <c r="B27">
        <v>449.8</v>
      </c>
      <c r="I27" s="2">
        <v>57.4</v>
      </c>
      <c r="J27" s="2">
        <v>80.099999999999994</v>
      </c>
      <c r="K27" s="2">
        <v>98.6</v>
      </c>
      <c r="L27" s="2">
        <v>98.6</v>
      </c>
      <c r="M27" s="2">
        <v>92.3</v>
      </c>
      <c r="N27" s="2">
        <f t="shared" ref="N26:N39" si="2">SUM(I27:M27)</f>
        <v>427</v>
      </c>
    </row>
    <row r="28" spans="1:14" x14ac:dyDescent="0.2">
      <c r="A28" s="1">
        <v>42254</v>
      </c>
      <c r="B28">
        <v>383.5</v>
      </c>
      <c r="I28" s="2">
        <v>43.8</v>
      </c>
      <c r="J28" s="2">
        <v>90.2</v>
      </c>
      <c r="K28" s="2">
        <v>109.3</v>
      </c>
      <c r="L28" s="2">
        <v>117.7</v>
      </c>
      <c r="M28" s="2">
        <v>88.8</v>
      </c>
      <c r="N28" s="2">
        <f t="shared" si="2"/>
        <v>449.8</v>
      </c>
    </row>
    <row r="29" spans="1:14" x14ac:dyDescent="0.2">
      <c r="A29" s="1">
        <v>42257</v>
      </c>
      <c r="B29">
        <v>463.6</v>
      </c>
      <c r="I29" s="2">
        <v>44.1</v>
      </c>
      <c r="J29" s="2">
        <v>93.5</v>
      </c>
      <c r="K29" s="2">
        <v>104.2</v>
      </c>
      <c r="L29" s="2">
        <v>117.7</v>
      </c>
      <c r="M29" s="2">
        <v>104.1</v>
      </c>
      <c r="N29" s="2">
        <f>SUM(I29:M29)</f>
        <v>463.6</v>
      </c>
    </row>
    <row r="30" spans="1:14" x14ac:dyDescent="0.2">
      <c r="A30" s="1">
        <v>42261</v>
      </c>
      <c r="B30">
        <v>471.6</v>
      </c>
      <c r="I30" s="2">
        <v>40.1</v>
      </c>
      <c r="J30" s="2">
        <v>83.4</v>
      </c>
      <c r="K30" s="2">
        <v>87.9</v>
      </c>
      <c r="L30" s="2">
        <v>107.4</v>
      </c>
      <c r="M30" s="2">
        <v>97.4</v>
      </c>
      <c r="N30" s="2">
        <f>SUM(I30:M30)</f>
        <v>416.20000000000005</v>
      </c>
    </row>
    <row r="31" spans="1:14" x14ac:dyDescent="0.2">
      <c r="A31" s="1">
        <v>42263</v>
      </c>
      <c r="B31">
        <v>416.20000000000005</v>
      </c>
      <c r="I31" s="2">
        <v>36.9</v>
      </c>
      <c r="J31" s="2">
        <v>79.8</v>
      </c>
      <c r="K31" s="2">
        <v>90.6</v>
      </c>
      <c r="L31" s="2">
        <v>99</v>
      </c>
      <c r="M31" s="2">
        <v>90.2</v>
      </c>
      <c r="N31" s="2">
        <f>SUM(I31:M31)</f>
        <v>396.49999999999994</v>
      </c>
    </row>
    <row r="32" spans="1:14" x14ac:dyDescent="0.2">
      <c r="A32" s="1">
        <v>42268</v>
      </c>
      <c r="B32">
        <v>396.49999999999994</v>
      </c>
      <c r="I32" s="2">
        <v>42.5</v>
      </c>
      <c r="J32" s="2">
        <v>92.3</v>
      </c>
      <c r="K32" s="2">
        <v>114.3</v>
      </c>
      <c r="L32" s="2">
        <v>127.1</v>
      </c>
      <c r="M32" s="2">
        <v>92.5</v>
      </c>
      <c r="N32" s="2">
        <f>SUM(I32:M32)</f>
        <v>468.70000000000005</v>
      </c>
    </row>
    <row r="33" spans="1:14" x14ac:dyDescent="0.2">
      <c r="A33" s="1">
        <v>42269</v>
      </c>
      <c r="B33">
        <v>468.70000000000005</v>
      </c>
      <c r="I33" s="2">
        <v>37.200000000000003</v>
      </c>
      <c r="J33" s="2">
        <v>81.099999999999994</v>
      </c>
      <c r="K33" s="2">
        <v>91.1</v>
      </c>
      <c r="L33" s="2">
        <v>99.8</v>
      </c>
      <c r="M33" s="2">
        <v>76.8</v>
      </c>
      <c r="N33" s="2">
        <f>SUM(I33:M33)</f>
        <v>386</v>
      </c>
    </row>
    <row r="34" spans="1:14" x14ac:dyDescent="0.2">
      <c r="A34" s="1">
        <v>42270</v>
      </c>
      <c r="B34">
        <v>386</v>
      </c>
      <c r="I34" s="2">
        <v>32.5</v>
      </c>
      <c r="J34" s="2">
        <v>71.400000000000006</v>
      </c>
      <c r="K34" s="2">
        <v>86.2</v>
      </c>
      <c r="L34" s="2">
        <v>115.6</v>
      </c>
      <c r="M34" s="2">
        <v>82.1</v>
      </c>
      <c r="N34" s="2">
        <f>SUM(I34:M34)</f>
        <v>387.80000000000007</v>
      </c>
    </row>
    <row r="35" spans="1:14" x14ac:dyDescent="0.2">
      <c r="A35" s="1">
        <v>42271</v>
      </c>
      <c r="B35">
        <v>387.80000000000007</v>
      </c>
      <c r="I35" s="2">
        <v>34.1</v>
      </c>
      <c r="J35" s="2">
        <v>87.9</v>
      </c>
      <c r="K35" s="2">
        <v>93.7</v>
      </c>
      <c r="L35" s="2">
        <v>105.7</v>
      </c>
      <c r="M35" s="2">
        <v>85.1</v>
      </c>
      <c r="N35" s="2">
        <f>SUM(I35:M35)</f>
        <v>406.5</v>
      </c>
    </row>
    <row r="36" spans="1:14" x14ac:dyDescent="0.2">
      <c r="A36" s="1">
        <v>42273</v>
      </c>
      <c r="B36">
        <v>406.5</v>
      </c>
      <c r="I36" s="2">
        <v>32.9</v>
      </c>
      <c r="J36" s="2">
        <v>70.099999999999994</v>
      </c>
      <c r="K36" s="2">
        <v>97.8</v>
      </c>
      <c r="L36" s="2">
        <v>86</v>
      </c>
      <c r="M36" s="2">
        <v>83</v>
      </c>
      <c r="N36" s="2">
        <f>SUM(I36:M36)</f>
        <v>369.8</v>
      </c>
    </row>
    <row r="37" spans="1:14" x14ac:dyDescent="0.2">
      <c r="A37" s="1">
        <v>42275</v>
      </c>
      <c r="B37">
        <v>369.8</v>
      </c>
      <c r="I37" s="2">
        <v>32.1</v>
      </c>
      <c r="J37" s="2">
        <v>75.7</v>
      </c>
      <c r="K37" s="2">
        <v>88.6</v>
      </c>
      <c r="L37" s="2">
        <v>83.4</v>
      </c>
      <c r="M37" s="2">
        <v>82.2</v>
      </c>
      <c r="N37" s="2">
        <f>SUM(I37:M37)</f>
        <v>362</v>
      </c>
    </row>
    <row r="38" spans="1:14" x14ac:dyDescent="0.2">
      <c r="A38" s="1">
        <v>42276</v>
      </c>
      <c r="B38">
        <v>362</v>
      </c>
      <c r="I38" s="2">
        <v>32.799999999999997</v>
      </c>
      <c r="J38" s="2">
        <v>77.5</v>
      </c>
      <c r="K38" s="2">
        <v>86</v>
      </c>
      <c r="L38" s="2">
        <v>91.5</v>
      </c>
      <c r="M38" s="2">
        <v>73.2</v>
      </c>
      <c r="N38" s="2">
        <f>SUM(I38:M38)</f>
        <v>361</v>
      </c>
    </row>
    <row r="39" spans="1:14" x14ac:dyDescent="0.2">
      <c r="A39" s="1">
        <v>42277</v>
      </c>
      <c r="B39">
        <v>361</v>
      </c>
    </row>
    <row r="42" spans="1:14" x14ac:dyDescent="0.2">
      <c r="I42" s="2">
        <f>AVERAGE(I26:I38)</f>
        <v>38.866666666666667</v>
      </c>
      <c r="J42" s="2">
        <f>AVERAGE(J26:J38)</f>
        <v>81.916666666666671</v>
      </c>
      <c r="K42" s="2">
        <f>AVERAGE(K26:K38)</f>
        <v>95.691666666666663</v>
      </c>
      <c r="L42" s="2">
        <f>AVERAGE(L26:L38)</f>
        <v>104.125</v>
      </c>
      <c r="M42" s="2">
        <f>AVERAGE(M26:M38)</f>
        <v>87.308333333333337</v>
      </c>
      <c r="N42" s="2">
        <f>AVERAGE(N26:N38)</f>
        <v>407.90833333333336</v>
      </c>
    </row>
    <row r="45" spans="1:14" x14ac:dyDescent="0.2">
      <c r="I45" t="s">
        <v>46</v>
      </c>
      <c r="J45" t="s">
        <v>47</v>
      </c>
      <c r="K45" t="s">
        <v>48</v>
      </c>
      <c r="L45" t="s">
        <v>49</v>
      </c>
      <c r="M45" t="s">
        <v>50</v>
      </c>
    </row>
    <row r="46" spans="1:14" x14ac:dyDescent="0.2">
      <c r="H46" s="3">
        <v>1</v>
      </c>
      <c r="I46" s="3">
        <f>MIN(I27:I38)</f>
        <v>32.1</v>
      </c>
      <c r="J46" s="3">
        <f>MAX(J27:J38)</f>
        <v>93.5</v>
      </c>
      <c r="K46" s="3">
        <f>AVERAGE(I27:I38)</f>
        <v>38.866666666666667</v>
      </c>
      <c r="L46" s="3">
        <f>QUARTILE(I27:I38,1)</f>
        <v>32.875</v>
      </c>
      <c r="M46" s="3">
        <f>QUARTILE(I27:I38,3)</f>
        <v>42.825000000000003</v>
      </c>
    </row>
    <row r="47" spans="1:14" x14ac:dyDescent="0.2">
      <c r="H47" s="3">
        <v>2</v>
      </c>
      <c r="I47" s="3">
        <f>MIN(J27:J38)</f>
        <v>70.099999999999994</v>
      </c>
      <c r="J47" s="3">
        <f>MAX(J27:J38)</f>
        <v>93.5</v>
      </c>
      <c r="K47" s="3">
        <f>AVERAGE(J27:J38)</f>
        <v>81.916666666666671</v>
      </c>
      <c r="L47" s="3">
        <f>QUARTILE(J27:J38,1)</f>
        <v>77.05</v>
      </c>
      <c r="M47" s="3">
        <f>QUARTILE(J27:J38,3)</f>
        <v>88.475000000000009</v>
      </c>
    </row>
    <row r="48" spans="1:14" x14ac:dyDescent="0.2">
      <c r="H48" s="3">
        <v>3</v>
      </c>
      <c r="I48" s="3">
        <f>MIN(K27:K38)</f>
        <v>86</v>
      </c>
      <c r="J48" s="3">
        <f>MAX(K27:K38)</f>
        <v>114.3</v>
      </c>
      <c r="K48" s="3">
        <f>AVERAGE(K27:K38)</f>
        <v>95.691666666666663</v>
      </c>
      <c r="L48" s="3">
        <f>QUARTILE(K27:K38,1)</f>
        <v>88.424999999999997</v>
      </c>
      <c r="M48" s="3">
        <f>QUARTILE(K27:K38,3)</f>
        <v>100</v>
      </c>
    </row>
    <row r="49" spans="1:13" x14ac:dyDescent="0.2">
      <c r="H49" s="3">
        <v>4</v>
      </c>
      <c r="I49" s="3">
        <f>MIN(L27:L38)</f>
        <v>83.4</v>
      </c>
      <c r="J49" s="3">
        <f>MAX(L27:L38)</f>
        <v>127.1</v>
      </c>
      <c r="K49" s="3">
        <f>AVERAGE(L27:L38)</f>
        <v>104.125</v>
      </c>
      <c r="L49" s="3">
        <f>QUARTILE(L27:L38,1)</f>
        <v>96.824999999999989</v>
      </c>
      <c r="M49" s="3">
        <f>QUARTILE(L27:L38,3)</f>
        <v>116.125</v>
      </c>
    </row>
    <row r="50" spans="1:13" x14ac:dyDescent="0.2">
      <c r="H50" s="3">
        <v>5</v>
      </c>
      <c r="I50" s="3">
        <f>MIN(M27:M38)</f>
        <v>73.2</v>
      </c>
      <c r="J50" s="3">
        <f>MAX(M27:M38)</f>
        <v>104.1</v>
      </c>
      <c r="K50" s="3">
        <f>AVERAGE(M27:M38)</f>
        <v>87.308333333333337</v>
      </c>
      <c r="L50" s="3">
        <f>QUARTILE(M27:M38,1)</f>
        <v>82.174999999999997</v>
      </c>
      <c r="M50" s="3">
        <f>QUARTILE(M27:M38,3)</f>
        <v>92.35</v>
      </c>
    </row>
    <row r="61" spans="1:13" x14ac:dyDescent="0.2"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/>
    </row>
    <row r="62" spans="1:13" x14ac:dyDescent="0.2">
      <c r="A62" s="1">
        <v>42248</v>
      </c>
      <c r="B62" s="2">
        <v>58.3</v>
      </c>
      <c r="C62" s="2">
        <v>91.3</v>
      </c>
      <c r="D62" s="2">
        <v>91.1</v>
      </c>
      <c r="E62" s="2">
        <v>179.5</v>
      </c>
      <c r="F62" s="2">
        <v>0</v>
      </c>
      <c r="G62" s="2">
        <f t="shared" ref="G62:G75" si="3">SUM(B62:F62)</f>
        <v>420.2</v>
      </c>
    </row>
    <row r="63" spans="1:13" x14ac:dyDescent="0.2">
      <c r="A63" s="1">
        <v>42252</v>
      </c>
      <c r="B63" s="2">
        <v>57.4</v>
      </c>
      <c r="C63" s="2">
        <v>80.099999999999994</v>
      </c>
      <c r="D63" s="2">
        <v>98.6</v>
      </c>
      <c r="E63" s="2">
        <v>98.6</v>
      </c>
      <c r="F63" s="2">
        <v>92.3</v>
      </c>
      <c r="G63" s="2">
        <f t="shared" si="3"/>
        <v>427</v>
      </c>
    </row>
    <row r="64" spans="1:13" x14ac:dyDescent="0.2">
      <c r="A64" s="1">
        <v>42253</v>
      </c>
      <c r="B64" s="2">
        <v>43.8</v>
      </c>
      <c r="C64" s="2">
        <v>90.2</v>
      </c>
      <c r="D64" s="2">
        <v>109.3</v>
      </c>
      <c r="E64" s="2">
        <v>117.7</v>
      </c>
      <c r="F64" s="2">
        <v>88.8</v>
      </c>
      <c r="G64" s="2">
        <f t="shared" si="3"/>
        <v>449.8</v>
      </c>
    </row>
    <row r="65" spans="1:7" x14ac:dyDescent="0.2">
      <c r="A65" s="1">
        <v>42254</v>
      </c>
      <c r="B65" s="2">
        <v>46</v>
      </c>
      <c r="C65" s="2">
        <v>106.4</v>
      </c>
      <c r="D65" s="2">
        <v>231.1</v>
      </c>
      <c r="E65" s="2">
        <v>0</v>
      </c>
      <c r="F65" s="2">
        <v>0</v>
      </c>
      <c r="G65" s="2">
        <f t="shared" si="3"/>
        <v>383.5</v>
      </c>
    </row>
    <row r="66" spans="1:7" x14ac:dyDescent="0.2">
      <c r="A66" s="1">
        <v>42257</v>
      </c>
      <c r="B66" s="2">
        <v>44.1</v>
      </c>
      <c r="C66" s="2">
        <v>93.5</v>
      </c>
      <c r="D66" s="2">
        <v>104.2</v>
      </c>
      <c r="E66" s="2">
        <v>117.7</v>
      </c>
      <c r="F66" s="2">
        <v>104.1</v>
      </c>
      <c r="G66" s="2">
        <f t="shared" si="3"/>
        <v>463.6</v>
      </c>
    </row>
    <row r="67" spans="1:7" x14ac:dyDescent="0.2">
      <c r="A67" s="1">
        <v>42261</v>
      </c>
      <c r="B67" s="2">
        <v>37.799999999999997</v>
      </c>
      <c r="C67" s="2">
        <v>110.8</v>
      </c>
      <c r="D67" s="2">
        <v>114</v>
      </c>
      <c r="E67" s="2">
        <v>209</v>
      </c>
      <c r="F67" s="2"/>
      <c r="G67" s="2">
        <f t="shared" si="3"/>
        <v>471.6</v>
      </c>
    </row>
    <row r="68" spans="1:7" x14ac:dyDescent="0.2">
      <c r="A68" s="1">
        <v>42263</v>
      </c>
      <c r="B68" s="2">
        <v>40.1</v>
      </c>
      <c r="C68" s="2">
        <v>83.4</v>
      </c>
      <c r="D68" s="2">
        <v>87.9</v>
      </c>
      <c r="E68" s="2">
        <v>107.4</v>
      </c>
      <c r="F68" s="2">
        <v>97.4</v>
      </c>
      <c r="G68" s="2">
        <f t="shared" si="3"/>
        <v>416.20000000000005</v>
      </c>
    </row>
    <row r="69" spans="1:7" x14ac:dyDescent="0.2">
      <c r="A69" s="1">
        <v>42268</v>
      </c>
      <c r="B69" s="2">
        <v>36.9</v>
      </c>
      <c r="C69" s="2">
        <v>79.8</v>
      </c>
      <c r="D69" s="2">
        <v>90.6</v>
      </c>
      <c r="E69" s="2">
        <v>99</v>
      </c>
      <c r="F69" s="2">
        <v>90.2</v>
      </c>
      <c r="G69" s="2">
        <f t="shared" si="3"/>
        <v>396.49999999999994</v>
      </c>
    </row>
    <row r="70" spans="1:7" x14ac:dyDescent="0.2">
      <c r="A70" s="1">
        <v>42269</v>
      </c>
      <c r="B70" s="2">
        <v>42.5</v>
      </c>
      <c r="C70" s="2">
        <v>92.3</v>
      </c>
      <c r="D70" s="2">
        <v>114.3</v>
      </c>
      <c r="E70" s="2">
        <v>127.1</v>
      </c>
      <c r="F70" s="2">
        <v>92.5</v>
      </c>
      <c r="G70" s="2">
        <f t="shared" si="3"/>
        <v>468.70000000000005</v>
      </c>
    </row>
    <row r="71" spans="1:7" x14ac:dyDescent="0.2">
      <c r="A71" s="1">
        <v>42270</v>
      </c>
      <c r="B71" s="2">
        <v>37.200000000000003</v>
      </c>
      <c r="C71" s="2">
        <v>81.099999999999994</v>
      </c>
      <c r="D71" s="2">
        <v>91.1</v>
      </c>
      <c r="E71" s="2">
        <v>99.8</v>
      </c>
      <c r="F71" s="2">
        <v>76.8</v>
      </c>
      <c r="G71" s="2">
        <f t="shared" si="3"/>
        <v>386</v>
      </c>
    </row>
    <row r="72" spans="1:7" x14ac:dyDescent="0.2">
      <c r="A72" s="1">
        <v>42271</v>
      </c>
      <c r="B72" s="2">
        <v>32.5</v>
      </c>
      <c r="C72" s="2">
        <v>71.400000000000006</v>
      </c>
      <c r="D72" s="2">
        <v>86.2</v>
      </c>
      <c r="E72" s="2">
        <v>115.6</v>
      </c>
      <c r="F72" s="2">
        <v>82.1</v>
      </c>
      <c r="G72" s="2">
        <f t="shared" si="3"/>
        <v>387.80000000000007</v>
      </c>
    </row>
    <row r="73" spans="1:7" x14ac:dyDescent="0.2">
      <c r="A73" s="1">
        <v>42273</v>
      </c>
      <c r="B73" s="2">
        <v>34.1</v>
      </c>
      <c r="C73" s="2">
        <v>87.9</v>
      </c>
      <c r="D73" s="2">
        <v>93.7</v>
      </c>
      <c r="E73" s="2">
        <v>105.7</v>
      </c>
      <c r="F73" s="2">
        <v>85.1</v>
      </c>
      <c r="G73" s="2">
        <f t="shared" si="3"/>
        <v>406.5</v>
      </c>
    </row>
    <row r="74" spans="1:7" x14ac:dyDescent="0.2">
      <c r="A74" s="1">
        <v>42275</v>
      </c>
      <c r="B74" s="2">
        <v>32.9</v>
      </c>
      <c r="C74" s="2">
        <v>70.099999999999994</v>
      </c>
      <c r="D74" s="2">
        <v>97.8</v>
      </c>
      <c r="E74" s="2">
        <v>86</v>
      </c>
      <c r="F74" s="2">
        <v>83</v>
      </c>
      <c r="G74" s="2">
        <f t="shared" si="3"/>
        <v>369.8</v>
      </c>
    </row>
    <row r="75" spans="1:7" x14ac:dyDescent="0.2">
      <c r="A75" s="1">
        <v>42276</v>
      </c>
      <c r="B75" s="2">
        <v>32.1</v>
      </c>
      <c r="C75" s="2">
        <v>75.7</v>
      </c>
      <c r="D75" s="2">
        <v>88.6</v>
      </c>
      <c r="E75" s="2">
        <v>83.4</v>
      </c>
      <c r="F75" s="2">
        <v>82.2</v>
      </c>
      <c r="G75" s="2">
        <f t="shared" si="3"/>
        <v>362</v>
      </c>
    </row>
    <row r="76" spans="1:7" x14ac:dyDescent="0.2">
      <c r="A76" s="1">
        <v>42277</v>
      </c>
      <c r="B76" s="2">
        <v>32.799999999999997</v>
      </c>
      <c r="C76" s="2">
        <v>77.5</v>
      </c>
      <c r="D76" s="2">
        <v>86</v>
      </c>
      <c r="E76" s="2">
        <v>91.5</v>
      </c>
      <c r="F76" s="2">
        <v>73.2</v>
      </c>
      <c r="G76" s="2">
        <f>SUM(B76:F76)</f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2017-09-20T19:29:16Z</dcterms:created>
  <dcterms:modified xsi:type="dcterms:W3CDTF">2017-09-23T01:27:04Z</dcterms:modified>
</cp:coreProperties>
</file>