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作業報告書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<sst xmlns="http://schemas.openxmlformats.org/spreadsheetml/2006/main" count="28" uniqueCount="28">
  <si>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作業報告書</t>
  </si>
  <si>
    <t xml:space="preserve">対象年月</t>
  </si>
  <si>
    <t xml:space="preserve">★対象年月を選択して下さい！！</t>
  </si>
  <si>
    <t xml:space="preserve">参画先企業名</t>
  </si>
  <si>
    <t xml:space="preserve">作業従事者</t>
  </si>
  <si>
    <t xml:space="preserve">印</t>
  </si>
  <si>
    <t xml:space="preserve">★必ずお名前をご記入下さい！！</t>
  </si>
  <si>
    <t xml:space="preserve">■作業時間/作業内容</t>
  </si>
  <si>
    <t xml:space="preserve">月</t>
  </si>
  <si>
    <t xml:space="preserve">日</t>
  </si>
  <si>
    <t xml:space="preserve">曜日</t>
  </si>
  <si>
    <t xml:space="preserve">開始時刻</t>
  </si>
  <si>
    <t xml:space="preserve">終了時刻</t>
  </si>
  <si>
    <t xml:space="preserve">休憩時間</t>
  </si>
  <si>
    <t xml:space="preserve">業務時間</t>
  </si>
  <si>
    <t xml:space="preserve">作業内容</t>
  </si>
  <si>
    <t xml:space="preserve">【注意事項】</t>
  </si>
  <si>
    <t xml:space="preserve">①作業内容をできる限り具体的に記入してください。</t>
  </si>
  <si>
    <t xml:space="preserve">②当月末営業日もしくは翌月1日までに</t>
  </si>
  <si>
    <t xml:space="preserve">　記載のメールの宛先に送っていただきますようお願いいたします。</t>
  </si>
  <si>
    <t xml:space="preserve">③対象年月を変更する場合は「J3」で対象年月をリストより選択してください。</t>
  </si>
  <si>
    <t xml:space="preserve">　(日付・曜日が自動変更されます)</t>
  </si>
  <si>
    <t xml:space="preserve">④現場最終日には別シートの「退場前チェック表」へのご記入・ご提出をお願いします。</t>
  </si>
  <si>
    <t xml:space="preserve">作業日数</t>
  </si>
  <si>
    <t xml:space="preserve">作業時間合計</t>
  </si>
  <si>
    <t xml:space="preserve">■その他事項（進捗や品質，課題について報告・共有事項があれば以下に記載）</t>
  </si>
  <si>
    <t xml:space="preserve">承認印</t>
  </si>
  <si>
    <t xml:space="preserve">★左記の承認印欄に現場上長の判子をいただいてください。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</si>
</sst>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年m\月"/>
    <numFmt numFmtId="166" formatCode="mm"/>
    <numFmt numFmtId="167" formatCode="dd"/>
    <numFmt numFmtId="168" formatCode="h:mm"/>
    <numFmt numFmtId="169" formatCode="General"/>
    <numFmt numFmtId="170" formatCode="[h]:mm"/>
  </numFmts>
  <fonts count="11">
    <font>
      <sz val="11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/>
      <name val="MS Mincho"/>
      <family val="0"/>
      <charset val="1"/>
    </font>
    <font>
      <sz val="11"/>
      <color rgb="FFFF0000"/>
      <name val="MS Mincho"/>
      <family val="0"/>
      <charset val="1"/>
    </font>
    <font>
      <sz val="11"/>
      <color theme="1"/>
      <name val="MS Mincho"/>
      <family val="0"/>
      <charset val="1"/>
    </font>
    <font>
      <b val="true"/>
      <sz val="11"/>
      <color rgb="FFFF0000"/>
      <name val="MS Mincho"/>
      <family val="0"/>
      <charset val="1"/>
    </font>
    <font>
      <b val="true"/>
      <sz val="11"/>
      <color theme="1"/>
      <name val="MS Mincho"/>
      <family val="0"/>
      <charset val="1"/>
    </font>
    <font>
      <u val="single"/>
      <sz val="11"/>
      <color rgb="FF0000FF"/>
      <name val="MS Mincho"/>
      <family val="0"/>
      <charset val="1"/>
    </font>
    <font>
      <sz val="8"/>
      <color theme="1"/>
      <name val="MS Minch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6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6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6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6" fillId="0" borderId="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99CC"/>
        </patternFill>
      </fill>
    </dxf>
    <dxf>
      <fill>
        <patternFill>
          <bgColor rgb="FFCC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5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6.55859375" defaultRowHeight="15" zeroHeight="false" outlineLevelRow="0" outlineLevelCol="0"/>
  <cols>
    <col collapsed="false" customWidth="true" hidden="false" outlineLevel="0" max="1" min="1" style="1" width="2.95"/>
    <col collapsed="false" customWidth="true" hidden="false" outlineLevel="0" max="3" min="2" style="1" width="4.43"/>
    <col collapsed="false" customWidth="true" hidden="false" outlineLevel="0" max="4" min="4" style="1" width="6.89"/>
    <col collapsed="false" customWidth="true" hidden="false" outlineLevel="0" max="8" min="5" style="1" width="11.64"/>
    <col collapsed="false" customWidth="true" hidden="false" outlineLevel="0" max="9" min="9" style="1" width="17.21"/>
    <col collapsed="false" customWidth="true" hidden="false" outlineLevel="0" max="10" min="10" style="1" width="29.35"/>
    <col collapsed="false" customWidth="true" hidden="false" outlineLevel="0" max="11" min="11" style="1" width="9.35"/>
    <col collapsed="false" customWidth="true" hidden="false" outlineLevel="0" max="12" min="12" style="1" width="2.95"/>
    <col collapsed="false" customWidth="true" hidden="true" outlineLevel="0" max="13" min="13" style="1" width="9.84"/>
    <col collapsed="false" customWidth="true" hidden="true" outlineLevel="0" max="14" min="14" style="1" width="13.28"/>
  </cols>
  <sheetData>
    <row r="1" customFormat="false" ht="34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customFormat="false" ht="9.7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</row>
    <row r="3" customFormat="false" ht="19.5" hidden="false" customHeight="true" outlineLevel="0" collapsed="false">
      <c r="A3" s="4"/>
      <c r="B3" s="6"/>
      <c r="C3" s="6"/>
      <c r="D3" s="6"/>
      <c r="E3" s="6"/>
      <c r="F3" s="6"/>
      <c r="G3" s="6"/>
      <c r="H3" s="6"/>
      <c r="I3" s="7" t="s">
        <v>1</v>
      </c>
      <c r="J3" s="8" t="n">
        <v>45689</v>
      </c>
      <c r="K3" s="8"/>
      <c r="L3" s="4"/>
      <c r="M3" s="9" t="s">
        <v>2</v>
      </c>
      <c r="N3" s="10"/>
    </row>
    <row r="4" customFormat="false" ht="19.5" hidden="false" customHeight="true" outlineLevel="0" collapsed="false">
      <c r="A4" s="4"/>
      <c r="B4" s="6"/>
      <c r="C4" s="6"/>
      <c r="D4" s="6"/>
      <c r="E4" s="6"/>
      <c r="F4" s="6"/>
      <c r="G4" s="6"/>
      <c r="H4" s="6"/>
      <c r="I4" s="7" t="s">
        <v>3</v>
      </c>
      <c r="J4" s="11"/>
      <c r="K4" s="11"/>
      <c r="L4" s="4"/>
      <c r="M4" s="12"/>
      <c r="N4" s="10"/>
    </row>
    <row r="5" customFormat="false" ht="19.5" hidden="false" customHeight="true" outlineLevel="0" collapsed="false">
      <c r="A5" s="4"/>
      <c r="B5" s="6"/>
      <c r="C5" s="6"/>
      <c r="D5" s="6"/>
      <c r="E5" s="6"/>
      <c r="F5" s="6"/>
      <c r="G5" s="6"/>
      <c r="H5" s="6"/>
      <c r="I5" s="7"/>
      <c r="J5" s="11"/>
      <c r="K5" s="11"/>
      <c r="L5" s="4"/>
      <c r="M5" s="12"/>
      <c r="N5" s="10"/>
    </row>
    <row r="6" customFormat="false" ht="19.5" hidden="false" customHeight="true" outlineLevel="0" collapsed="false">
      <c r="A6" s="4"/>
      <c r="B6" s="6"/>
      <c r="C6" s="6"/>
      <c r="D6" s="6"/>
      <c r="E6" s="6"/>
      <c r="F6" s="6"/>
      <c r="G6" s="6"/>
      <c r="H6" s="6"/>
      <c r="I6" s="7" t="s">
        <v>4</v>
      </c>
      <c r="J6" s="13"/>
      <c r="K6" s="14" t="s">
        <v>5</v>
      </c>
      <c r="L6" s="4"/>
      <c r="M6" s="9" t="s">
        <v>6</v>
      </c>
      <c r="N6" s="10"/>
    </row>
    <row r="7" customFormat="false" ht="19.5" hidden="false" customHeight="true" outlineLevel="0" collapsed="false">
      <c r="A7" s="4"/>
      <c r="B7" s="15"/>
      <c r="C7" s="15"/>
      <c r="D7" s="16"/>
      <c r="E7" s="16"/>
      <c r="F7" s="16"/>
      <c r="G7" s="16"/>
      <c r="H7" s="16"/>
      <c r="I7" s="7"/>
      <c r="J7" s="13"/>
      <c r="K7" s="14"/>
      <c r="L7" s="4"/>
      <c r="M7" s="12"/>
      <c r="N7" s="10"/>
    </row>
    <row r="8" customFormat="false" ht="9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2"/>
      <c r="N8" s="10"/>
    </row>
    <row r="9" customFormat="false" ht="19.5" hidden="false" customHeight="true" outlineLevel="0" collapsed="false">
      <c r="A9" s="4"/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4"/>
      <c r="M9" s="12"/>
      <c r="N9" s="10"/>
    </row>
    <row r="10" customFormat="false" ht="19.5" hidden="false" customHeight="true" outlineLevel="0" collapsed="false">
      <c r="A10" s="4"/>
      <c r="B10" s="18" t="s">
        <v>8</v>
      </c>
      <c r="C10" s="18" t="s">
        <v>9</v>
      </c>
      <c r="D10" s="18" t="s">
        <v>10</v>
      </c>
      <c r="E10" s="18" t="s">
        <v>11</v>
      </c>
      <c r="F10" s="18" t="s">
        <v>12</v>
      </c>
      <c r="G10" s="18" t="s">
        <v>13</v>
      </c>
      <c r="H10" s="18" t="s">
        <v>14</v>
      </c>
      <c r="I10" s="19" t="s">
        <v>15</v>
      </c>
      <c r="J10" s="19"/>
      <c r="K10" s="19"/>
      <c r="L10" s="4"/>
      <c r="M10" s="5" t="s">
        <v>16</v>
      </c>
      <c r="N10" s="4"/>
    </row>
    <row r="11" customFormat="false" ht="19.5" hidden="false" customHeight="true" outlineLevel="0" collapsed="false">
      <c r="A11" s="4"/>
      <c r="B11" s="20" t="n">
        <f aca="false">IF(MONTH(DATE(YEAR($J$3),MONTH($J$3),ROW(A1)))=MONTH($J$3),DATE(YEAR($J$3),MONTH($J$3),ROW(A1)),"")</f>
        <v>45689</v>
      </c>
      <c r="C11" s="21" t="n">
        <f aca="false">B11</f>
        <v>45689</v>
      </c>
      <c r="D11" s="20" t="str">
        <f aca="false">TEXT(B11,"ddd")</f>
        <v>土</v>
      </c>
      <c r="E11" s="22"/>
      <c r="F11" s="22"/>
      <c r="G11" s="22"/>
      <c r="H11" s="22" t="n">
        <f aca="false">IF(OR(E11="",F11=""),0,F11-E11-G11)</f>
        <v>0</v>
      </c>
      <c r="I11" s="23"/>
      <c r="J11" s="23"/>
      <c r="K11" s="23"/>
      <c r="L11" s="4"/>
      <c r="M11" s="12" t="s">
        <v>17</v>
      </c>
      <c r="N11" s="10"/>
    </row>
    <row r="12" customFormat="false" ht="19.5" hidden="false" customHeight="true" outlineLevel="0" collapsed="false">
      <c r="A12" s="4"/>
      <c r="B12" s="20" t="n">
        <f aca="false">IF(MONTH(DATE(YEAR($J$3),MONTH($J$3),ROW(A2)))=MONTH($J$3),DATE(YEAR($J$3),MONTH($J$3),ROW(A2)),"")</f>
        <v>45690</v>
      </c>
      <c r="C12" s="21" t="n">
        <f aca="false">B12</f>
        <v>45690</v>
      </c>
      <c r="D12" s="20" t="str">
        <f aca="false">TEXT(B12,"ddd")</f>
        <v>日</v>
      </c>
      <c r="E12" s="22"/>
      <c r="F12" s="22"/>
      <c r="G12" s="22"/>
      <c r="H12" s="22" t="n">
        <f aca="false">IF(OR(E12="",F12=""),0,F12-E12-G12)</f>
        <v>0</v>
      </c>
      <c r="I12" s="23"/>
      <c r="J12" s="23"/>
      <c r="K12" s="23"/>
      <c r="L12" s="4"/>
      <c r="M12" s="12" t="s">
        <v>18</v>
      </c>
      <c r="N12" s="10"/>
    </row>
    <row r="13" customFormat="false" ht="19.5" hidden="false" customHeight="true" outlineLevel="0" collapsed="false">
      <c r="A13" s="4"/>
      <c r="B13" s="20" t="n">
        <f aca="false">IF(MONTH(DATE(YEAR($J$3),MONTH($J$3),ROW(A3)))=MONTH($J$3),DATE(YEAR($J$3),MONTH($J$3),ROW(A3)),"")</f>
        <v>45691</v>
      </c>
      <c r="C13" s="21" t="n">
        <f aca="false">B13</f>
        <v>45691</v>
      </c>
      <c r="D13" s="20" t="str">
        <f aca="false">TEXT(B13,"ddd")</f>
        <v>月</v>
      </c>
      <c r="E13" s="22"/>
      <c r="F13" s="22"/>
      <c r="G13" s="22"/>
      <c r="H13" s="22" t="n">
        <f aca="false">IF(OR(E13="",F13=""),0,F13-E13-G13)</f>
        <v>0</v>
      </c>
      <c r="I13" s="23"/>
      <c r="J13" s="23"/>
      <c r="K13" s="23"/>
      <c r="L13" s="4"/>
      <c r="M13" s="12" t="s">
        <v>19</v>
      </c>
      <c r="N13" s="10"/>
    </row>
    <row r="14" customFormat="false" ht="19.5" hidden="false" customHeight="true" outlineLevel="0" collapsed="false">
      <c r="A14" s="4"/>
      <c r="B14" s="20" t="n">
        <f aca="false">IF(MONTH(DATE(YEAR($J$3),MONTH($J$3),ROW(A4)))=MONTH($J$3),DATE(YEAR($J$3),MONTH($J$3),ROW(A4)),"")</f>
        <v>45692</v>
      </c>
      <c r="C14" s="21" t="n">
        <f aca="false">B14</f>
        <v>45692</v>
      </c>
      <c r="D14" s="20" t="str">
        <f aca="false">TEXT(B14,"ddd")</f>
        <v>火</v>
      </c>
      <c r="E14" s="22"/>
      <c r="F14" s="22"/>
      <c r="G14" s="22"/>
      <c r="H14" s="22" t="n">
        <f aca="false">IF(OR(E14="",F14=""),0,F14-E14-G14)</f>
        <v>0</v>
      </c>
      <c r="I14" s="24"/>
      <c r="J14" s="24"/>
      <c r="K14" s="24"/>
      <c r="L14" s="4"/>
      <c r="M14" s="12" t="s">
        <v>20</v>
      </c>
      <c r="N14" s="10"/>
    </row>
    <row r="15" customFormat="false" ht="19.5" hidden="false" customHeight="true" outlineLevel="0" collapsed="false">
      <c r="A15" s="4"/>
      <c r="B15" s="20" t="n">
        <f aca="false">IF(MONTH(DATE(YEAR($J$3),MONTH($J$3),ROW(A5)))=MONTH($J$3),DATE(YEAR($J$3),MONTH($J$3),ROW(A5)),"")</f>
        <v>45693</v>
      </c>
      <c r="C15" s="21" t="n">
        <f aca="false">B15</f>
        <v>45693</v>
      </c>
      <c r="D15" s="20" t="str">
        <f aca="false">TEXT(B15,"ddd")</f>
        <v>水</v>
      </c>
      <c r="E15" s="22"/>
      <c r="F15" s="22"/>
      <c r="G15" s="22"/>
      <c r="H15" s="22" t="n">
        <f aca="false">IF(OR(E15="",F15=""),0,F15-E15-G15)</f>
        <v>0</v>
      </c>
      <c r="I15" s="24"/>
      <c r="J15" s="24"/>
      <c r="K15" s="24"/>
      <c r="L15" s="4"/>
      <c r="M15" s="12" t="s">
        <v>21</v>
      </c>
      <c r="N15" s="10"/>
    </row>
    <row r="16" customFormat="false" ht="19.5" hidden="false" customHeight="true" outlineLevel="0" collapsed="false">
      <c r="A16" s="4"/>
      <c r="B16" s="20" t="n">
        <f aca="false">IF(MONTH(DATE(YEAR($J$3),MONTH($J$3),ROW(A6)))=MONTH($J$3),DATE(YEAR($J$3),MONTH($J$3),ROW(A6)),"")</f>
        <v>45694</v>
      </c>
      <c r="C16" s="21" t="n">
        <f aca="false">B16</f>
        <v>45694</v>
      </c>
      <c r="D16" s="20" t="str">
        <f aca="false">TEXT(B16,"ddd")</f>
        <v>木</v>
      </c>
      <c r="E16" s="22"/>
      <c r="F16" s="22"/>
      <c r="G16" s="22"/>
      <c r="H16" s="22" t="n">
        <f aca="false">IF(OR(E16="",F16=""),0,F16-E16-G16)</f>
        <v>0</v>
      </c>
      <c r="I16" s="25"/>
      <c r="J16" s="25"/>
      <c r="K16" s="25"/>
      <c r="L16" s="4"/>
      <c r="M16" s="12" t="s">
        <v>22</v>
      </c>
      <c r="N16" s="10"/>
    </row>
    <row r="17" customFormat="false" ht="19.5" hidden="false" customHeight="true" outlineLevel="0" collapsed="false">
      <c r="A17" s="4"/>
      <c r="B17" s="20" t="n">
        <f aca="false">IF(MONTH(DATE(YEAR($J$3),MONTH($J$3),ROW(A7)))=MONTH($J$3),DATE(YEAR($J$3),MONTH($J$3),ROW(A7)),"")</f>
        <v>45695</v>
      </c>
      <c r="C17" s="21" t="n">
        <f aca="false">B17</f>
        <v>45695</v>
      </c>
      <c r="D17" s="20" t="str">
        <f aca="false">TEXT(B17,"ddd")</f>
        <v>金</v>
      </c>
      <c r="E17" s="22"/>
      <c r="F17" s="22"/>
      <c r="G17" s="22"/>
      <c r="H17" s="22" t="n">
        <f aca="false">IF(OR(E17="",F17=""),0,F17-E17-G17)</f>
        <v>0</v>
      </c>
      <c r="I17" s="25"/>
      <c r="J17" s="25"/>
      <c r="K17" s="25"/>
      <c r="L17" s="4"/>
      <c r="M17" s="10"/>
      <c r="N17" s="26" t="n">
        <v>42005</v>
      </c>
    </row>
    <row r="18" customFormat="false" ht="19.5" hidden="false" customHeight="true" outlineLevel="0" collapsed="false">
      <c r="A18" s="4"/>
      <c r="B18" s="20" t="n">
        <f aca="false">IF(MONTH(DATE(YEAR($J$3),MONTH($J$3),ROW(A8)))=MONTH($J$3),DATE(YEAR($J$3),MONTH($J$3),ROW(A8)),"")</f>
        <v>45696</v>
      </c>
      <c r="C18" s="21" t="n">
        <f aca="false">B18</f>
        <v>45696</v>
      </c>
      <c r="D18" s="20" t="str">
        <f aca="false">TEXT(B18,"ddd")</f>
        <v>土</v>
      </c>
      <c r="E18" s="22"/>
      <c r="F18" s="22"/>
      <c r="G18" s="22"/>
      <c r="H18" s="22" t="n">
        <f aca="false">IF(OR(E18="",F18=""),0,F18-E18-G18)</f>
        <v>0</v>
      </c>
      <c r="I18" s="25"/>
      <c r="J18" s="25"/>
      <c r="K18" s="25"/>
      <c r="L18" s="4"/>
      <c r="M18" s="10"/>
      <c r="N18" s="27" t="n">
        <v>42036</v>
      </c>
    </row>
    <row r="19" customFormat="false" ht="19.5" hidden="false" customHeight="true" outlineLevel="0" collapsed="false">
      <c r="A19" s="4"/>
      <c r="B19" s="20" t="n">
        <f aca="false">IF(MONTH(DATE(YEAR($J$3),MONTH($J$3),ROW(A9)))=MONTH($J$3),DATE(YEAR($J$3),MONTH($J$3),ROW(A9)),"")</f>
        <v>45697</v>
      </c>
      <c r="C19" s="21" t="n">
        <f aca="false">B19</f>
        <v>45697</v>
      </c>
      <c r="D19" s="20" t="str">
        <f aca="false">TEXT(B19,"ddd")</f>
        <v>日</v>
      </c>
      <c r="E19" s="22"/>
      <c r="F19" s="22"/>
      <c r="G19" s="22"/>
      <c r="H19" s="22" t="n">
        <f aca="false">IF(OR(E19="",F19=""),0,F19-E19-G19)</f>
        <v>0</v>
      </c>
      <c r="I19" s="25"/>
      <c r="J19" s="25"/>
      <c r="K19" s="25"/>
      <c r="L19" s="4"/>
      <c r="M19" s="10"/>
      <c r="N19" s="26" t="n">
        <v>42064</v>
      </c>
    </row>
    <row r="20" customFormat="false" ht="19.5" hidden="false" customHeight="true" outlineLevel="0" collapsed="false">
      <c r="A20" s="4"/>
      <c r="B20" s="20" t="n">
        <f aca="false">IF(MONTH(DATE(YEAR($J$3),MONTH($J$3),ROW(A10)))=MONTH($J$3),DATE(YEAR($J$3),MONTH($J$3),ROW(A10)),"")</f>
        <v>45698</v>
      </c>
      <c r="C20" s="21" t="n">
        <f aca="false">B20</f>
        <v>45698</v>
      </c>
      <c r="D20" s="20" t="str">
        <f aca="false">TEXT(B20,"ddd")</f>
        <v>月</v>
      </c>
      <c r="E20" s="22"/>
      <c r="F20" s="22"/>
      <c r="G20" s="22"/>
      <c r="H20" s="22" t="n">
        <f aca="false">IF(OR(E20="",F20=""),0,F20-E20-G20)</f>
        <v>0</v>
      </c>
      <c r="I20" s="25"/>
      <c r="J20" s="25"/>
      <c r="K20" s="25"/>
      <c r="L20" s="4"/>
      <c r="M20" s="10"/>
      <c r="N20" s="27" t="n">
        <v>42095</v>
      </c>
    </row>
    <row r="21" customFormat="false" ht="19.5" hidden="false" customHeight="true" outlineLevel="0" collapsed="false">
      <c r="A21" s="28"/>
      <c r="B21" s="20" t="n">
        <f aca="false">IF(MONTH(DATE(YEAR($J$3),MONTH($J$3),ROW(A11)))=MONTH($J$3),DATE(YEAR($J$3),MONTH($J$3),ROW(A11)),"")</f>
        <v>45699</v>
      </c>
      <c r="C21" s="21" t="n">
        <f aca="false">B21</f>
        <v>45699</v>
      </c>
      <c r="D21" s="20" t="str">
        <f aca="false">TEXT(B21,"ddd")</f>
        <v>火</v>
      </c>
      <c r="E21" s="22"/>
      <c r="F21" s="22"/>
      <c r="G21" s="22"/>
      <c r="H21" s="22" t="n">
        <f aca="false">IF(OR(E21="",F21=""),0,F21-E21-G21)</f>
        <v>0</v>
      </c>
      <c r="I21" s="23"/>
      <c r="J21" s="23"/>
      <c r="K21" s="23"/>
      <c r="L21" s="28"/>
      <c r="M21" s="10"/>
      <c r="N21" s="26" t="n">
        <v>42125</v>
      </c>
    </row>
    <row r="22" customFormat="false" ht="19.5" hidden="false" customHeight="true" outlineLevel="0" collapsed="false">
      <c r="A22" s="4"/>
      <c r="B22" s="20" t="n">
        <f aca="false">IF(MONTH(DATE(YEAR($J$3),MONTH($J$3),ROW(A12)))=MONTH($J$3),DATE(YEAR($J$3),MONTH($J$3),ROW(A12)),"")</f>
        <v>45700</v>
      </c>
      <c r="C22" s="21" t="n">
        <f aca="false">B22</f>
        <v>45700</v>
      </c>
      <c r="D22" s="20" t="str">
        <f aca="false">TEXT(B22,"ddd")</f>
        <v>水</v>
      </c>
      <c r="E22" s="22"/>
      <c r="F22" s="22"/>
      <c r="G22" s="22"/>
      <c r="H22" s="22" t="n">
        <f aca="false">IF(OR(E22="",F22=""),0,F22-E22-G22)</f>
        <v>0</v>
      </c>
      <c r="I22" s="23"/>
      <c r="J22" s="23"/>
      <c r="K22" s="23"/>
      <c r="L22" s="4"/>
      <c r="M22" s="10"/>
      <c r="N22" s="27" t="n">
        <v>42156</v>
      </c>
    </row>
    <row r="23" customFormat="false" ht="19.5" hidden="false" customHeight="true" outlineLevel="0" collapsed="false">
      <c r="A23" s="4"/>
      <c r="B23" s="20" t="n">
        <f aca="false">IF(MONTH(DATE(YEAR($J$3),MONTH($J$3),ROW(A13)))=MONTH($J$3),DATE(YEAR($J$3),MONTH($J$3),ROW(A13)),"")</f>
        <v>45701</v>
      </c>
      <c r="C23" s="21" t="n">
        <f aca="false">B23</f>
        <v>45701</v>
      </c>
      <c r="D23" s="20" t="str">
        <f aca="false">TEXT(B23,"ddd")</f>
        <v>木</v>
      </c>
      <c r="E23" s="22"/>
      <c r="F23" s="22"/>
      <c r="G23" s="22"/>
      <c r="H23" s="22" t="n">
        <f aca="false">IF(OR(E23="",F23=""),0,F23-E23-G23)</f>
        <v>0</v>
      </c>
      <c r="I23" s="25"/>
      <c r="J23" s="25"/>
      <c r="K23" s="25"/>
      <c r="L23" s="4"/>
      <c r="M23" s="10"/>
      <c r="N23" s="26" t="n">
        <v>42186</v>
      </c>
    </row>
    <row r="24" customFormat="false" ht="19.5" hidden="false" customHeight="true" outlineLevel="0" collapsed="false">
      <c r="A24" s="4"/>
      <c r="B24" s="20" t="n">
        <f aca="false">IF(MONTH(DATE(YEAR($J$3),MONTH($J$3),ROW(A14)))=MONTH($J$3),DATE(YEAR($J$3),MONTH($J$3),ROW(A14)),"")</f>
        <v>45702</v>
      </c>
      <c r="C24" s="21" t="n">
        <f aca="false">B24</f>
        <v>45702</v>
      </c>
      <c r="D24" s="20" t="str">
        <f aca="false">TEXT(B24,"ddd")</f>
        <v>金</v>
      </c>
      <c r="E24" s="22"/>
      <c r="F24" s="22"/>
      <c r="G24" s="22"/>
      <c r="H24" s="22" t="n">
        <f aca="false">IF(OR(E24="",F24=""),0,F24-E24-G24)</f>
        <v>0</v>
      </c>
      <c r="I24" s="25"/>
      <c r="J24" s="25"/>
      <c r="K24" s="25"/>
      <c r="L24" s="4"/>
      <c r="M24" s="10"/>
      <c r="N24" s="27" t="n">
        <v>42217</v>
      </c>
    </row>
    <row r="25" customFormat="false" ht="19.5" hidden="false" customHeight="true" outlineLevel="0" collapsed="false">
      <c r="A25" s="28"/>
      <c r="B25" s="20" t="n">
        <f aca="false">IF(MONTH(DATE(YEAR($J$3),MONTH($J$3),ROW(A15)))=MONTH($J$3),DATE(YEAR($J$3),MONTH($J$3),ROW(A15)),"")</f>
        <v>45703</v>
      </c>
      <c r="C25" s="21" t="n">
        <f aca="false">B25</f>
        <v>45703</v>
      </c>
      <c r="D25" s="20" t="str">
        <f aca="false">TEXT(B25,"ddd")</f>
        <v>土</v>
      </c>
      <c r="E25" s="22"/>
      <c r="F25" s="22"/>
      <c r="G25" s="22"/>
      <c r="H25" s="22" t="n">
        <f aca="false">IF(OR(E25="",F25=""),0,F25-E25-G25)</f>
        <v>0</v>
      </c>
      <c r="I25" s="25"/>
      <c r="J25" s="25"/>
      <c r="K25" s="25"/>
      <c r="L25" s="28"/>
      <c r="M25" s="10"/>
      <c r="N25" s="26" t="n">
        <v>42248</v>
      </c>
    </row>
    <row r="26" customFormat="false" ht="19.5" hidden="false" customHeight="true" outlineLevel="0" collapsed="false">
      <c r="A26" s="4"/>
      <c r="B26" s="20" t="n">
        <f aca="false">IF(MONTH(DATE(YEAR($J$3),MONTH($J$3),ROW(A16)))=MONTH($J$3),DATE(YEAR($J$3),MONTH($J$3),ROW(A16)),"")</f>
        <v>45704</v>
      </c>
      <c r="C26" s="21" t="n">
        <f aca="false">B26</f>
        <v>45704</v>
      </c>
      <c r="D26" s="20" t="str">
        <f aca="false">TEXT(B26,"ddd")</f>
        <v>日</v>
      </c>
      <c r="E26" s="22"/>
      <c r="F26" s="22"/>
      <c r="G26" s="22"/>
      <c r="H26" s="22" t="n">
        <f aca="false">IF(OR(E26="",F26=""),0,F26-E26-G26)</f>
        <v>0</v>
      </c>
      <c r="I26" s="25"/>
      <c r="J26" s="25"/>
      <c r="K26" s="25"/>
      <c r="L26" s="4"/>
      <c r="M26" s="10"/>
      <c r="N26" s="27" t="n">
        <v>42278</v>
      </c>
    </row>
    <row r="27" customFormat="false" ht="19.5" hidden="false" customHeight="true" outlineLevel="0" collapsed="false">
      <c r="A27" s="4"/>
      <c r="B27" s="20" t="n">
        <f aca="false">IF(MONTH(DATE(YEAR($J$3),MONTH($J$3),ROW(A17)))=MONTH($J$3),DATE(YEAR($J$3),MONTH($J$3),ROW(A17)),"")</f>
        <v>45705</v>
      </c>
      <c r="C27" s="21" t="n">
        <f aca="false">B27</f>
        <v>45705</v>
      </c>
      <c r="D27" s="20" t="str">
        <f aca="false">TEXT(B27,"ddd")</f>
        <v>月</v>
      </c>
      <c r="E27" s="22"/>
      <c r="F27" s="22"/>
      <c r="G27" s="22"/>
      <c r="H27" s="22" t="n">
        <f aca="false">IF(OR(E27="",F27=""),0,F27-E27-G27)</f>
        <v>0</v>
      </c>
      <c r="I27" s="25"/>
      <c r="J27" s="25"/>
      <c r="K27" s="25"/>
      <c r="L27" s="4"/>
      <c r="M27" s="10"/>
      <c r="N27" s="26" t="n">
        <v>42309</v>
      </c>
    </row>
    <row r="28" customFormat="false" ht="19.5" hidden="false" customHeight="true" outlineLevel="0" collapsed="false">
      <c r="A28" s="4"/>
      <c r="B28" s="20" t="n">
        <f aca="false">IF(MONTH(DATE(YEAR($J$3),MONTH($J$3),ROW(A18)))=MONTH($J$3),DATE(YEAR($J$3),MONTH($J$3),ROW(A18)),"")</f>
        <v>45706</v>
      </c>
      <c r="C28" s="21" t="n">
        <f aca="false">B28</f>
        <v>45706</v>
      </c>
      <c r="D28" s="20" t="str">
        <f aca="false">TEXT(B28,"ddd")</f>
        <v>火</v>
      </c>
      <c r="E28" s="22"/>
      <c r="F28" s="22"/>
      <c r="G28" s="22"/>
      <c r="H28" s="22" t="n">
        <f aca="false">IF(OR(E28="",F28=""),0,F28-E28-G28)</f>
        <v>0</v>
      </c>
      <c r="I28" s="25"/>
      <c r="J28" s="25"/>
      <c r="K28" s="25"/>
      <c r="L28" s="4"/>
      <c r="M28" s="10"/>
      <c r="N28" s="27" t="n">
        <v>42339</v>
      </c>
    </row>
    <row r="29" customFormat="false" ht="19.5" hidden="false" customHeight="true" outlineLevel="0" collapsed="false">
      <c r="A29" s="4"/>
      <c r="B29" s="20" t="n">
        <f aca="false">IF(MONTH(DATE(YEAR($J$3),MONTH($J$3),ROW(A19)))=MONTH($J$3),DATE(YEAR($J$3),MONTH($J$3),ROW(A19)),"")</f>
        <v>45707</v>
      </c>
      <c r="C29" s="21" t="n">
        <f aca="false">B29</f>
        <v>45707</v>
      </c>
      <c r="D29" s="20" t="str">
        <f aca="false">TEXT(B29,"ddd")</f>
        <v>水</v>
      </c>
      <c r="E29" s="22"/>
      <c r="F29" s="22"/>
      <c r="G29" s="22"/>
      <c r="H29" s="22" t="n">
        <f aca="false">IF(OR(E29="",F29=""),0,F29-E29-G29)</f>
        <v>0</v>
      </c>
      <c r="I29" s="25"/>
      <c r="J29" s="25"/>
      <c r="K29" s="25"/>
      <c r="L29" s="4"/>
      <c r="M29" s="10"/>
      <c r="N29" s="26" t="n">
        <v>42370</v>
      </c>
    </row>
    <row r="30" customFormat="false" ht="19.5" hidden="false" customHeight="true" outlineLevel="0" collapsed="false">
      <c r="A30" s="4"/>
      <c r="B30" s="20" t="n">
        <f aca="false">IF(MONTH(DATE(YEAR($J$3),MONTH($J$3),ROW(A20)))=MONTH($J$3),DATE(YEAR($J$3),MONTH($J$3),ROW(A20)),"")</f>
        <v>45708</v>
      </c>
      <c r="C30" s="21" t="n">
        <f aca="false">B30</f>
        <v>45708</v>
      </c>
      <c r="D30" s="20" t="str">
        <f aca="false">TEXT(B30,"ddd")</f>
        <v>木</v>
      </c>
      <c r="E30" s="22"/>
      <c r="F30" s="22"/>
      <c r="G30" s="22"/>
      <c r="H30" s="22" t="n">
        <f aca="false">IF(OR(E30="",F30=""),0,F30-E30-G30)</f>
        <v>0</v>
      </c>
      <c r="I30" s="25"/>
      <c r="J30" s="25"/>
      <c r="K30" s="25"/>
      <c r="L30" s="4"/>
      <c r="M30" s="10"/>
      <c r="N30" s="27" t="n">
        <v>42401</v>
      </c>
    </row>
    <row r="31" customFormat="false" ht="19.5" hidden="false" customHeight="true" outlineLevel="0" collapsed="false">
      <c r="A31" s="4"/>
      <c r="B31" s="20" t="n">
        <f aca="false">IF(MONTH(DATE(YEAR($J$3),MONTH($J$3),ROW(A21)))=MONTH($J$3),DATE(YEAR($J$3),MONTH($J$3),ROW(A21)),"")</f>
        <v>45709</v>
      </c>
      <c r="C31" s="21" t="n">
        <f aca="false">B31</f>
        <v>45709</v>
      </c>
      <c r="D31" s="20" t="str">
        <f aca="false">TEXT(B31,"ddd")</f>
        <v>金</v>
      </c>
      <c r="E31" s="22"/>
      <c r="F31" s="22"/>
      <c r="G31" s="22"/>
      <c r="H31" s="22" t="n">
        <f aca="false">IF(OR(E31="",F31=""),0,F31-E31-G31)</f>
        <v>0</v>
      </c>
      <c r="I31" s="25"/>
      <c r="J31" s="25"/>
      <c r="K31" s="25"/>
      <c r="L31" s="4"/>
      <c r="M31" s="10"/>
      <c r="N31" s="26" t="n">
        <v>42430</v>
      </c>
    </row>
    <row r="32" customFormat="false" ht="19.5" hidden="false" customHeight="true" outlineLevel="0" collapsed="false">
      <c r="A32" s="4"/>
      <c r="B32" s="20" t="n">
        <f aca="false">IF(MONTH(DATE(YEAR($J$3),MONTH($J$3),ROW(A22)))=MONTH($J$3),DATE(YEAR($J$3),MONTH($J$3),ROW(A22)),"")</f>
        <v>45710</v>
      </c>
      <c r="C32" s="21" t="n">
        <f aca="false">B32</f>
        <v>45710</v>
      </c>
      <c r="D32" s="20" t="str">
        <f aca="false">TEXT(B32,"ddd")</f>
        <v>土</v>
      </c>
      <c r="E32" s="22"/>
      <c r="F32" s="22"/>
      <c r="G32" s="22"/>
      <c r="H32" s="22" t="n">
        <f aca="false">IF(OR(E32="",F32=""),0,F32-E32-G32)</f>
        <v>0</v>
      </c>
      <c r="I32" s="25"/>
      <c r="J32" s="25"/>
      <c r="K32" s="25"/>
      <c r="L32" s="4"/>
      <c r="M32" s="10"/>
      <c r="N32" s="27" t="n">
        <v>42461</v>
      </c>
    </row>
    <row r="33" customFormat="false" ht="19.5" hidden="false" customHeight="true" outlineLevel="0" collapsed="false">
      <c r="A33" s="4"/>
      <c r="B33" s="20" t="n">
        <f aca="false">IF(MONTH(DATE(YEAR($J$3),MONTH($J$3),ROW(A23)))=MONTH($J$3),DATE(YEAR($J$3),MONTH($J$3),ROW(A23)),"")</f>
        <v>45711</v>
      </c>
      <c r="C33" s="21" t="n">
        <f aca="false">B33</f>
        <v>45711</v>
      </c>
      <c r="D33" s="20" t="str">
        <f aca="false">TEXT(B33,"ddd")</f>
        <v>日</v>
      </c>
      <c r="E33" s="22"/>
      <c r="F33" s="22"/>
      <c r="G33" s="22"/>
      <c r="H33" s="22" t="n">
        <f aca="false">IF(OR(E33="",F33=""),0,F33-E33-G33)</f>
        <v>0</v>
      </c>
      <c r="I33" s="25"/>
      <c r="J33" s="25"/>
      <c r="K33" s="25"/>
      <c r="L33" s="4"/>
      <c r="M33" s="10"/>
      <c r="N33" s="26" t="n">
        <v>42491</v>
      </c>
    </row>
    <row r="34" customFormat="false" ht="19.5" hidden="false" customHeight="true" outlineLevel="0" collapsed="false">
      <c r="A34" s="4"/>
      <c r="B34" s="20" t="n">
        <f aca="false">IF(MONTH(DATE(YEAR($J$3),MONTH($J$3),ROW(A24)))=MONTH($J$3),DATE(YEAR($J$3),MONTH($J$3),ROW(A24)),"")</f>
        <v>45712</v>
      </c>
      <c r="C34" s="21" t="n">
        <f aca="false">B34</f>
        <v>45712</v>
      </c>
      <c r="D34" s="20" t="str">
        <f aca="false">TEXT(B34,"ddd")</f>
        <v>月</v>
      </c>
      <c r="E34" s="22"/>
      <c r="F34" s="22"/>
      <c r="G34" s="22"/>
      <c r="H34" s="22" t="n">
        <f aca="false">IF(OR(E34="",F34=""),0,F34-E34-G34)</f>
        <v>0</v>
      </c>
      <c r="I34" s="25"/>
      <c r="J34" s="25"/>
      <c r="K34" s="25"/>
      <c r="L34" s="4"/>
      <c r="M34" s="10"/>
      <c r="N34" s="27" t="n">
        <v>42522</v>
      </c>
    </row>
    <row r="35" customFormat="false" ht="19.5" hidden="false" customHeight="true" outlineLevel="0" collapsed="false">
      <c r="A35" s="4"/>
      <c r="B35" s="20" t="n">
        <f aca="false">IF(MONTH(DATE(YEAR($J$3),MONTH($J$3),ROW(A25)))=MONTH($J$3),DATE(YEAR($J$3),MONTH($J$3),ROW(A25)),"")</f>
        <v>45713</v>
      </c>
      <c r="C35" s="21" t="n">
        <f aca="false">B35</f>
        <v>45713</v>
      </c>
      <c r="D35" s="20" t="str">
        <f aca="false">TEXT(B35,"ddd")</f>
        <v>火</v>
      </c>
      <c r="E35" s="22"/>
      <c r="F35" s="22"/>
      <c r="G35" s="22"/>
      <c r="H35" s="22" t="n">
        <f aca="false">IF(OR(E35="",F35=""),0,F35-E35-G35)</f>
        <v>0</v>
      </c>
      <c r="I35" s="23"/>
      <c r="J35" s="23"/>
      <c r="K35" s="23"/>
      <c r="L35" s="4"/>
      <c r="M35" s="10"/>
      <c r="N35" s="26" t="n">
        <v>42552</v>
      </c>
    </row>
    <row r="36" customFormat="false" ht="19.5" hidden="false" customHeight="true" outlineLevel="0" collapsed="false">
      <c r="A36" s="4"/>
      <c r="B36" s="20" t="n">
        <f aca="false">IF(MONTH(DATE(YEAR($J$3),MONTH($J$3),ROW(A26)))=MONTH($J$3),DATE(YEAR($J$3),MONTH($J$3),ROW(A26)),"")</f>
        <v>45714</v>
      </c>
      <c r="C36" s="21" t="n">
        <f aca="false">B36</f>
        <v>45714</v>
      </c>
      <c r="D36" s="20" t="str">
        <f aca="false">TEXT(B36,"ddd")</f>
        <v>水</v>
      </c>
      <c r="E36" s="22"/>
      <c r="F36" s="22"/>
      <c r="G36" s="22"/>
      <c r="H36" s="22" t="n">
        <f aca="false">IF(OR(E36="",F36=""),0,F36-E36-G36)</f>
        <v>0</v>
      </c>
      <c r="I36" s="23"/>
      <c r="J36" s="23"/>
      <c r="K36" s="23"/>
      <c r="L36" s="4"/>
      <c r="M36" s="10"/>
      <c r="N36" s="27" t="n">
        <v>42583</v>
      </c>
    </row>
    <row r="37" customFormat="false" ht="19.5" hidden="false" customHeight="true" outlineLevel="0" collapsed="false">
      <c r="A37" s="4"/>
      <c r="B37" s="20" t="n">
        <f aca="false">IF(MONTH(DATE(YEAR($J$3),MONTH($J$3),ROW(A27)))=MONTH($J$3),DATE(YEAR($J$3),MONTH($J$3),ROW(A27)),"")</f>
        <v>45715</v>
      </c>
      <c r="C37" s="21" t="n">
        <f aca="false">B37</f>
        <v>45715</v>
      </c>
      <c r="D37" s="20" t="str">
        <f aca="false">TEXT(B37,"ddd")</f>
        <v>木</v>
      </c>
      <c r="E37" s="22"/>
      <c r="F37" s="22"/>
      <c r="G37" s="22"/>
      <c r="H37" s="22" t="n">
        <f aca="false">IF(OR(E37="",F37=""),0,F37-E37-G37)</f>
        <v>0</v>
      </c>
      <c r="I37" s="23"/>
      <c r="J37" s="23"/>
      <c r="K37" s="23"/>
      <c r="L37" s="4"/>
      <c r="M37" s="10"/>
      <c r="N37" s="26" t="n">
        <v>42614</v>
      </c>
    </row>
    <row r="38" customFormat="false" ht="19.5" hidden="false" customHeight="true" outlineLevel="0" collapsed="false">
      <c r="A38" s="4"/>
      <c r="B38" s="20" t="n">
        <f aca="false">IF(MONTH(DATE(YEAR($J$3),MONTH($J$3),ROW(A28)))=MONTH($J$3),DATE(YEAR($J$3),MONTH($J$3),ROW(A28)),"")</f>
        <v>45716</v>
      </c>
      <c r="C38" s="21" t="n">
        <f aca="false">B38</f>
        <v>45716</v>
      </c>
      <c r="D38" s="20" t="str">
        <f aca="false">TEXT(B38,"ddd")</f>
        <v>金</v>
      </c>
      <c r="E38" s="22"/>
      <c r="F38" s="22"/>
      <c r="G38" s="22"/>
      <c r="H38" s="22" t="n">
        <f aca="false">IF(OR(E38="",F38=""),0,F38-E38-G38)</f>
        <v>0</v>
      </c>
      <c r="I38" s="23"/>
      <c r="J38" s="23"/>
      <c r="K38" s="23"/>
      <c r="L38" s="4"/>
      <c r="M38" s="10"/>
      <c r="N38" s="27" t="n">
        <v>42644</v>
      </c>
    </row>
    <row r="39" customFormat="false" ht="19.5" hidden="false" customHeight="true" outlineLevel="0" collapsed="false">
      <c r="A39" s="4"/>
      <c r="B39" s="20" t="str">
        <f aca="false">IF(MONTH(DATE(YEAR($J$3),MONTH($J$3),ROW(A29)))=MONTH($J$3),DATE(YEAR($J$3),MONTH($J$3),ROW(A29)),"")</f>
        <v/>
      </c>
      <c r="C39" s="21" t="str">
        <f aca="false">B39</f>
        <v/>
      </c>
      <c r="D39" s="20" t="str">
        <f aca="false">TEXT(B39,"ddd")</f>
        <v/>
      </c>
      <c r="E39" s="22"/>
      <c r="F39" s="22"/>
      <c r="G39" s="22"/>
      <c r="H39" s="22" t="n">
        <f aca="false">IF(OR(E39="",F39=""),0,F39-E39-G39)</f>
        <v>0</v>
      </c>
      <c r="I39" s="23"/>
      <c r="J39" s="23"/>
      <c r="K39" s="23"/>
      <c r="L39" s="4"/>
      <c r="M39" s="10"/>
      <c r="N39" s="26" t="n">
        <v>42675</v>
      </c>
    </row>
    <row r="40" customFormat="false" ht="19.5" hidden="false" customHeight="true" outlineLevel="0" collapsed="false">
      <c r="A40" s="4"/>
      <c r="B40" s="20" t="str">
        <f aca="false">IF(MONTH(DATE(YEAR($J$3),MONTH($J$3),ROW(A30)))=MONTH($J$3),DATE(YEAR($J$3),MONTH($J$3),ROW(A30)),"")</f>
        <v/>
      </c>
      <c r="C40" s="21" t="str">
        <f aca="false">B40</f>
        <v/>
      </c>
      <c r="D40" s="20" t="str">
        <f aca="false">TEXT(B40,"ddd")</f>
        <v/>
      </c>
      <c r="E40" s="22"/>
      <c r="F40" s="22"/>
      <c r="G40" s="22"/>
      <c r="H40" s="22" t="n">
        <f aca="false">IF(OR(E40="",F40=""),0,F40-E40-G40)</f>
        <v>0</v>
      </c>
      <c r="I40" s="23"/>
      <c r="J40" s="23"/>
      <c r="K40" s="23"/>
      <c r="L40" s="4"/>
      <c r="M40" s="10"/>
      <c r="N40" s="27" t="n">
        <v>42705</v>
      </c>
    </row>
    <row r="41" customFormat="false" ht="19.5" hidden="false" customHeight="true" outlineLevel="0" collapsed="false">
      <c r="A41" s="4"/>
      <c r="B41" s="29" t="str">
        <f aca="false">IF(MONTH(DATE(YEAR($J$3),MONTH($J$3),ROW(A31)))=MONTH($J$3),DATE(YEAR($J$3),MONTH($J$3),ROW(A31)),"")</f>
        <v/>
      </c>
      <c r="C41" s="30" t="str">
        <f aca="false">B41</f>
        <v/>
      </c>
      <c r="D41" s="20" t="str">
        <f aca="false">TEXT(B41,"ddd")</f>
        <v/>
      </c>
      <c r="E41" s="22"/>
      <c r="F41" s="22"/>
      <c r="G41" s="22"/>
      <c r="H41" s="22" t="n">
        <f aca="false">IF(OR(E41="",F41=""),0,F41-E41-G41)</f>
        <v>0</v>
      </c>
      <c r="I41" s="23"/>
      <c r="J41" s="23"/>
      <c r="K41" s="23"/>
      <c r="L41" s="4"/>
      <c r="M41" s="10"/>
      <c r="N41" s="26" t="n">
        <v>42736</v>
      </c>
    </row>
    <row r="42" customFormat="false" ht="19.5" hidden="false" customHeight="true" outlineLevel="0" collapsed="false">
      <c r="A42" s="4"/>
      <c r="B42" s="7" t="s">
        <v>23</v>
      </c>
      <c r="C42" s="7"/>
      <c r="D42" s="7"/>
      <c r="E42" s="31" t="n">
        <f aca="false">COUNTA(E11:E41)</f>
        <v>0</v>
      </c>
      <c r="F42" s="32" t="s">
        <v>24</v>
      </c>
      <c r="G42" s="32"/>
      <c r="H42" s="33" t="n">
        <f aca="false">SUM(H11:H41)</f>
        <v>0</v>
      </c>
      <c r="I42" s="4"/>
      <c r="J42" s="4"/>
      <c r="K42" s="4"/>
      <c r="L42" s="4"/>
      <c r="M42" s="10"/>
      <c r="N42" s="27" t="n">
        <v>42767</v>
      </c>
    </row>
    <row r="43" customFormat="false" ht="9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26" t="n">
        <v>42795</v>
      </c>
    </row>
    <row r="44" customFormat="false" ht="19.5" hidden="false" customHeight="true" outlineLevel="0" collapsed="false">
      <c r="A44" s="4"/>
      <c r="B44" s="34" t="s">
        <v>25</v>
      </c>
      <c r="C44" s="34"/>
      <c r="D44" s="34"/>
      <c r="E44" s="34"/>
      <c r="F44" s="34"/>
      <c r="G44" s="34"/>
      <c r="H44" s="34"/>
      <c r="I44" s="34"/>
      <c r="J44" s="34"/>
      <c r="K44" s="34"/>
      <c r="L44" s="4"/>
      <c r="M44" s="10"/>
      <c r="N44" s="27" t="n">
        <v>42826</v>
      </c>
    </row>
    <row r="45" customFormat="false" ht="19.5" hidden="false" customHeight="true" outlineLevel="0" collapsed="false">
      <c r="A45" s="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"/>
      <c r="M45" s="10"/>
      <c r="N45" s="26" t="n">
        <v>42856</v>
      </c>
    </row>
    <row r="46" customFormat="false" ht="19.5" hidden="false" customHeight="true" outlineLevel="0" collapsed="false">
      <c r="A46" s="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4"/>
      <c r="M46" s="10"/>
      <c r="N46" s="27" t="n">
        <v>42887</v>
      </c>
    </row>
    <row r="47" customFormat="false" ht="19.5" hidden="false" customHeight="true" outlineLevel="0" collapsed="false">
      <c r="A47" s="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"/>
      <c r="M47" s="10"/>
      <c r="N47" s="26" t="n">
        <v>42917</v>
      </c>
    </row>
    <row r="48" customFormat="false" ht="70.5" hidden="false" customHeight="true" outlineLevel="0" collapsed="false">
      <c r="A48" s="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"/>
      <c r="M48" s="10"/>
      <c r="N48" s="26" t="n">
        <v>42948</v>
      </c>
    </row>
    <row r="49" customFormat="false" ht="9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27" t="n">
        <v>42979</v>
      </c>
    </row>
    <row r="50" customFormat="false" ht="19.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7" t="s">
        <v>26</v>
      </c>
      <c r="L50" s="4"/>
      <c r="M50" s="4"/>
      <c r="N50" s="26" t="n">
        <v>43009</v>
      </c>
    </row>
    <row r="51" customFormat="false" ht="19.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36"/>
      <c r="L51" s="4"/>
      <c r="M51" s="5" t="s">
        <v>27</v>
      </c>
      <c r="N51" s="27" t="n">
        <v>43040</v>
      </c>
    </row>
    <row r="52" customFormat="false" ht="19.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36"/>
      <c r="L52" s="4"/>
      <c r="M52" s="37"/>
      <c r="N52" s="26" t="n">
        <v>43070</v>
      </c>
    </row>
    <row r="53" customFormat="false" ht="9.75" hidden="false" customHeight="true" outlineLevel="0" collapsed="false">
      <c r="A53" s="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4"/>
      <c r="M53" s="10"/>
      <c r="N53" s="27" t="n">
        <v>43101</v>
      </c>
    </row>
  </sheetData>
  <mergeCells count="48">
    <mergeCell ref="A1:L1"/>
    <mergeCell ref="B3:H6"/>
    <mergeCell ref="J3:K3"/>
    <mergeCell ref="I4:I5"/>
    <mergeCell ref="J4:K5"/>
    <mergeCell ref="I6:I7"/>
    <mergeCell ref="J6:J7"/>
    <mergeCell ref="K6:K7"/>
    <mergeCell ref="B7:C7"/>
    <mergeCell ref="D7:H7"/>
    <mergeCell ref="B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B42:D42"/>
    <mergeCell ref="F42:G42"/>
    <mergeCell ref="B44:K44"/>
    <mergeCell ref="B45:K48"/>
    <mergeCell ref="K51:K52"/>
  </mergeCells>
  <conditionalFormatting sqref="B11:D41">
    <cfRule type="expression" priority="2" aboveAverage="0" equalAverage="0" bottom="0" percent="0" rank="0" text="" dxfId="0">
      <formula>$D11="日"</formula>
    </cfRule>
    <cfRule type="expression" priority="3" aboveAverage="0" equalAverage="0" bottom="0" percent="0" rank="0" text="" dxfId="1">
      <formula>$D11="土"</formula>
    </cfRule>
  </conditionalFormatting>
  <conditionalFormatting sqref="E11:E41">
    <cfRule type="expression" priority="4" aboveAverage="0" equalAverage="0" bottom="0" percent="0" rank="0" text="" dxfId="0">
      <formula>$D11="日"</formula>
    </cfRule>
    <cfRule type="expression" priority="5" aboveAverage="0" equalAverage="0" bottom="0" percent="0" rank="0" text="" dxfId="1">
      <formula>$D11="土"</formula>
    </cfRule>
    <cfRule type="expression" priority="6" aboveAverage="0" equalAverage="0" bottom="0" percent="0" rank="0" text="" dxfId="0">
      <formula>$D11="日"</formula>
    </cfRule>
    <cfRule type="expression" priority="7" aboveAverage="0" equalAverage="0" bottom="0" percent="0" rank="0" text="" dxfId="1">
      <formula>$D11="土"</formula>
    </cfRule>
    <cfRule type="expression" priority="8" aboveAverage="0" equalAverage="0" bottom="0" percent="0" rank="0" text="" dxfId="0">
      <formula>$D11="日"</formula>
    </cfRule>
    <cfRule type="expression" priority="9" aboveAverage="0" equalAverage="0" bottom="0" percent="0" rank="0" text="" dxfId="1">
      <formula>$D11="土"</formula>
    </cfRule>
    <cfRule type="expression" priority="10" aboveAverage="0" equalAverage="0" bottom="0" percent="0" rank="0" text="" dxfId="0">
      <formula>$D11="日"</formula>
    </cfRule>
    <cfRule type="expression" priority="11" aboveAverage="0" equalAverage="0" bottom="0" percent="0" rank="0" text="" dxfId="1">
      <formula>$D11="土"</formula>
    </cfRule>
    <cfRule type="expression" priority="12" aboveAverage="0" equalAverage="0" bottom="0" percent="0" rank="0" text="" dxfId="0">
      <formula>$D11="日"</formula>
    </cfRule>
    <cfRule type="expression" priority="13" aboveAverage="0" equalAverage="0" bottom="0" percent="0" rank="0" text="" dxfId="1">
      <formula>$D11="土"</formula>
    </cfRule>
    <cfRule type="expression" priority="14" aboveAverage="0" equalAverage="0" bottom="0" percent="0" rank="0" text="" dxfId="0">
      <formula>$D11="日"</formula>
    </cfRule>
    <cfRule type="expression" priority="15" aboveAverage="0" equalAverage="0" bottom="0" percent="0" rank="0" text="" dxfId="1">
      <formula>$D11="土"</formula>
    </cfRule>
    <cfRule type="expression" priority="16" aboveAverage="0" equalAverage="0" bottom="0" percent="0" rank="0" text="" dxfId="0">
      <formula>$D11="日"</formula>
    </cfRule>
    <cfRule type="expression" priority="17" aboveAverage="0" equalAverage="0" bottom="0" percent="0" rank="0" text="" dxfId="1">
      <formula>$D11="土"</formula>
    </cfRule>
    <cfRule type="expression" priority="18" aboveAverage="0" equalAverage="0" bottom="0" percent="0" rank="0" text="" dxfId="0">
      <formula>$D11="日"</formula>
    </cfRule>
    <cfRule type="expression" priority="19" aboveAverage="0" equalAverage="0" bottom="0" percent="0" rank="0" text="" dxfId="1">
      <formula>$D11="土"</formula>
    </cfRule>
    <cfRule type="expression" priority="20" aboveAverage="0" equalAverage="0" bottom="0" percent="0" rank="0" text="" dxfId="0">
      <formula>$D11="日"</formula>
    </cfRule>
    <cfRule type="expression" priority="21" aboveAverage="0" equalAverage="0" bottom="0" percent="0" rank="0" text="" dxfId="1">
      <formula>$D11="土"</formula>
    </cfRule>
    <cfRule type="expression" priority="22" aboveAverage="0" equalAverage="0" bottom="0" percent="0" rank="0" text="" dxfId="0">
      <formula>$D11="日"</formula>
    </cfRule>
    <cfRule type="expression" priority="23" aboveAverage="0" equalAverage="0" bottom="0" percent="0" rank="0" text="" dxfId="1">
      <formula>$D11="土"</formula>
    </cfRule>
    <cfRule type="expression" priority="24" aboveAverage="0" equalAverage="0" bottom="0" percent="0" rank="0" text="" dxfId="0">
      <formula>$D11="日"</formula>
    </cfRule>
    <cfRule type="expression" priority="25" aboveAverage="0" equalAverage="0" bottom="0" percent="0" rank="0" text="" dxfId="1">
      <formula>$D11="土"</formula>
    </cfRule>
    <cfRule type="expression" priority="26" aboveAverage="0" equalAverage="0" bottom="0" percent="0" rank="0" text="" dxfId="0">
      <formula>$D11="日"</formula>
    </cfRule>
    <cfRule type="expression" priority="27" aboveAverage="0" equalAverage="0" bottom="0" percent="0" rank="0" text="" dxfId="1">
      <formula>$D11="土"</formula>
    </cfRule>
    <cfRule type="expression" priority="28" aboveAverage="0" equalAverage="0" bottom="0" percent="0" rank="0" text="" dxfId="0">
      <formula>$D11="日"</formula>
    </cfRule>
    <cfRule type="expression" priority="29" aboveAverage="0" equalAverage="0" bottom="0" percent="0" rank="0" text="" dxfId="1">
      <formula>$D11="土"</formula>
    </cfRule>
    <cfRule type="expression" priority="30" aboveAverage="0" equalAverage="0" bottom="0" percent="0" rank="0" text="" dxfId="0">
      <formula>$D11="日"</formula>
    </cfRule>
    <cfRule type="expression" priority="31" aboveAverage="0" equalAverage="0" bottom="0" percent="0" rank="0" text="" dxfId="1">
      <formula>$D11="土"</formula>
    </cfRule>
    <cfRule type="expression" priority="32" aboveAverage="0" equalAverage="0" bottom="0" percent="0" rank="0" text="" dxfId="0">
      <formula>$D11="日"</formula>
    </cfRule>
    <cfRule type="expression" priority="33" aboveAverage="0" equalAverage="0" bottom="0" percent="0" rank="0" text="" dxfId="1">
      <formula>$D11="土"</formula>
    </cfRule>
    <cfRule type="expression" priority="34" aboveAverage="0" equalAverage="0" bottom="0" percent="0" rank="0" text="" dxfId="0">
      <formula>$D11="日"</formula>
    </cfRule>
    <cfRule type="expression" priority="35" aboveAverage="0" equalAverage="0" bottom="0" percent="0" rank="0" text="" dxfId="1">
      <formula>$D11="土"</formula>
    </cfRule>
    <cfRule type="expression" priority="36" aboveAverage="0" equalAverage="0" bottom="0" percent="0" rank="0" text="" dxfId="0">
      <formula>$D11="日"</formula>
    </cfRule>
    <cfRule type="expression" priority="37" aboveAverage="0" equalAverage="0" bottom="0" percent="0" rank="0" text="" dxfId="1">
      <formula>$D11="土"</formula>
    </cfRule>
    <cfRule type="expression" priority="38" aboveAverage="0" equalAverage="0" bottom="0" percent="0" rank="0" text="" dxfId="0">
      <formula>$D11="日"</formula>
    </cfRule>
    <cfRule type="expression" priority="39" aboveAverage="0" equalAverage="0" bottom="0" percent="0" rank="0" text="" dxfId="1">
      <formula>$D11="土"</formula>
    </cfRule>
    <cfRule type="expression" priority="40" aboveAverage="0" equalAverage="0" bottom="0" percent="0" rank="0" text="" dxfId="0">
      <formula>$D11="日"</formula>
    </cfRule>
    <cfRule type="expression" priority="41" aboveAverage="0" equalAverage="0" bottom="0" percent="0" rank="0" text="" dxfId="1">
      <formula>$D11="土"</formula>
    </cfRule>
    <cfRule type="expression" priority="42" aboveAverage="0" equalAverage="0" bottom="0" percent="0" rank="0" text="" dxfId="0">
      <formula>$D11="日"</formula>
    </cfRule>
    <cfRule type="expression" priority="43" aboveAverage="0" equalAverage="0" bottom="0" percent="0" rank="0" text="" dxfId="1">
      <formula>$D11="土"</formula>
    </cfRule>
    <cfRule type="expression" priority="44" aboveAverage="0" equalAverage="0" bottom="0" percent="0" rank="0" text="" dxfId="0">
      <formula>$D11="日"</formula>
    </cfRule>
    <cfRule type="expression" priority="45" aboveAverage="0" equalAverage="0" bottom="0" percent="0" rank="0" text="" dxfId="1">
      <formula>$D11="土"</formula>
    </cfRule>
    <cfRule type="expression" priority="46" aboveAverage="0" equalAverage="0" bottom="0" percent="0" rank="0" text="" dxfId="0">
      <formula>$D11="日"</formula>
    </cfRule>
    <cfRule type="expression" priority="47" aboveAverage="0" equalAverage="0" bottom="0" percent="0" rank="0" text="" dxfId="1">
      <formula>$D11="土"</formula>
    </cfRule>
    <cfRule type="expression" priority="48" aboveAverage="0" equalAverage="0" bottom="0" percent="0" rank="0" text="" dxfId="0">
      <formula>$D11="日"</formula>
    </cfRule>
    <cfRule type="expression" priority="49" aboveAverage="0" equalAverage="0" bottom="0" percent="0" rank="0" text="" dxfId="1">
      <formula>$D11="土"</formula>
    </cfRule>
  </conditionalFormatting>
  <conditionalFormatting sqref="E13:E17 E20:E24 E27:E31 E34:E38">
    <cfRule type="expression" priority="50" aboveAverage="0" equalAverage="0" bottom="0" percent="0" rank="0" text="" dxfId="0">
      <formula>$D13="日"</formula>
    </cfRule>
    <cfRule type="expression" priority="51" aboveAverage="0" equalAverage="0" bottom="0" percent="0" rank="0" text="" dxfId="1">
      <formula>$D13="土"</formula>
    </cfRule>
    <cfRule type="expression" priority="52" aboveAverage="0" equalAverage="0" bottom="0" percent="0" rank="0" text="" dxfId="0">
      <formula>$D13="日"</formula>
    </cfRule>
    <cfRule type="expression" priority="53" aboveAverage="0" equalAverage="0" bottom="0" percent="0" rank="0" text="" dxfId="1">
      <formula>$D13="土"</formula>
    </cfRule>
  </conditionalFormatting>
  <conditionalFormatting sqref="E26">
    <cfRule type="expression" priority="54" aboveAverage="0" equalAverage="0" bottom="0" percent="0" rank="0" text="" dxfId="0">
      <formula>$D26="日"</formula>
    </cfRule>
  </conditionalFormatting>
  <conditionalFormatting sqref="E26">
    <cfRule type="expression" priority="55" aboveAverage="0" equalAverage="0" bottom="0" percent="0" rank="0" text="" dxfId="1">
      <formula>$D26="土"</formula>
    </cfRule>
  </conditionalFormatting>
  <conditionalFormatting sqref="E26:E35">
    <cfRule type="expression" priority="56" aboveAverage="0" equalAverage="0" bottom="0" percent="0" rank="0" text="" dxfId="0">
      <formula>$D26="日"</formula>
    </cfRule>
    <cfRule type="expression" priority="57" aboveAverage="0" equalAverage="0" bottom="0" percent="0" rank="0" text="" dxfId="1">
      <formula>$D26="土"</formula>
    </cfRule>
  </conditionalFormatting>
  <conditionalFormatting sqref="E27">
    <cfRule type="expression" priority="58" aboveAverage="0" equalAverage="0" bottom="0" percent="0" rank="0" text="" dxfId="0">
      <formula>$D27="日"</formula>
    </cfRule>
  </conditionalFormatting>
  <conditionalFormatting sqref="E27">
    <cfRule type="expression" priority="59" aboveAverage="0" equalAverage="0" bottom="0" percent="0" rank="0" text="" dxfId="1">
      <formula>$D27="土"</formula>
    </cfRule>
  </conditionalFormatting>
  <conditionalFormatting sqref="E27">
    <cfRule type="expression" priority="60" aboveAverage="0" equalAverage="0" bottom="0" percent="0" rank="0" text="" dxfId="0">
      <formula>$D27="日"</formula>
    </cfRule>
  </conditionalFormatting>
  <conditionalFormatting sqref="E27">
    <cfRule type="expression" priority="61" aboveAverage="0" equalAverage="0" bottom="0" percent="0" rank="0" text="" dxfId="1">
      <formula>$D27="土"</formula>
    </cfRule>
  </conditionalFormatting>
  <conditionalFormatting sqref="E28:E35">
    <cfRule type="expression" priority="62" aboveAverage="0" equalAverage="0" bottom="0" percent="0" rank="0" text="" dxfId="0">
      <formula>$D28="日"</formula>
    </cfRule>
    <cfRule type="expression" priority="63" aboveAverage="0" equalAverage="0" bottom="0" percent="0" rank="0" text="" dxfId="1">
      <formula>$D28="土"</formula>
    </cfRule>
  </conditionalFormatting>
  <conditionalFormatting sqref="E28:E39">
    <cfRule type="expression" priority="64" aboveAverage="0" equalAverage="0" bottom="0" percent="0" rank="0" text="" dxfId="0">
      <formula>$D28="日"</formula>
    </cfRule>
    <cfRule type="expression" priority="65" aboveAverage="0" equalAverage="0" bottom="0" percent="0" rank="0" text="" dxfId="1">
      <formula>$D28="土"</formula>
    </cfRule>
    <cfRule type="expression" priority="66" aboveAverage="0" equalAverage="0" bottom="0" percent="0" rank="0" text="" dxfId="0">
      <formula>$D28="日"</formula>
    </cfRule>
    <cfRule type="expression" priority="67" aboveAverage="0" equalAverage="0" bottom="0" percent="0" rank="0" text="" dxfId="1">
      <formula>$D28="土"</formula>
    </cfRule>
  </conditionalFormatting>
  <conditionalFormatting sqref="E36:E39">
    <cfRule type="expression" priority="68" aboveAverage="0" equalAverage="0" bottom="0" percent="0" rank="0" text="" dxfId="0">
      <formula>$D36="日"</formula>
    </cfRule>
    <cfRule type="expression" priority="69" aboveAverage="0" equalAverage="0" bottom="0" percent="0" rank="0" text="" dxfId="1">
      <formula>$D36="土"</formula>
    </cfRule>
    <cfRule type="expression" priority="70" aboveAverage="0" equalAverage="0" bottom="0" percent="0" rank="0" text="" dxfId="0">
      <formula>$D36="日"</formula>
    </cfRule>
    <cfRule type="expression" priority="71" aboveAverage="0" equalAverage="0" bottom="0" percent="0" rank="0" text="" dxfId="1">
      <formula>$D36="土"</formula>
    </cfRule>
  </conditionalFormatting>
  <conditionalFormatting sqref="E41">
    <cfRule type="expression" priority="72" aboveAverage="0" equalAverage="0" bottom="0" percent="0" rank="0" text="" dxfId="0">
      <formula>$D41="日"</formula>
    </cfRule>
  </conditionalFormatting>
  <conditionalFormatting sqref="E41">
    <cfRule type="expression" priority="73" aboveAverage="0" equalAverage="0" bottom="0" percent="0" rank="0" text="" dxfId="1">
      <formula>$D41="土"</formula>
    </cfRule>
  </conditionalFormatting>
  <conditionalFormatting sqref="E41">
    <cfRule type="expression" priority="74" aboveAverage="0" equalAverage="0" bottom="0" percent="0" rank="0" text="" dxfId="0">
      <formula>$D41="日"</formula>
    </cfRule>
  </conditionalFormatting>
  <conditionalFormatting sqref="E41">
    <cfRule type="expression" priority="75" aboveAverage="0" equalAverage="0" bottom="0" percent="0" rank="0" text="" dxfId="1">
      <formula>$D41="土"</formula>
    </cfRule>
  </conditionalFormatting>
  <conditionalFormatting sqref="E41">
    <cfRule type="expression" priority="76" aboveAverage="0" equalAverage="0" bottom="0" percent="0" rank="0" text="" dxfId="0">
      <formula>$D41="日"</formula>
    </cfRule>
  </conditionalFormatting>
  <conditionalFormatting sqref="E41">
    <cfRule type="expression" priority="77" aboveAverage="0" equalAverage="0" bottom="0" percent="0" rank="0" text="" dxfId="1">
      <formula>$D41="土"</formula>
    </cfRule>
  </conditionalFormatting>
  <conditionalFormatting sqref="E11:F41">
    <cfRule type="expression" priority="78" aboveAverage="0" equalAverage="0" bottom="0" percent="0" rank="0" text="" dxfId="0">
      <formula>$D11="日"</formula>
    </cfRule>
    <cfRule type="expression" priority="79" aboveAverage="0" equalAverage="0" bottom="0" percent="0" rank="0" text="" dxfId="1">
      <formula>$D11="土"</formula>
    </cfRule>
    <cfRule type="expression" priority="80" aboveAverage="0" equalAverage="0" bottom="0" percent="0" rank="0" text="" dxfId="0">
      <formula>$D11="日"</formula>
    </cfRule>
    <cfRule type="expression" priority="81" aboveAverage="0" equalAverage="0" bottom="0" percent="0" rank="0" text="" dxfId="1">
      <formula>$D11="土"</formula>
    </cfRule>
    <cfRule type="expression" priority="82" aboveAverage="0" equalAverage="0" bottom="0" percent="0" rank="0" text="" dxfId="0">
      <formula>$D11="日"</formula>
    </cfRule>
    <cfRule type="expression" priority="83" aboveAverage="0" equalAverage="0" bottom="0" percent="0" rank="0" text="" dxfId="1">
      <formula>$D11="土"</formula>
    </cfRule>
  </conditionalFormatting>
  <conditionalFormatting sqref="E27:F27">
    <cfRule type="expression" priority="84" aboveAverage="0" equalAverage="0" bottom="0" percent="0" rank="0" text="" dxfId="0">
      <formula>$D27="日"</formula>
    </cfRule>
    <cfRule type="expression" priority="85" aboveAverage="0" equalAverage="0" bottom="0" percent="0" rank="0" text="" dxfId="1">
      <formula>$D27="土"</formula>
    </cfRule>
  </conditionalFormatting>
  <conditionalFormatting sqref="E41:F41">
    <cfRule type="expression" priority="86" aboveAverage="0" equalAverage="0" bottom="0" percent="0" rank="0" text="" dxfId="0">
      <formula>$D41="日"</formula>
    </cfRule>
    <cfRule type="expression" priority="87" aboveAverage="0" equalAverage="0" bottom="0" percent="0" rank="0" text="" dxfId="1">
      <formula>$D41="土"</formula>
    </cfRule>
  </conditionalFormatting>
  <conditionalFormatting sqref="E40:H40">
    <cfRule type="expression" priority="88" aboveAverage="0" equalAverage="0" bottom="0" percent="0" rank="0" text="" dxfId="0">
      <formula>$D40="日"</formula>
    </cfRule>
    <cfRule type="expression" priority="89" aboveAverage="0" equalAverage="0" bottom="0" percent="0" rank="0" text="" dxfId="1">
      <formula>$D40="土"</formula>
    </cfRule>
    <cfRule type="expression" priority="90" aboveAverage="0" equalAverage="0" bottom="0" percent="0" rank="0" text="" dxfId="0">
      <formula>$D40="日"</formula>
    </cfRule>
    <cfRule type="expression" priority="91" aboveAverage="0" equalAverage="0" bottom="0" percent="0" rank="0" text="" dxfId="1">
      <formula>$D40="土"</formula>
    </cfRule>
  </conditionalFormatting>
  <conditionalFormatting sqref="F11:F41">
    <cfRule type="expression" priority="92" aboveAverage="0" equalAverage="0" bottom="0" percent="0" rank="0" text="" dxfId="0">
      <formula>$D11="日"</formula>
    </cfRule>
    <cfRule type="expression" priority="93" aboveAverage="0" equalAverage="0" bottom="0" percent="0" rank="0" text="" dxfId="1">
      <formula>$D11="土"</formula>
    </cfRule>
    <cfRule type="expression" priority="94" aboveAverage="0" equalAverage="0" bottom="0" percent="0" rank="0" text="" dxfId="0">
      <formula>$D11="日"</formula>
    </cfRule>
    <cfRule type="expression" priority="95" aboveAverage="0" equalAverage="0" bottom="0" percent="0" rank="0" text="" dxfId="1">
      <formula>$D11="土"</formula>
    </cfRule>
    <cfRule type="expression" priority="96" aboveAverage="0" equalAverage="0" bottom="0" percent="0" rank="0" text="" dxfId="0">
      <formula>$D11="日"</formula>
    </cfRule>
    <cfRule type="expression" priority="97" aboveAverage="0" equalAverage="0" bottom="0" percent="0" rank="0" text="" dxfId="1">
      <formula>$D11="土"</formula>
    </cfRule>
    <cfRule type="expression" priority="98" aboveAverage="0" equalAverage="0" bottom="0" percent="0" rank="0" text="" dxfId="0">
      <formula>$D11="日"</formula>
    </cfRule>
    <cfRule type="expression" priority="99" aboveAverage="0" equalAverage="0" bottom="0" percent="0" rank="0" text="" dxfId="1">
      <formula>$D11="土"</formula>
    </cfRule>
    <cfRule type="expression" priority="100" aboveAverage="0" equalAverage="0" bottom="0" percent="0" rank="0" text="" dxfId="0">
      <formula>$D11="日"</formula>
    </cfRule>
    <cfRule type="expression" priority="101" aboveAverage="0" equalAverage="0" bottom="0" percent="0" rank="0" text="" dxfId="1">
      <formula>$D11="土"</formula>
    </cfRule>
    <cfRule type="expression" priority="102" aboveAverage="0" equalAverage="0" bottom="0" percent="0" rank="0" text="" dxfId="0">
      <formula>$D11="日"</formula>
    </cfRule>
    <cfRule type="expression" priority="103" aboveAverage="0" equalAverage="0" bottom="0" percent="0" rank="0" text="" dxfId="1">
      <formula>$D11="土"</formula>
    </cfRule>
    <cfRule type="expression" priority="104" aboveAverage="0" equalAverage="0" bottom="0" percent="0" rank="0" text="" dxfId="0">
      <formula>$D11="日"</formula>
    </cfRule>
    <cfRule type="expression" priority="105" aboveAverage="0" equalAverage="0" bottom="0" percent="0" rank="0" text="" dxfId="1">
      <formula>$D11="土"</formula>
    </cfRule>
    <cfRule type="expression" priority="106" aboveAverage="0" equalAverage="0" bottom="0" percent="0" rank="0" text="" dxfId="0">
      <formula>$D11="日"</formula>
    </cfRule>
    <cfRule type="expression" priority="107" aboveAverage="0" equalAverage="0" bottom="0" percent="0" rank="0" text="" dxfId="1">
      <formula>$D11="土"</formula>
    </cfRule>
  </conditionalFormatting>
  <conditionalFormatting sqref="F19">
    <cfRule type="expression" priority="108" aboveAverage="0" equalAverage="0" bottom="0" percent="0" rank="0" text="" dxfId="0">
      <formula>$D19="日"</formula>
    </cfRule>
  </conditionalFormatting>
  <conditionalFormatting sqref="F19">
    <cfRule type="expression" priority="109" aboveAverage="0" equalAverage="0" bottom="0" percent="0" rank="0" text="" dxfId="1">
      <formula>$D19="土"</formula>
    </cfRule>
  </conditionalFormatting>
  <conditionalFormatting sqref="F19:F20">
    <cfRule type="expression" priority="110" aboveAverage="0" equalAverage="0" bottom="0" percent="0" rank="0" text="" dxfId="0">
      <formula>$D19="日"</formula>
    </cfRule>
    <cfRule type="expression" priority="111" aboveAverage="0" equalAverage="0" bottom="0" percent="0" rank="0" text="" dxfId="1">
      <formula>$D19="土"</formula>
    </cfRule>
  </conditionalFormatting>
  <conditionalFormatting sqref="F26:F27">
    <cfRule type="expression" priority="112" aboveAverage="0" equalAverage="0" bottom="0" percent="0" rank="0" text="" dxfId="0">
      <formula>$D26="日"</formula>
    </cfRule>
    <cfRule type="expression" priority="113" aboveAverage="0" equalAverage="0" bottom="0" percent="0" rank="0" text="" dxfId="1">
      <formula>$D26="土"</formula>
    </cfRule>
  </conditionalFormatting>
  <conditionalFormatting sqref="F28">
    <cfRule type="expression" priority="114" aboveAverage="0" equalAverage="0" bottom="0" percent="0" rank="0" text="" dxfId="0">
      <formula>$D28="日"</formula>
    </cfRule>
  </conditionalFormatting>
  <conditionalFormatting sqref="F28">
    <cfRule type="expression" priority="115" aboveAverage="0" equalAverage="0" bottom="0" percent="0" rank="0" text="" dxfId="1">
      <formula>$D28="土"</formula>
    </cfRule>
  </conditionalFormatting>
  <conditionalFormatting sqref="F28:F30">
    <cfRule type="expression" priority="116" aboveAverage="0" equalAverage="0" bottom="0" percent="0" rank="0" text="" dxfId="0">
      <formula>$D28="日"</formula>
    </cfRule>
    <cfRule type="expression" priority="117" aboveAverage="0" equalAverage="0" bottom="0" percent="0" rank="0" text="" dxfId="1">
      <formula>$D28="土"</formula>
    </cfRule>
  </conditionalFormatting>
  <conditionalFormatting sqref="F29:F30">
    <cfRule type="expression" priority="118" aboveAverage="0" equalAverage="0" bottom="0" percent="0" rank="0" text="" dxfId="0">
      <formula>$D29="日"</formula>
    </cfRule>
    <cfRule type="expression" priority="119" aboveAverage="0" equalAverage="0" bottom="0" percent="0" rank="0" text="" dxfId="1">
      <formula>$D29="土"</formula>
    </cfRule>
  </conditionalFormatting>
  <conditionalFormatting sqref="F30:F33">
    <cfRule type="expression" priority="120" aboveAverage="0" equalAverage="0" bottom="0" percent="0" rank="0" text="" dxfId="0">
      <formula>$D30="日"</formula>
    </cfRule>
    <cfRule type="expression" priority="121" aboveAverage="0" equalAverage="0" bottom="0" percent="0" rank="0" text="" dxfId="1">
      <formula>$D30="土"</formula>
    </cfRule>
  </conditionalFormatting>
  <conditionalFormatting sqref="F31">
    <cfRule type="expression" priority="122" aboveAverage="0" equalAverage="0" bottom="0" percent="0" rank="0" text="" dxfId="0">
      <formula>$D31="日"</formula>
    </cfRule>
  </conditionalFormatting>
  <conditionalFormatting sqref="F31">
    <cfRule type="expression" priority="123" aboveAverage="0" equalAverage="0" bottom="0" percent="0" rank="0" text="" dxfId="1">
      <formula>$D31="土"</formula>
    </cfRule>
  </conditionalFormatting>
  <conditionalFormatting sqref="F32:F33">
    <cfRule type="expression" priority="124" aboveAverage="0" equalAverage="0" bottom="0" percent="0" rank="0" text="" dxfId="0">
      <formula>$D32="日"</formula>
    </cfRule>
    <cfRule type="expression" priority="125" aboveAverage="0" equalAverage="0" bottom="0" percent="0" rank="0" text="" dxfId="1">
      <formula>$D32="土"</formula>
    </cfRule>
  </conditionalFormatting>
  <conditionalFormatting sqref="F34">
    <cfRule type="expression" priority="126" aboveAverage="0" equalAverage="0" bottom="0" percent="0" rank="0" text="" dxfId="0">
      <formula>$D34="日"</formula>
    </cfRule>
  </conditionalFormatting>
  <conditionalFormatting sqref="F34">
    <cfRule type="expression" priority="127" aboveAverage="0" equalAverage="0" bottom="0" percent="0" rank="0" text="" dxfId="1">
      <formula>$D34="土"</formula>
    </cfRule>
  </conditionalFormatting>
  <conditionalFormatting sqref="F34:F35">
    <cfRule type="expression" priority="128" aboveAverage="0" equalAverage="0" bottom="0" percent="0" rank="0" text="" dxfId="0">
      <formula>$D34="日"</formula>
    </cfRule>
    <cfRule type="expression" priority="129" aboveAverage="0" equalAverage="0" bottom="0" percent="0" rank="0" text="" dxfId="1">
      <formula>$D34="土"</formula>
    </cfRule>
  </conditionalFormatting>
  <conditionalFormatting sqref="F35:F36">
    <cfRule type="expression" priority="130" aboveAverage="0" equalAverage="0" bottom="0" percent="0" rank="0" text="" dxfId="0">
      <formula>$D35="日"</formula>
    </cfRule>
    <cfRule type="expression" priority="131" aboveAverage="0" equalAverage="0" bottom="0" percent="0" rank="0" text="" dxfId="1">
      <formula>$D35="土"</formula>
    </cfRule>
  </conditionalFormatting>
  <conditionalFormatting sqref="F36:F37">
    <cfRule type="expression" priority="132" aboveAverage="0" equalAverage="0" bottom="0" percent="0" rank="0" text="" dxfId="0">
      <formula>$D36="日"</formula>
    </cfRule>
    <cfRule type="expression" priority="133" aboveAverage="0" equalAverage="0" bottom="0" percent="0" rank="0" text="" dxfId="1">
      <formula>$D36="土"</formula>
    </cfRule>
  </conditionalFormatting>
  <conditionalFormatting sqref="F37:F39">
    <cfRule type="expression" priority="134" aboveAverage="0" equalAverage="0" bottom="0" percent="0" rank="0" text="" dxfId="0">
      <formula>$D37="日"</formula>
    </cfRule>
    <cfRule type="expression" priority="135" aboveAverage="0" equalAverage="0" bottom="0" percent="0" rank="0" text="" dxfId="1">
      <formula>$D37="土"</formula>
    </cfRule>
  </conditionalFormatting>
  <conditionalFormatting sqref="F38">
    <cfRule type="expression" priority="136" aboveAverage="0" equalAverage="0" bottom="0" percent="0" rank="0" text="" dxfId="0">
      <formula>$D38="日"</formula>
    </cfRule>
  </conditionalFormatting>
  <conditionalFormatting sqref="F38">
    <cfRule type="expression" priority="137" aboveAverage="0" equalAverage="0" bottom="0" percent="0" rank="0" text="" dxfId="1">
      <formula>$D38="土"</formula>
    </cfRule>
  </conditionalFormatting>
  <conditionalFormatting sqref="F39">
    <cfRule type="expression" priority="138" aboveAverage="0" equalAverage="0" bottom="0" percent="0" rank="0" text="" dxfId="0">
      <formula>$D39="日"</formula>
    </cfRule>
  </conditionalFormatting>
  <conditionalFormatting sqref="F39">
    <cfRule type="expression" priority="139" aboveAverage="0" equalAverage="0" bottom="0" percent="0" rank="0" text="" dxfId="1">
      <formula>$D39="土"</formula>
    </cfRule>
  </conditionalFormatting>
  <conditionalFormatting sqref="F41">
    <cfRule type="expression" priority="140" aboveAverage="0" equalAverage="0" bottom="0" percent="0" rank="0" text="" dxfId="0">
      <formula>$D41="日"</formula>
    </cfRule>
  </conditionalFormatting>
  <conditionalFormatting sqref="F41">
    <cfRule type="expression" priority="141" aboveAverage="0" equalAverage="0" bottom="0" percent="0" rank="0" text="" dxfId="1">
      <formula>$D41="土"</formula>
    </cfRule>
  </conditionalFormatting>
  <conditionalFormatting sqref="F11:H41">
    <cfRule type="expression" priority="142" aboveAverage="0" equalAverage="0" bottom="0" percent="0" rank="0" text="" dxfId="0">
      <formula>$D11="日"</formula>
    </cfRule>
    <cfRule type="expression" priority="143" aboveAverage="0" equalAverage="0" bottom="0" percent="0" rank="0" text="" dxfId="1">
      <formula>$D11="土"</formula>
    </cfRule>
  </conditionalFormatting>
  <conditionalFormatting sqref="G41">
    <cfRule type="expression" priority="144" aboveAverage="0" equalAverage="0" bottom="0" percent="0" rank="0" text="" dxfId="0">
      <formula>$D41="日"</formula>
    </cfRule>
  </conditionalFormatting>
  <conditionalFormatting sqref="G41">
    <cfRule type="expression" priority="145" aboveAverage="0" equalAverage="0" bottom="0" percent="0" rank="0" text="" dxfId="1">
      <formula>$D41="土"</formula>
    </cfRule>
  </conditionalFormatting>
  <conditionalFormatting sqref="G11:G41 H12:H41">
    <cfRule type="expression" priority="146" aboveAverage="0" equalAverage="0" bottom="0" percent="0" rank="0" text="" dxfId="0">
      <formula>$D11="日"</formula>
    </cfRule>
    <cfRule type="expression" priority="147" aboveAverage="0" equalAverage="0" bottom="0" percent="0" rank="0" text="" dxfId="1">
      <formula>$D11="土"</formula>
    </cfRule>
  </conditionalFormatting>
  <conditionalFormatting sqref="H41:H42">
    <cfRule type="expression" priority="148" aboveAverage="0" equalAverage="0" bottom="0" percent="0" rank="0" text="" dxfId="0">
      <formula>$D41="日"</formula>
    </cfRule>
    <cfRule type="expression" priority="149" aboveAverage="0" equalAverage="0" bottom="0" percent="0" rank="0" text="" dxfId="1">
      <formula>$D41="土"</formula>
    </cfRule>
  </conditionalFormatting>
  <conditionalFormatting sqref="I11:J41">
    <cfRule type="expression" priority="150" aboveAverage="0" equalAverage="0" bottom="0" percent="0" rank="0" text="" dxfId="0">
      <formula>$D11="日"</formula>
    </cfRule>
    <cfRule type="expression" priority="151" aboveAverage="0" equalAverage="0" bottom="0" percent="0" rank="0" text="" dxfId="1">
      <formula>$D11="土"</formula>
    </cfRule>
  </conditionalFormatting>
  <printOptions headings="false" gridLines="false" gridLinesSet="true" horizontalCentered="true" verticalCentered="true"/>
  <pageMargins left="0" right="0" top="0" bottom="0" header="0.511811023622047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&amp;L&amp;"Calibri,標準"LT01_02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2012-05-23T08:25:52Z</dcterms:created>
  <dc:creator>石井　貴恵</dc:creator>
  <dc:description/>
  <dc:language>ja-JP</dc:language>
  <cp:lastModifiedBy/>
  <dcterms:modified xsi:type="dcterms:W3CDTF">2025-03-08T01:40:43Z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1041-9.1.0.4586</vt:lpwstr>
  </property>
  <property fmtid="{D5CDD505-2E9C-101B-9397-08002B2CF9AE}" pid="3" name="_AdHocReviewCycleID">
    <vt:i4>1564122462</vt:i4>
  </property>
  <property fmtid="{D5CDD505-2E9C-101B-9397-08002B2CF9AE}" pid="4" name="_AuthorEmail">
    <vt:lpwstr>fumiya.yasunaga@inte.co.jp</vt:lpwstr>
  </property>
  <property fmtid="{D5CDD505-2E9C-101B-9397-08002B2CF9AE}" pid="5" name="_AuthorEmailDisplayName">
    <vt:lpwstr>安永 郁哉</vt:lpwstr>
  </property>
  <property fmtid="{D5CDD505-2E9C-101B-9397-08002B2CF9AE}" pid="6" name="_EmailSubject">
    <vt:lpwstr>作業報告書</vt:lpwstr>
  </property>
  <property fmtid="{D5CDD505-2E9C-101B-9397-08002B2CF9AE}" pid="7" name="_NewReviewCycle">
    <vt:lpwstr/>
  </property>
  <property fmtid="{D5CDD505-2E9C-101B-9397-08002B2CF9AE}" pid="8" name="_ReviewingToolsShownOnce">
    <vt:lpwstr/>
  </property>
</Properties>
</file>