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 Field\Documents\GitHub\jtandyling.github.io\"/>
    </mc:Choice>
  </mc:AlternateContent>
  <xr:revisionPtr revIDLastSave="0" documentId="8_{680E3F44-1475-4EEE-B9AC-057535D5F24B}" xr6:coauthVersionLast="47" xr6:coauthVersionMax="47" xr10:uidLastSave="{00000000-0000-0000-0000-000000000000}"/>
  <bookViews>
    <workbookView xWindow="-110" yWindow="-110" windowWidth="19420" windowHeight="10420" xr2:uid="{9D4B072B-4A54-41A4-A2DD-DE2D47AAA88B}"/>
  </bookViews>
  <sheets>
    <sheet name="Archival Objects" sheetId="1" r:id="rId1"/>
    <sheet name="Key" sheetId="2" r:id="rId2"/>
    <sheet name="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7" i="1" l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<sst xmlns="http://schemas.openxmlformats.org/spreadsheetml/2006/main" count="882" uniqueCount="343">
  <si>
    <t>id</t>
  </si>
  <si>
    <t>Title</t>
  </si>
  <si>
    <t>Location</t>
  </si>
  <si>
    <t>Collection</t>
  </si>
  <si>
    <t>NumInArchive</t>
  </si>
  <si>
    <t>Permalink</t>
  </si>
  <si>
    <t>Category</t>
  </si>
  <si>
    <t>DocType</t>
  </si>
  <si>
    <t>SecondaryDoc</t>
  </si>
  <si>
    <t>ParentDoc</t>
  </si>
  <si>
    <t>OnlineScan</t>
  </si>
  <si>
    <t>Language</t>
  </si>
  <si>
    <t>OriginalYearFrom</t>
  </si>
  <si>
    <t>OriginalYearTo</t>
  </si>
  <si>
    <t>CopyYearFrom</t>
  </si>
  <si>
    <t>CopyYearTo</t>
  </si>
  <si>
    <t>Author</t>
  </si>
  <si>
    <t>GlossInText</t>
  </si>
  <si>
    <t>Folios</t>
  </si>
  <si>
    <t>PagesWithText</t>
  </si>
  <si>
    <t>TranscribedPages</t>
  </si>
  <si>
    <t>%Done</t>
  </si>
  <si>
    <t>TranscribedBy</t>
  </si>
  <si>
    <t>TranscriptionLink</t>
  </si>
  <si>
    <t>Notes</t>
  </si>
  <si>
    <t>bblc0061</t>
  </si>
  <si>
    <t>Diccionario Pokonchí</t>
  </si>
  <si>
    <t>Penn</t>
  </si>
  <si>
    <t>Berendt-Brinton</t>
  </si>
  <si>
    <t>https://franklin.library.upenn.edu/catalog/FRANKLIN_9938744613503681</t>
  </si>
  <si>
    <t>Vocabulario</t>
  </si>
  <si>
    <t>Manuscript</t>
  </si>
  <si>
    <t>yes</t>
  </si>
  <si>
    <t>Poqomchi'</t>
  </si>
  <si>
    <t>1600s</t>
  </si>
  <si>
    <t>Zúñiga, Dionysio de</t>
  </si>
  <si>
    <t>bblc0062</t>
  </si>
  <si>
    <t>Doctrina christiana en pocomchi</t>
  </si>
  <si>
    <t>https://franklin.library.upenn.edu/catalog/FRANKLIN_9938505303503681</t>
  </si>
  <si>
    <t>Doctrina</t>
  </si>
  <si>
    <t>bblc0068</t>
  </si>
  <si>
    <t>Aguilar, H. de</t>
  </si>
  <si>
    <t>no</t>
  </si>
  <si>
    <t>JT</t>
  </si>
  <si>
    <t>need upload</t>
  </si>
  <si>
    <t>Berendt compilation of prayers and other doctrinal material from bblc0068</t>
  </si>
  <si>
    <t>bblc0063</t>
  </si>
  <si>
    <t>Sermones y platicas en castellano y pocomchi</t>
  </si>
  <si>
    <t>https://franklin.library.upenn.edu/catalog/FRANKLIN_9938550783503681</t>
  </si>
  <si>
    <t>Aguilar, Francisco</t>
  </si>
  <si>
    <t>page numbers include the title pages</t>
  </si>
  <si>
    <t>bblc0064</t>
  </si>
  <si>
    <t>Platica en lengua pocomchi</t>
  </si>
  <si>
    <t>https://franklin.library.upenn.edu/catalog/FRANKLIN_9938588353503681</t>
  </si>
  <si>
    <t>bblc0065</t>
  </si>
  <si>
    <t>Aguilar, Francisco; Berendt</t>
  </si>
  <si>
    <t>Berendt transcription of first sermon in BB65a</t>
  </si>
  <si>
    <t>Platicas en lengua pocomchi</t>
  </si>
  <si>
    <t>https://franklin.library.upenn.edu/catalog/FRANKLIN_9938655533503681</t>
  </si>
  <si>
    <t>Referenced in letter by Berendt: https://colenda.library.upenn.edu/catalog/81431-p33n2115h</t>
  </si>
  <si>
    <t>bblc0065a</t>
  </si>
  <si>
    <t>Platica para que los yndios no digan al ministro: Cuando te bas?</t>
  </si>
  <si>
    <t>https://franklin.library.upenn.edu/catalog/FRANKLIN_9938655553503681</t>
  </si>
  <si>
    <t>Excerpt of bblc0065, the first of two sermons. Listed separately in archive, but digital browsing link leads to bblc0065.</t>
  </si>
  <si>
    <t>bblc0065b</t>
  </si>
  <si>
    <t>Sermon de nuestra señora del Santissimo Rosario</t>
  </si>
  <si>
    <t>https://franklin.library.upenn.edu/catalog/FRANKLIN_9938655573503681</t>
  </si>
  <si>
    <t>Listed as an excerpt of bblc0065, the second of two sermons, but digital material includes an alternate scan of the entire document.</t>
  </si>
  <si>
    <t>bblc0066</t>
  </si>
  <si>
    <t>https://franklin.library.upenn.edu/catalog/FRANKLIN_9938673893503681</t>
  </si>
  <si>
    <t>?</t>
  </si>
  <si>
    <t>bblc0067</t>
  </si>
  <si>
    <t>Confesonario en castellano y poconchi (Tactic)</t>
  </si>
  <si>
    <t>https://franklin.library.upenn.edu/catalog/FRANKLIN_9938723493503681</t>
  </si>
  <si>
    <t>https://jtandyling.github.io/cpoqom.html</t>
  </si>
  <si>
    <t>Pages include introductory but not blank pages</t>
  </si>
  <si>
    <t>Libro en pocomchi y kekchi</t>
  </si>
  <si>
    <t>https://franklin.library.upenn.edu/catalog/FRANKLIN_9938528403503681</t>
  </si>
  <si>
    <t>Poqomchi', Q'eqchi'</t>
  </si>
  <si>
    <t>1730s</t>
  </si>
  <si>
    <t>1740s</t>
  </si>
  <si>
    <t>Page numbers exclude blank at beginning/end. Some of this is Q'eqchi'.</t>
  </si>
  <si>
    <t>bblc0081</t>
  </si>
  <si>
    <t>Doctrina christiana en castellano, kekchi, pocomchi</t>
  </si>
  <si>
    <t>https://franklin.library.upenn.edu/catalog/FRANKLIN_9938877093503681</t>
  </si>
  <si>
    <t>Villacorta, Rafael</t>
  </si>
  <si>
    <t>Possibly copied from earlier sources</t>
  </si>
  <si>
    <t>bblc0088</t>
  </si>
  <si>
    <t>Vocabulario de pocomam</t>
  </si>
  <si>
    <t>https://franklin.library.upenn.edu/catalog/FRANKLIN_9925822873503681</t>
  </si>
  <si>
    <t>Poqomam</t>
  </si>
  <si>
    <t>Berendt, Gage, Scherzer</t>
  </si>
  <si>
    <t>bblc0089</t>
  </si>
  <si>
    <t>Vocabulario de pocomam de Mita</t>
  </si>
  <si>
    <t>https://franklin.library.upenn.edu/catalog/FRANKLIN_9941397733503681</t>
  </si>
  <si>
    <t>Valdez</t>
  </si>
  <si>
    <t>Transcribed in Excel instead of Word</t>
  </si>
  <si>
    <t>bblc0090</t>
  </si>
  <si>
    <t>Expedition nach Acasaguastlan und Jilotepec</t>
  </si>
  <si>
    <t>https://franklin.library.upenn.edu/catalog/FRANKLIN_9946058203503681</t>
  </si>
  <si>
    <t>Bromowicz</t>
  </si>
  <si>
    <t>ggmm0231</t>
  </si>
  <si>
    <t>Arte de la lengua Pokonchí</t>
  </si>
  <si>
    <t>Princeton</t>
  </si>
  <si>
    <t>Garrett-Gates</t>
  </si>
  <si>
    <t>https://catalog.princeton.edu/catalog/9939160613506421</t>
  </si>
  <si>
    <t>Arte</t>
  </si>
  <si>
    <t>NA</t>
  </si>
  <si>
    <t>ggmm0232</t>
  </si>
  <si>
    <t>Sermones</t>
  </si>
  <si>
    <t>https://catalog.princeton.edu/catalog/9939164983506421</t>
  </si>
  <si>
    <t>Viana, Ximeno, Zúñiga</t>
  </si>
  <si>
    <t>JT, IV</t>
  </si>
  <si>
    <t>ggmm0234</t>
  </si>
  <si>
    <t>Sermonario en Pokonchí</t>
  </si>
  <si>
    <t>https://catalog.princeton.edu/catalog/9939175183506421</t>
  </si>
  <si>
    <t>ggmm0235</t>
  </si>
  <si>
    <t>https://catalog.princeton.edu/catalog/9939175483506421</t>
  </si>
  <si>
    <t>ggmm0242</t>
  </si>
  <si>
    <t>Título del barrio de Santa Ana</t>
  </si>
  <si>
    <t>https://catalog.princeton.edu/catalog/9939202003506421</t>
  </si>
  <si>
    <t>Titulo</t>
  </si>
  <si>
    <t>Santa Ana elders</t>
  </si>
  <si>
    <t>need edit and upload</t>
  </si>
  <si>
    <t>Translated by Sapper; modern Pch version by Stoll. GG mislabels as Q'eqchi'. Igor has 2023 article about this ms.</t>
  </si>
  <si>
    <t>ggmm0251</t>
  </si>
  <si>
    <t>Vocabulario de los idiomas Chiorti y Pocomane</t>
  </si>
  <si>
    <t>https://catalog.princeton.edu/catalog/9939210893506421</t>
  </si>
  <si>
    <t>Poqomam, Ch'orti'</t>
  </si>
  <si>
    <t>Ruano</t>
  </si>
  <si>
    <t>listed as 327/654, but first 27 leaves blank, so really &lt;600 pages</t>
  </si>
  <si>
    <t>bfma0050</t>
  </si>
  <si>
    <t>Bocabulario de nombres, que comiençan en romance</t>
  </si>
  <si>
    <t>BnF</t>
  </si>
  <si>
    <t>Manuscrits americains</t>
  </si>
  <si>
    <t>https://archivesetmanuscrits.bnf.fr/ark:/12148/cc109668p</t>
  </si>
  <si>
    <t>Moran, Pedro</t>
  </si>
  <si>
    <t>bfma0051</t>
  </si>
  <si>
    <t>Vidas de santos en forma de homelias</t>
  </si>
  <si>
    <t>https://archivesetmanuscrits.bnf.fr/ark:/12148/cc109669z</t>
  </si>
  <si>
    <t>bfma0052</t>
  </si>
  <si>
    <t>Platica de los principales misterios de la religion</t>
  </si>
  <si>
    <t>https://archivesetmanuscrits.bnf.fr/ark:/12148/cc109670q</t>
  </si>
  <si>
    <t>bfma0053</t>
  </si>
  <si>
    <t>Arte breve y compendiosa</t>
  </si>
  <si>
    <t>https://archivesetmanuscrits.bnf.fr/ark:/12148/cc1096710</t>
  </si>
  <si>
    <t>bfmm0426</t>
  </si>
  <si>
    <t>Confessionel en langue Pocoman</t>
  </si>
  <si>
    <t>Manuscrits mexicains</t>
  </si>
  <si>
    <t>https://archivesetmanuscrits.bnf.fr/ark:/12148/cc110033x</t>
  </si>
  <si>
    <t>MR</t>
  </si>
  <si>
    <t>https://www.amoxcalli.org.mx/facsimilarPaleografia.php?id=426</t>
  </si>
  <si>
    <t>hutl0000</t>
  </si>
  <si>
    <t>Harvard</t>
  </si>
  <si>
    <t>Tozzer</t>
  </si>
  <si>
    <t>C.A.6 Se 6</t>
  </si>
  <si>
    <t>https://id.lib.harvard.edu/alma/990048209420203941/catalog</t>
  </si>
  <si>
    <t>hutl0000a</t>
  </si>
  <si>
    <t>C.A.6 Se 6 1915</t>
  </si>
  <si>
    <t>Photostat</t>
  </si>
  <si>
    <t>Archive note: This is a William Gates reproduction.</t>
  </si>
  <si>
    <t>bywg4207</t>
  </si>
  <si>
    <t>Estudios y vocabularios, Pokomam y Chorti</t>
  </si>
  <si>
    <t>BYU</t>
  </si>
  <si>
    <t>William Gates papers</t>
  </si>
  <si>
    <t>B42 F7</t>
  </si>
  <si>
    <t>https://archives.lib.byu.edu/repositories/ltpsc/archival_objects/ref691_5il</t>
  </si>
  <si>
    <t>bywg5206</t>
  </si>
  <si>
    <t>Vocabulario de la lengua Pocomam</t>
  </si>
  <si>
    <t>B52 F6</t>
  </si>
  <si>
    <t>https://archives.lib.byu.edu/repositories/ltpsc/archival_objects/ref967_kkn</t>
  </si>
  <si>
    <t>Berendt</t>
  </si>
  <si>
    <t>bywg5207</t>
  </si>
  <si>
    <t>Arte breve y compendiosa de la lengua Pocomchi</t>
  </si>
  <si>
    <t>B52 F7</t>
  </si>
  <si>
    <t>https://archives.lib.byu.edu/repositories/ltpsc/archival_objects/ref970_xcy</t>
  </si>
  <si>
    <t>bywg5207a</t>
  </si>
  <si>
    <t>B52 F7A</t>
  </si>
  <si>
    <t>https://archives.lib.byu.edu/repositories/ltpsc/archival_objects/ref8951_ym3</t>
  </si>
  <si>
    <t>Photocopy</t>
  </si>
  <si>
    <t>bywg5208</t>
  </si>
  <si>
    <t>B52 F8</t>
  </si>
  <si>
    <t>https://archives.lib.byu.edu/repositories/ltpsc/archival_objects/ref974_6up</t>
  </si>
  <si>
    <t>Typescript</t>
  </si>
  <si>
    <t>bywg5209</t>
  </si>
  <si>
    <t>Composition book: Arte breve y compendiosa de la lengua Pocomchi</t>
  </si>
  <si>
    <t>B52 F9</t>
  </si>
  <si>
    <t>https://archives.lib.byu.edu/repositories/ltpsc/archival_objects/ref978_h2r</t>
  </si>
  <si>
    <t>Typescript/Manuscript</t>
  </si>
  <si>
    <t>Moran, Pedro; Gates</t>
  </si>
  <si>
    <t>Gates's English translation of Morán's arte</t>
  </si>
  <si>
    <t>bywg5210</t>
  </si>
  <si>
    <t>Vocabulario de nombres que comienzan en romance</t>
  </si>
  <si>
    <t>B52 F10, B53 F1-1A</t>
  </si>
  <si>
    <t>https://archives.lib.byu.edu/repositories/ltpsc/archival_objects/ref984_dbe</t>
  </si>
  <si>
    <t>bywg5302</t>
  </si>
  <si>
    <t>Vocabulario de solo los nombres</t>
  </si>
  <si>
    <t>B53 F2</t>
  </si>
  <si>
    <t>https://archives.lib.byu.edu/repositories/ltpsc/archival_objects/ref989_wp9</t>
  </si>
  <si>
    <t>Bancroft?</t>
  </si>
  <si>
    <t>Feldman includes in (2000) published volume, excerpt at https://www.famsi.org/reports/97022/index.html</t>
  </si>
  <si>
    <t>bywg5303</t>
  </si>
  <si>
    <t>B53 F3</t>
  </si>
  <si>
    <t>https://archives.lib.byu.edu/repositories/ltpsc/archival_objects/ref993_a5k</t>
  </si>
  <si>
    <t>bywg5304</t>
  </si>
  <si>
    <t>Vocabulario en que yran en Latin</t>
  </si>
  <si>
    <t>B53 F4</t>
  </si>
  <si>
    <t>https://archives.lib.byu.edu/repositories/ltpsc/archival_objects/ref997_v0s</t>
  </si>
  <si>
    <t>pages all single-sided</t>
  </si>
  <si>
    <t>bywg5305</t>
  </si>
  <si>
    <t>William Gates forms from Moran</t>
  </si>
  <si>
    <t>B53 F5</t>
  </si>
  <si>
    <t>https://archives.lib.byu.edu/repositories/ltpsc/archival_objects/ref1001_0wy</t>
  </si>
  <si>
    <t>bywg5306</t>
  </si>
  <si>
    <t>Vocabulario de la lengua Pocomam de Mita</t>
  </si>
  <si>
    <t>B53 F6</t>
  </si>
  <si>
    <t>https://archives.lib.byu.edu/repositories/ltpsc/archival_objects/ref1005_bnh</t>
  </si>
  <si>
    <t>bywg5307</t>
  </si>
  <si>
    <t>William Gates paste-up from Moran's Pocomam and Zuñiga's Pokomchi dictionaries</t>
  </si>
  <si>
    <t>B53 F7, B54 F1-4</t>
  </si>
  <si>
    <t>https://archives.lib.byu.edu/repositories/ltpsc/archival_objects/ref1009_5et</t>
  </si>
  <si>
    <t>Poqomam, Poqomchi'</t>
  </si>
  <si>
    <t>Gates, William</t>
  </si>
  <si>
    <t>bywg5405</t>
  </si>
  <si>
    <t>William Gates paste-up of Pokomam vocabulary</t>
  </si>
  <si>
    <t>B54 F5</t>
  </si>
  <si>
    <t>https://archives.lib.byu.edu/repositories/ltpsc/archival_objects/ref1013_31n</t>
  </si>
  <si>
    <t>bywg5406</t>
  </si>
  <si>
    <t>William Gates clippings of Pokomam vocabulary</t>
  </si>
  <si>
    <t>B54 F6</t>
  </si>
  <si>
    <t>https://archives.lib.byu.edu/repositories/ltpsc/archival_objects/ref1015_w1x</t>
  </si>
  <si>
    <t>Envelopes with loose cutouts not yet pasted</t>
  </si>
  <si>
    <t>bywg5501</t>
  </si>
  <si>
    <t>Vocabulario Pocomchi</t>
  </si>
  <si>
    <t>B55 F1</t>
  </si>
  <si>
    <t>https://archives.lib.byu.edu/repositories/ltpsc/archival_objects/ref1020_bul</t>
  </si>
  <si>
    <t>COPY</t>
  </si>
  <si>
    <t>bywg5502</t>
  </si>
  <si>
    <t>B55 F2-3</t>
  </si>
  <si>
    <t>https://archives.lib.byu.edu/repositories/ltpsc/archival_objects/ref1023_85r</t>
  </si>
  <si>
    <t>bywg5504</t>
  </si>
  <si>
    <t>Pocomchí vocabulary</t>
  </si>
  <si>
    <t>B55 F4</t>
  </si>
  <si>
    <t>https://archives.lib.byu.edu/repositories/ltpsc/archival_objects/ref1028_u83</t>
  </si>
  <si>
    <t>Breton, Adela</t>
  </si>
  <si>
    <t>Partial transcription of the Zúñiga vocabulary</t>
  </si>
  <si>
    <t>bywg5505</t>
  </si>
  <si>
    <t>Fragment of a Pokomchi Arte</t>
  </si>
  <si>
    <t>B55 F5</t>
  </si>
  <si>
    <t>https://archives.lib.byu.edu/repositories/ltpsc/archival_objects/ref1033_lfz</t>
  </si>
  <si>
    <t>Unknown/Gates</t>
  </si>
  <si>
    <t>bywg8806</t>
  </si>
  <si>
    <t>B88 F6</t>
  </si>
  <si>
    <t>https://archives.lib.byu.edu/repositories/ltpsc/archival_objects/ref2001_z00</t>
  </si>
  <si>
    <t>bywg8807</t>
  </si>
  <si>
    <t>B88 F7</t>
  </si>
  <si>
    <t>https://archives.lib.byu.edu/repositories/ltpsc/archival_objects/ref2007_ljq</t>
  </si>
  <si>
    <t>partial</t>
  </si>
  <si>
    <t>bywg8901</t>
  </si>
  <si>
    <t>Platica en lengua Pocomchi</t>
  </si>
  <si>
    <t>B89 F1</t>
  </si>
  <si>
    <t>https://archives.lib.byu.edu/repositories/ltpsc/archival_objects/ref2014_jl0</t>
  </si>
  <si>
    <t>bywg8902</t>
  </si>
  <si>
    <t>Doctrina Christiana en Pocomchi</t>
  </si>
  <si>
    <t>B89 F2</t>
  </si>
  <si>
    <t>https://archives.lib.byu.edu/repositories/ltpsc/archival_objects/ref2018_p5e</t>
  </si>
  <si>
    <t>Aguilar, Hippolito de</t>
  </si>
  <si>
    <t>bywg8903</t>
  </si>
  <si>
    <t>Sermones en lengua Pokonchi</t>
  </si>
  <si>
    <t>B89 F3-5</t>
  </si>
  <si>
    <t>https://archives.lib.byu.edu/repositories/ltpsc/archival_objects/ref2022_jsm</t>
  </si>
  <si>
    <t>bywg9001</t>
  </si>
  <si>
    <t>B90 F1</t>
  </si>
  <si>
    <t>https://archives.lib.byu.edu/repositories/ltpsc/archival_objects/ref2027_xme</t>
  </si>
  <si>
    <t>Viana, Ximeno, Zúñiga; Gates</t>
  </si>
  <si>
    <t>bywg9003</t>
  </si>
  <si>
    <t>Confesonario en Castellano y Poconchí</t>
  </si>
  <si>
    <t>B90 F3</t>
  </si>
  <si>
    <t>https://archives.lib.byu.edu/repositories/ltpsc/archival_objects/ref2036_cio</t>
  </si>
  <si>
    <t>bywg9004</t>
  </si>
  <si>
    <t>Doctrina Christiana en Pokomchí</t>
  </si>
  <si>
    <t>B90 F4</t>
  </si>
  <si>
    <t>https://archives.lib.byu.edu/repositories/ltpsc/archival_objects/ref2040_5nj</t>
  </si>
  <si>
    <t>bywg9005</t>
  </si>
  <si>
    <t>B90 F5</t>
  </si>
  <si>
    <t>https://archives.lib.byu.edu/repositories/ltpsc/archival_objects/ref2045_gjo</t>
  </si>
  <si>
    <t>bywg9006</t>
  </si>
  <si>
    <t>Sermones en Pocomchi</t>
  </si>
  <si>
    <t>B90 F6-7</t>
  </si>
  <si>
    <t>https://archives.lib.byu.edu/repositories/ltpsc/archival_objects/ref2048_3f4</t>
  </si>
  <si>
    <t>attr. Viana</t>
  </si>
  <si>
    <t>bywg9101</t>
  </si>
  <si>
    <t>B91 F1</t>
  </si>
  <si>
    <t>https://archives.lib.byu.edu/repositories/ltpsc/archival_objects/ref2054_h4z</t>
  </si>
  <si>
    <t>bywg9102</t>
  </si>
  <si>
    <t>Sermon de nra. sra. del stmo. Rosario</t>
  </si>
  <si>
    <t>B91 F2</t>
  </si>
  <si>
    <t>https://archives.lib.byu.edu/repositories/ltpsc/archival_objects/ref2056_yup</t>
  </si>
  <si>
    <t>bywg9103</t>
  </si>
  <si>
    <t>Will in Pocomchí</t>
  </si>
  <si>
    <t>B91 F3</t>
  </si>
  <si>
    <t>https://archives.lib.byu.edu/repositories/ltpsc/archival_objects/ref9041_q81</t>
  </si>
  <si>
    <t>bywg9103a</t>
  </si>
  <si>
    <t>Memoria título testamento in Kekchi, of Chimolab</t>
  </si>
  <si>
    <t>https://archives.lib.byu.edu/repositories/ltpsc/archival_objects/ref2062_uiu</t>
  </si>
  <si>
    <t>Santa Ana elders; Gates</t>
  </si>
  <si>
    <t>Mislabeled as Q'eqchi'</t>
  </si>
  <si>
    <t>Header</t>
  </si>
  <si>
    <t>Description</t>
  </si>
  <si>
    <t>Where the document is physically housed</t>
  </si>
  <si>
    <t>Specific collection containing the document</t>
  </si>
  <si>
    <t>Identifier for the document within the parent collection. BYU documents are listed by box (B) and folder (F).</t>
  </si>
  <si>
    <t>Link to the document and any digital scans, if available</t>
  </si>
  <si>
    <t>Genre of the document, divided into Doctrina, Arte, Vocabulario, and Titulo</t>
  </si>
  <si>
    <t>Indicates whether the document is a handwritten manuscript, typescript, or photostat</t>
  </si>
  <si>
    <t>Indicates that a digital scan is available for the item</t>
  </si>
  <si>
    <t>The Mayan language(s) represented in the document. English, Spanish, and Latin are implicit and not listed.</t>
  </si>
  <si>
    <t>OriginalYear</t>
  </si>
  <si>
    <t>CopyYear</t>
  </si>
  <si>
    <t>Indicates the composition date of the original manuscript. "From" and "To" columns indicate a date range.</t>
  </si>
  <si>
    <t>Indicates the composition date of a secondary document (photostat or transcription), if applicable</t>
  </si>
  <si>
    <t>Author of the document, if known. Includes transcriber where applicable.</t>
  </si>
  <si>
    <t>Folios (front and back sheets)</t>
  </si>
  <si>
    <t>Pages transcribed as searchable text.</t>
  </si>
  <si>
    <t>TranscribedPages/PagesWithText, expressed as a percentage. Green indicates transcription needed or in progress, blue indicates completed.</t>
  </si>
  <si>
    <t>Attribution for the transcribed pages. JT=James Tandy, IV=Igor Vinogradov, MR=Mario Ruz.</t>
  </si>
  <si>
    <t>Link to searchable transcription, where available</t>
  </si>
  <si>
    <t>Additional notes about each manuscript</t>
  </si>
  <si>
    <t>If "SecondaryDoc" is labeled "yes," references the unique ID of the original document</t>
  </si>
  <si>
    <t>BYU has photostat copy: bywg5207</t>
  </si>
  <si>
    <t>BYU has photostat copy: bywg9101</t>
  </si>
  <si>
    <t xml:space="preserve"> </t>
  </si>
  <si>
    <t>Berendt compilation of earlier vocabulary lists (outside the archival corpus)</t>
  </si>
  <si>
    <t>Last updated: 10/17/2025</t>
  </si>
  <si>
    <t>I have here excluded several documents that were listed as Poqomchi' by the containing archive, but which turned out to be a different Mayan language under closer inspection.</t>
  </si>
  <si>
    <t>Some metadata, especially authorship, composition years, and page counts, may be incomplete or inaccurate. By default I have used the information provided by the original archive. Do not rely on this spreadsheet to determine the provenance of one of these documents.</t>
  </si>
  <si>
    <t>Indicates that the document is based on a different item in the corpus. Usually indicates a transcription or photostat. Secondary documents also have a gray background.</t>
  </si>
  <si>
    <t>Unique ID for each archival object</t>
  </si>
  <si>
    <t>Title of the document</t>
  </si>
  <si>
    <t>Compiled by James Tandy</t>
  </si>
  <si>
    <t>Database of Colonial Poqom archival manuscripts</t>
  </si>
  <si>
    <t>Transcribable pages within the document. Often approximate, for long documents with several blank pages.</t>
  </si>
  <si>
    <t>Indicates whether the document includes a line-by-line translation. "No" indicates a primarily monolingual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</si>
</sst>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49" fontId="3" fillId="0" borderId="0" xfId="0" applyNumberFormat="1" applyFont="1"/>
    <xf numFmtId="49" fontId="4" fillId="0" borderId="0" xfId="0" applyNumberFormat="1" applyFont="1"/>
    <xf numFmtId="0" fontId="4" fillId="0" borderId="0" xfId="0" applyFont="1"/>
    <xf numFmtId="49" fontId="5" fillId="0" borderId="0" xfId="0" applyNumberFormat="1" applyFont="1"/>
    <xf numFmtId="49" fontId="6" fillId="0" borderId="0" xfId="2" applyNumberFormat="1" applyFont="1"/>
    <xf numFmtId="0" fontId="7" fillId="0" borderId="0" xfId="0" applyFont="1"/>
    <xf numFmtId="9" fontId="7" fillId="0" borderId="0" xfId="1" applyFont="1"/>
    <xf numFmtId="9" fontId="7" fillId="0" borderId="0" xfId="1" applyFont="1" applyFill="1"/>
    <xf numFmtId="49" fontId="5" fillId="2" borderId="0" xfId="0" applyNumberFormat="1" applyFont="1" applyFill="1"/>
    <xf numFmtId="49" fontId="6" fillId="2" borderId="0" xfId="2" applyNumberFormat="1" applyFont="1" applyFill="1"/>
    <xf numFmtId="0" fontId="7" fillId="2" borderId="0" xfId="0" applyFont="1" applyFill="1"/>
    <xf numFmtId="0" fontId="6" fillId="0" borderId="0" xfId="2" applyFont="1" applyFill="1"/>
    <xf numFmtId="49" fontId="5" fillId="0" borderId="0" xfId="0" quotePrefix="1" applyNumberFormat="1" applyFont="1"/>
    <xf numFmtId="49" fontId="6" fillId="0" borderId="0" xfId="2" quotePrefix="1" applyNumberFormat="1" applyFont="1"/>
    <xf numFmtId="0" fontId="6" fillId="0" borderId="0" xfId="2" applyFont="1"/>
    <xf numFmtId="0" fontId="7" fillId="0" borderId="0" xfId="0" quotePrefix="1" applyFont="1"/>
    <xf numFmtId="0" fontId="6" fillId="0" borderId="0" xfId="2" quotePrefix="1" applyFont="1" applyFill="1"/>
    <xf numFmtId="9" fontId="7" fillId="2" borderId="0" xfId="1" applyFont="1" applyFill="1"/>
    <xf numFmtId="0" fontId="5" fillId="2" borderId="0" xfId="0" applyFont="1" applyFill="1"/>
    <xf numFmtId="0" fontId="5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</cellXfs>
  <cellStyles count="3">
    <cellStyle name="Hyperlink" xfId="2" builtinId="8"/>
    <cellStyle name="Normal" xfId="0" builtinId="0"/>
    <cellStyle name="Percent" xfId="1" builtinId="5"/>
  </cellStyles>
  <dxfs count="3"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d.lib.harvard.edu/alma/990048209420203941/catalog" TargetMode="External"/><Relationship Id="rId21" Type="http://schemas.openxmlformats.org/officeDocument/2006/relationships/hyperlink" Target="https://archivesetmanuscrits.bnf.fr/ark:/12148/cc109668p" TargetMode="External"/><Relationship Id="rId42" Type="http://schemas.openxmlformats.org/officeDocument/2006/relationships/hyperlink" Target="https://archives.lib.byu.edu/repositories/ltpsc/archival_objects/ref1015_w1x" TargetMode="External"/><Relationship Id="rId47" Type="http://schemas.openxmlformats.org/officeDocument/2006/relationships/hyperlink" Target="https://archives.lib.byu.edu/repositories/ltpsc/archival_objects/ref2001_z00" TargetMode="External"/><Relationship Id="rId63" Type="http://schemas.openxmlformats.org/officeDocument/2006/relationships/hyperlink" Target="https://www.amoxcalli.org.mx/facsimilarPaleografia.php?id=426" TargetMode="External"/><Relationship Id="rId68" Type="http://schemas.openxmlformats.org/officeDocument/2006/relationships/hyperlink" Target="https://jtandyling.github.io/cpoqom.html" TargetMode="External"/><Relationship Id="rId7" Type="http://schemas.openxmlformats.org/officeDocument/2006/relationships/hyperlink" Target="https://franklin.library.upenn.edu/catalog/FRANKLIN_9938673893503681" TargetMode="External"/><Relationship Id="rId2" Type="http://schemas.openxmlformats.org/officeDocument/2006/relationships/hyperlink" Target="https://franklin.library.upenn.edu/catalog/FRANKLIN_9938550783503681" TargetMode="External"/><Relationship Id="rId16" Type="http://schemas.openxmlformats.org/officeDocument/2006/relationships/hyperlink" Target="https://catalog.princeton.edu/catalog/9939164983506421" TargetMode="External"/><Relationship Id="rId29" Type="http://schemas.openxmlformats.org/officeDocument/2006/relationships/hyperlink" Target="https://archives.lib.byu.edu/repositories/ltpsc/archival_objects/ref967_kkn" TargetMode="External"/><Relationship Id="rId11" Type="http://schemas.openxmlformats.org/officeDocument/2006/relationships/hyperlink" Target="https://franklin.library.upenn.edu/catalog/FRANKLIN_9938877093503681" TargetMode="External"/><Relationship Id="rId24" Type="http://schemas.openxmlformats.org/officeDocument/2006/relationships/hyperlink" Target="https://archivesetmanuscrits.bnf.fr/ark:/12148/cc1096710" TargetMode="External"/><Relationship Id="rId32" Type="http://schemas.openxmlformats.org/officeDocument/2006/relationships/hyperlink" Target="https://archives.lib.byu.edu/repositories/ltpsc/archival_objects/ref974_6up" TargetMode="External"/><Relationship Id="rId37" Type="http://schemas.openxmlformats.org/officeDocument/2006/relationships/hyperlink" Target="https://archives.lib.byu.edu/repositories/ltpsc/archival_objects/ref997_v0s" TargetMode="External"/><Relationship Id="rId40" Type="http://schemas.openxmlformats.org/officeDocument/2006/relationships/hyperlink" Target="https://archives.lib.byu.edu/repositories/ltpsc/archival_objects/ref1009_5et" TargetMode="External"/><Relationship Id="rId45" Type="http://schemas.openxmlformats.org/officeDocument/2006/relationships/hyperlink" Target="https://archives.lib.byu.edu/repositories/ltpsc/archival_objects/ref1028_u83" TargetMode="External"/><Relationship Id="rId53" Type="http://schemas.openxmlformats.org/officeDocument/2006/relationships/hyperlink" Target="https://archives.lib.byu.edu/repositories/ltpsc/archival_objects/ref2036_cio" TargetMode="External"/><Relationship Id="rId58" Type="http://schemas.openxmlformats.org/officeDocument/2006/relationships/hyperlink" Target="https://archives.lib.byu.edu/repositories/ltpsc/archival_objects/ref2056_yup" TargetMode="External"/><Relationship Id="rId66" Type="http://schemas.openxmlformats.org/officeDocument/2006/relationships/hyperlink" Target="https://jtandyling.github.io/cpoqom.html" TargetMode="External"/><Relationship Id="rId5" Type="http://schemas.openxmlformats.org/officeDocument/2006/relationships/hyperlink" Target="https://franklin.library.upenn.edu/catalog/FRANKLIN_9938655553503681" TargetMode="External"/><Relationship Id="rId61" Type="http://schemas.openxmlformats.org/officeDocument/2006/relationships/hyperlink" Target="https://jtandyling.github.io/cpoqom.html" TargetMode="External"/><Relationship Id="rId19" Type="http://schemas.openxmlformats.org/officeDocument/2006/relationships/hyperlink" Target="https://catalog.princeton.edu/catalog/9939202003506421" TargetMode="External"/><Relationship Id="rId14" Type="http://schemas.openxmlformats.org/officeDocument/2006/relationships/hyperlink" Target="https://franklin.library.upenn.edu/catalog/FRANKLIN_9946058203503681" TargetMode="External"/><Relationship Id="rId22" Type="http://schemas.openxmlformats.org/officeDocument/2006/relationships/hyperlink" Target="https://archivesetmanuscrits.bnf.fr/ark:/12148/cc109669z" TargetMode="External"/><Relationship Id="rId27" Type="http://schemas.openxmlformats.org/officeDocument/2006/relationships/hyperlink" Target="https://id.lib.harvard.edu/alma/990048209420203941/catalog" TargetMode="External"/><Relationship Id="rId30" Type="http://schemas.openxmlformats.org/officeDocument/2006/relationships/hyperlink" Target="https://archives.lib.byu.edu/repositories/ltpsc/archival_objects/ref970_xcy" TargetMode="External"/><Relationship Id="rId35" Type="http://schemas.openxmlformats.org/officeDocument/2006/relationships/hyperlink" Target="https://archives.lib.byu.edu/repositories/ltpsc/archival_objects/ref989_wp9" TargetMode="External"/><Relationship Id="rId43" Type="http://schemas.openxmlformats.org/officeDocument/2006/relationships/hyperlink" Target="https://archives.lib.byu.edu/repositories/ltpsc/archival_objects/ref1020_bul" TargetMode="External"/><Relationship Id="rId48" Type="http://schemas.openxmlformats.org/officeDocument/2006/relationships/hyperlink" Target="https://archives.lib.byu.edu/repositories/ltpsc/archival_objects/ref2007_ljq" TargetMode="External"/><Relationship Id="rId56" Type="http://schemas.openxmlformats.org/officeDocument/2006/relationships/hyperlink" Target="https://archives.lib.byu.edu/repositories/ltpsc/archival_objects/ref2048_3f4" TargetMode="External"/><Relationship Id="rId64" Type="http://schemas.openxmlformats.org/officeDocument/2006/relationships/hyperlink" Target="https://jtandyling.github.io/cpoqom.html" TargetMode="External"/><Relationship Id="rId69" Type="http://schemas.openxmlformats.org/officeDocument/2006/relationships/hyperlink" Target="https://jtandyling.github.io/cpoqom.html" TargetMode="External"/><Relationship Id="rId8" Type="http://schemas.openxmlformats.org/officeDocument/2006/relationships/hyperlink" Target="https://franklin.library.upenn.edu/catalog/FRANKLIN_9938723493503681" TargetMode="External"/><Relationship Id="rId51" Type="http://schemas.openxmlformats.org/officeDocument/2006/relationships/hyperlink" Target="https://archives.lib.byu.edu/repositories/ltpsc/archival_objects/ref2022_jsm" TargetMode="External"/><Relationship Id="rId3" Type="http://schemas.openxmlformats.org/officeDocument/2006/relationships/hyperlink" Target="https://franklin.library.upenn.edu/catalog/FRANKLIN_9938588353503681" TargetMode="External"/><Relationship Id="rId12" Type="http://schemas.openxmlformats.org/officeDocument/2006/relationships/hyperlink" Target="https://franklin.library.upenn.edu/catalog/FRANKLIN_9925822873503681" TargetMode="External"/><Relationship Id="rId17" Type="http://schemas.openxmlformats.org/officeDocument/2006/relationships/hyperlink" Target="https://catalog.princeton.edu/catalog/9939175183506421" TargetMode="External"/><Relationship Id="rId25" Type="http://schemas.openxmlformats.org/officeDocument/2006/relationships/hyperlink" Target="https://archivesetmanuscrits.bnf.fr/ark:/12148/cc110033x" TargetMode="External"/><Relationship Id="rId33" Type="http://schemas.openxmlformats.org/officeDocument/2006/relationships/hyperlink" Target="https://archives.lib.byu.edu/repositories/ltpsc/archival_objects/ref978_h2r" TargetMode="External"/><Relationship Id="rId38" Type="http://schemas.openxmlformats.org/officeDocument/2006/relationships/hyperlink" Target="https://archives.lib.byu.edu/repositories/ltpsc/archival_objects/ref1001_0wy" TargetMode="External"/><Relationship Id="rId46" Type="http://schemas.openxmlformats.org/officeDocument/2006/relationships/hyperlink" Target="https://archives.lib.byu.edu/repositories/ltpsc/archival_objects/ref1033_lfz" TargetMode="External"/><Relationship Id="rId59" Type="http://schemas.openxmlformats.org/officeDocument/2006/relationships/hyperlink" Target="https://archives.lib.byu.edu/repositories/ltpsc/archival_objects/ref9041_q81" TargetMode="External"/><Relationship Id="rId67" Type="http://schemas.openxmlformats.org/officeDocument/2006/relationships/hyperlink" Target="https://jtandyling.github.io/cpoqom.html" TargetMode="External"/><Relationship Id="rId20" Type="http://schemas.openxmlformats.org/officeDocument/2006/relationships/hyperlink" Target="https://catalog.princeton.edu/catalog/9939210893506421" TargetMode="External"/><Relationship Id="rId41" Type="http://schemas.openxmlformats.org/officeDocument/2006/relationships/hyperlink" Target="https://archives.lib.byu.edu/repositories/ltpsc/archival_objects/ref1013_31n" TargetMode="External"/><Relationship Id="rId54" Type="http://schemas.openxmlformats.org/officeDocument/2006/relationships/hyperlink" Target="https://archives.lib.byu.edu/repositories/ltpsc/archival_objects/ref2040_5nj" TargetMode="External"/><Relationship Id="rId62" Type="http://schemas.openxmlformats.org/officeDocument/2006/relationships/hyperlink" Target="https://jtandyling.github.io/cpoqom.html" TargetMode="External"/><Relationship Id="rId1" Type="http://schemas.openxmlformats.org/officeDocument/2006/relationships/hyperlink" Target="https://franklin.library.upenn.edu/catalog/FRANKLIN_9938744613503681" TargetMode="External"/><Relationship Id="rId6" Type="http://schemas.openxmlformats.org/officeDocument/2006/relationships/hyperlink" Target="https://franklin.library.upenn.edu/catalog/FRANKLIN_9938655573503681" TargetMode="External"/><Relationship Id="rId15" Type="http://schemas.openxmlformats.org/officeDocument/2006/relationships/hyperlink" Target="https://catalog.princeton.edu/catalog/9939160613506421" TargetMode="External"/><Relationship Id="rId23" Type="http://schemas.openxmlformats.org/officeDocument/2006/relationships/hyperlink" Target="https://archivesetmanuscrits.bnf.fr/ark:/12148/cc109670q" TargetMode="External"/><Relationship Id="rId28" Type="http://schemas.openxmlformats.org/officeDocument/2006/relationships/hyperlink" Target="https://archives.lib.byu.edu/repositories/ltpsc/archival_objects/ref691_5il" TargetMode="External"/><Relationship Id="rId36" Type="http://schemas.openxmlformats.org/officeDocument/2006/relationships/hyperlink" Target="https://archives.lib.byu.edu/repositories/ltpsc/archival_objects/ref993_a5k" TargetMode="External"/><Relationship Id="rId49" Type="http://schemas.openxmlformats.org/officeDocument/2006/relationships/hyperlink" Target="https://archives.lib.byu.edu/repositories/ltpsc/archival_objects/ref2014_jl0" TargetMode="External"/><Relationship Id="rId57" Type="http://schemas.openxmlformats.org/officeDocument/2006/relationships/hyperlink" Target="https://archives.lib.byu.edu/repositories/ltpsc/archival_objects/ref2054_h4z" TargetMode="External"/><Relationship Id="rId10" Type="http://schemas.openxmlformats.org/officeDocument/2006/relationships/hyperlink" Target="https://franklin.library.upenn.edu/catalog/FRANKLIN_9938528403503681" TargetMode="External"/><Relationship Id="rId31" Type="http://schemas.openxmlformats.org/officeDocument/2006/relationships/hyperlink" Target="https://archives.lib.byu.edu/repositories/ltpsc/archival_objects/ref8951_ym3" TargetMode="External"/><Relationship Id="rId44" Type="http://schemas.openxmlformats.org/officeDocument/2006/relationships/hyperlink" Target="https://archives.lib.byu.edu/repositories/ltpsc/archival_objects/ref1023_85r" TargetMode="External"/><Relationship Id="rId52" Type="http://schemas.openxmlformats.org/officeDocument/2006/relationships/hyperlink" Target="https://archives.lib.byu.edu/repositories/ltpsc/archival_objects/ref2027_xme" TargetMode="External"/><Relationship Id="rId60" Type="http://schemas.openxmlformats.org/officeDocument/2006/relationships/hyperlink" Target="https://archives.lib.byu.edu/repositories/ltpsc/archival_objects/ref2062_uiu" TargetMode="External"/><Relationship Id="rId65" Type="http://schemas.openxmlformats.org/officeDocument/2006/relationships/hyperlink" Target="https://jtandyling.github.io/cpoqom.html" TargetMode="External"/><Relationship Id="rId4" Type="http://schemas.openxmlformats.org/officeDocument/2006/relationships/hyperlink" Target="https://franklin.library.upenn.edu/catalog/FRANKLIN_9938655533503681" TargetMode="External"/><Relationship Id="rId9" Type="http://schemas.openxmlformats.org/officeDocument/2006/relationships/hyperlink" Target="https://franklin.library.upenn.edu/catalog/FRANKLIN_9938505303503681" TargetMode="External"/><Relationship Id="rId13" Type="http://schemas.openxmlformats.org/officeDocument/2006/relationships/hyperlink" Target="https://franklin.library.upenn.edu/catalog/FRANKLIN_9941397733503681" TargetMode="External"/><Relationship Id="rId18" Type="http://schemas.openxmlformats.org/officeDocument/2006/relationships/hyperlink" Target="https://catalog.princeton.edu/catalog/9939175483506421" TargetMode="External"/><Relationship Id="rId39" Type="http://schemas.openxmlformats.org/officeDocument/2006/relationships/hyperlink" Target="https://archives.lib.byu.edu/repositories/ltpsc/archival_objects/ref1005_bnh" TargetMode="External"/><Relationship Id="rId34" Type="http://schemas.openxmlformats.org/officeDocument/2006/relationships/hyperlink" Target="https://archives.lib.byu.edu/repositories/ltpsc/archival_objects/ref984_dbe" TargetMode="External"/><Relationship Id="rId50" Type="http://schemas.openxmlformats.org/officeDocument/2006/relationships/hyperlink" Target="https://archives.lib.byu.edu/repositories/ltpsc/archival_objects/ref2018_p5e" TargetMode="External"/><Relationship Id="rId55" Type="http://schemas.openxmlformats.org/officeDocument/2006/relationships/hyperlink" Target="https://archives.lib.byu.edu/repositories/ltpsc/archival_objects/ref2045_gj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4AB5-FE6E-4113-B39F-ED8923FE69D5}">
  <dimension ref="A1:Y61"/>
  <sheetViews>
    <sheetView tabSelected="1" workbookViewId="0">
      <selection activeCell="Y9" sqref="Y9"/>
    </sheetView>
  </sheetViews>
  <sheetFormatPr defaultRowHeight="14.5" x14ac:dyDescent="0.35"/>
  <cols>
    <col min="1" max="1" width="11.26953125" style="20" customWidth="1"/>
    <col min="2" max="2" width="43.36328125" style="20" customWidth="1"/>
    <col min="3" max="3" width="8.7265625" style="20" bestFit="1"/>
    <col min="4" max="4" width="15.08984375" style="20" customWidth="1"/>
    <col min="5" max="5" width="6.7265625" style="6" customWidth="1"/>
    <col min="6" max="6" width="50.26953125" style="6" customWidth="1"/>
    <col min="7" max="7" width="10.7265625" style="6" bestFit="1" customWidth="1"/>
    <col min="8" max="8" width="11.1796875" style="6" customWidth="1"/>
    <col min="9" max="9" width="5.08984375" style="6" customWidth="1"/>
    <col min="10" max="10" width="9.90625" style="6" bestFit="1" customWidth="1"/>
    <col min="11" max="11" width="10.08984375" style="6" bestFit="1" customWidth="1"/>
    <col min="12" max="12" width="11.6328125" style="6" customWidth="1"/>
    <col min="13" max="13" width="7.08984375" style="6" customWidth="1"/>
    <col min="14" max="14" width="7.7265625" style="6" customWidth="1"/>
    <col min="15" max="16" width="5.1796875" style="6" customWidth="1"/>
    <col min="17" max="17" width="20.7265625" style="6" bestFit="1" customWidth="1"/>
    <col min="18" max="18" width="10.54296875" style="6" bestFit="1" customWidth="1"/>
    <col min="19" max="19" width="8.81640625" style="6" bestFit="1" customWidth="1"/>
    <col min="20" max="20" width="7.7265625" style="6" customWidth="1"/>
    <col min="21" max="21" width="6.453125" style="6" customWidth="1"/>
    <col min="22" max="22" width="6.7265625" style="6" bestFit="1" customWidth="1"/>
    <col min="23" max="23" width="6.7265625" style="6" customWidth="1"/>
    <col min="24" max="24" width="20.08984375" style="6" customWidth="1"/>
    <col min="25" max="25" width="111.6328125" style="6" bestFit="1" customWidth="1"/>
    <col min="26" max="16384" width="8.7265625" style="6"/>
  </cols>
  <sheetData>
    <row r="1" spans="1:25" s="3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</row>
    <row r="2" spans="1:25" x14ac:dyDescent="0.35">
      <c r="A2" s="4" t="s">
        <v>25</v>
      </c>
      <c r="B2" s="4" t="s">
        <v>26</v>
      </c>
      <c r="C2" s="4" t="s">
        <v>27</v>
      </c>
      <c r="D2" s="4" t="s">
        <v>28</v>
      </c>
      <c r="E2" s="4">
        <v>61</v>
      </c>
      <c r="F2" s="5" t="s">
        <v>29</v>
      </c>
      <c r="G2" s="6" t="s">
        <v>30</v>
      </c>
      <c r="H2" s="6" t="s">
        <v>31</v>
      </c>
      <c r="K2" s="6" t="s">
        <v>32</v>
      </c>
      <c r="L2" s="6" t="s">
        <v>33</v>
      </c>
      <c r="M2" s="6" t="s">
        <v>34</v>
      </c>
      <c r="Q2" s="6" t="s">
        <v>35</v>
      </c>
      <c r="R2" s="6" t="s">
        <v>32</v>
      </c>
      <c r="S2" s="6">
        <v>145</v>
      </c>
      <c r="T2" s="6">
        <v>290</v>
      </c>
      <c r="V2" s="7">
        <f t="shared" ref="V2:V27" si="0">U2/T2</f>
        <v>0</v>
      </c>
      <c r="W2" s="8"/>
    </row>
    <row r="3" spans="1:25" x14ac:dyDescent="0.35">
      <c r="A3" s="9" t="s">
        <v>36</v>
      </c>
      <c r="B3" s="9" t="s">
        <v>37</v>
      </c>
      <c r="C3" s="9" t="s">
        <v>27</v>
      </c>
      <c r="D3" s="9" t="s">
        <v>28</v>
      </c>
      <c r="E3" s="9">
        <v>62</v>
      </c>
      <c r="F3" s="10" t="s">
        <v>38</v>
      </c>
      <c r="G3" s="11" t="s">
        <v>39</v>
      </c>
      <c r="H3" s="11" t="s">
        <v>31</v>
      </c>
      <c r="I3" s="11" t="s">
        <v>32</v>
      </c>
      <c r="J3" s="11" t="s">
        <v>40</v>
      </c>
      <c r="K3" s="11" t="s">
        <v>32</v>
      </c>
      <c r="L3" s="11" t="s">
        <v>33</v>
      </c>
      <c r="M3" s="11">
        <v>1741</v>
      </c>
      <c r="N3" s="11">
        <v>1741</v>
      </c>
      <c r="O3" s="11">
        <v>1874</v>
      </c>
      <c r="P3" s="11">
        <v>1878</v>
      </c>
      <c r="Q3" s="11" t="s">
        <v>41</v>
      </c>
      <c r="R3" s="11" t="s">
        <v>42</v>
      </c>
      <c r="S3" s="11">
        <v>9</v>
      </c>
      <c r="T3" s="11">
        <v>18</v>
      </c>
      <c r="U3" s="11">
        <v>18</v>
      </c>
      <c r="V3" s="7">
        <f t="shared" si="0"/>
        <v>1</v>
      </c>
      <c r="W3" s="8" t="s">
        <v>43</v>
      </c>
      <c r="X3" s="6" t="s">
        <v>44</v>
      </c>
      <c r="Y3" s="6" t="s">
        <v>45</v>
      </c>
    </row>
    <row r="4" spans="1:25" x14ac:dyDescent="0.35">
      <c r="A4" s="4" t="s">
        <v>46</v>
      </c>
      <c r="B4" s="4" t="s">
        <v>47</v>
      </c>
      <c r="C4" s="4" t="s">
        <v>27</v>
      </c>
      <c r="D4" s="4" t="s">
        <v>28</v>
      </c>
      <c r="E4" s="4">
        <v>63</v>
      </c>
      <c r="F4" s="5" t="s">
        <v>48</v>
      </c>
      <c r="G4" s="6" t="s">
        <v>39</v>
      </c>
      <c r="H4" s="6" t="s">
        <v>31</v>
      </c>
      <c r="K4" s="6" t="s">
        <v>32</v>
      </c>
      <c r="L4" s="6" t="s">
        <v>33</v>
      </c>
      <c r="M4" s="6">
        <v>1816</v>
      </c>
      <c r="N4" s="6">
        <v>1823</v>
      </c>
      <c r="Q4" s="6" t="s">
        <v>49</v>
      </c>
      <c r="R4" s="6" t="s">
        <v>32</v>
      </c>
      <c r="S4" s="6">
        <v>224</v>
      </c>
      <c r="T4" s="6">
        <v>448</v>
      </c>
      <c r="V4" s="7">
        <f t="shared" si="0"/>
        <v>0</v>
      </c>
      <c r="W4" s="8"/>
      <c r="Y4" s="6" t="s">
        <v>50</v>
      </c>
    </row>
    <row r="5" spans="1:25" x14ac:dyDescent="0.35">
      <c r="A5" s="9" t="s">
        <v>51</v>
      </c>
      <c r="B5" s="9" t="s">
        <v>52</v>
      </c>
      <c r="C5" s="9" t="s">
        <v>27</v>
      </c>
      <c r="D5" s="9" t="s">
        <v>28</v>
      </c>
      <c r="E5" s="9">
        <v>64</v>
      </c>
      <c r="F5" s="10" t="s">
        <v>53</v>
      </c>
      <c r="G5" s="11" t="s">
        <v>39</v>
      </c>
      <c r="H5" s="11" t="s">
        <v>31</v>
      </c>
      <c r="I5" s="11" t="s">
        <v>32</v>
      </c>
      <c r="J5" s="11" t="s">
        <v>54</v>
      </c>
      <c r="K5" s="11" t="s">
        <v>32</v>
      </c>
      <c r="L5" s="11" t="s">
        <v>33</v>
      </c>
      <c r="M5" s="11">
        <v>1822</v>
      </c>
      <c r="N5" s="11">
        <v>1822</v>
      </c>
      <c r="O5" s="11"/>
      <c r="P5" s="11"/>
      <c r="Q5" s="11" t="s">
        <v>55</v>
      </c>
      <c r="R5" s="11" t="s">
        <v>32</v>
      </c>
      <c r="S5" s="11">
        <v>16</v>
      </c>
      <c r="T5" s="11">
        <v>32</v>
      </c>
      <c r="U5" s="11">
        <v>32</v>
      </c>
      <c r="V5" s="7">
        <f t="shared" si="0"/>
        <v>1</v>
      </c>
      <c r="W5" s="8" t="s">
        <v>43</v>
      </c>
      <c r="X5" s="6" t="s">
        <v>44</v>
      </c>
      <c r="Y5" s="6" t="s">
        <v>56</v>
      </c>
    </row>
    <row r="6" spans="1:25" x14ac:dyDescent="0.35">
      <c r="A6" s="4" t="s">
        <v>54</v>
      </c>
      <c r="B6" s="4" t="s">
        <v>57</v>
      </c>
      <c r="C6" s="4" t="s">
        <v>27</v>
      </c>
      <c r="D6" s="4" t="s">
        <v>28</v>
      </c>
      <c r="E6" s="4">
        <v>65</v>
      </c>
      <c r="F6" s="5" t="s">
        <v>58</v>
      </c>
      <c r="G6" s="6" t="s">
        <v>39</v>
      </c>
      <c r="H6" s="6" t="s">
        <v>31</v>
      </c>
      <c r="K6" s="6" t="s">
        <v>32</v>
      </c>
      <c r="L6" s="6" t="s">
        <v>33</v>
      </c>
      <c r="M6" s="6">
        <v>1818</v>
      </c>
      <c r="N6" s="6">
        <v>1818</v>
      </c>
      <c r="Q6" s="6" t="s">
        <v>49</v>
      </c>
      <c r="R6" s="6" t="s">
        <v>32</v>
      </c>
      <c r="S6" s="6">
        <v>74</v>
      </c>
      <c r="T6" s="6">
        <v>148</v>
      </c>
      <c r="V6" s="7">
        <f t="shared" si="0"/>
        <v>0</v>
      </c>
      <c r="W6" s="8"/>
      <c r="Y6" s="6" t="s">
        <v>59</v>
      </c>
    </row>
    <row r="7" spans="1:25" x14ac:dyDescent="0.35">
      <c r="A7" s="9" t="s">
        <v>60</v>
      </c>
      <c r="B7" s="9" t="s">
        <v>61</v>
      </c>
      <c r="C7" s="9" t="s">
        <v>27</v>
      </c>
      <c r="D7" s="9" t="s">
        <v>28</v>
      </c>
      <c r="E7" s="9">
        <v>65</v>
      </c>
      <c r="F7" s="10" t="s">
        <v>62</v>
      </c>
      <c r="G7" s="11" t="s">
        <v>39</v>
      </c>
      <c r="H7" s="11" t="s">
        <v>31</v>
      </c>
      <c r="I7" s="11" t="s">
        <v>32</v>
      </c>
      <c r="J7" s="11" t="s">
        <v>54</v>
      </c>
      <c r="K7" s="11" t="s">
        <v>32</v>
      </c>
      <c r="L7" s="11" t="s">
        <v>33</v>
      </c>
      <c r="M7" s="11">
        <v>1818</v>
      </c>
      <c r="N7" s="11">
        <v>1818</v>
      </c>
      <c r="O7" s="11"/>
      <c r="P7" s="11"/>
      <c r="Q7" s="11" t="s">
        <v>49</v>
      </c>
      <c r="R7" s="11" t="s">
        <v>32</v>
      </c>
      <c r="S7" s="11">
        <v>74</v>
      </c>
      <c r="T7" s="11">
        <v>148</v>
      </c>
      <c r="U7" s="11"/>
      <c r="V7" s="7"/>
      <c r="W7" s="8"/>
      <c r="Y7" s="6" t="s">
        <v>63</v>
      </c>
    </row>
    <row r="8" spans="1:25" x14ac:dyDescent="0.35">
      <c r="A8" s="9" t="s">
        <v>64</v>
      </c>
      <c r="B8" s="9" t="s">
        <v>65</v>
      </c>
      <c r="C8" s="9" t="s">
        <v>27</v>
      </c>
      <c r="D8" s="9" t="s">
        <v>28</v>
      </c>
      <c r="E8" s="9">
        <v>65</v>
      </c>
      <c r="F8" s="10" t="s">
        <v>66</v>
      </c>
      <c r="G8" s="11" t="s">
        <v>39</v>
      </c>
      <c r="H8" s="11" t="s">
        <v>31</v>
      </c>
      <c r="I8" s="11" t="s">
        <v>32</v>
      </c>
      <c r="J8" s="11" t="s">
        <v>54</v>
      </c>
      <c r="K8" s="11" t="s">
        <v>32</v>
      </c>
      <c r="L8" s="11" t="s">
        <v>33</v>
      </c>
      <c r="M8" s="11">
        <v>1822</v>
      </c>
      <c r="N8" s="11">
        <v>1822</v>
      </c>
      <c r="O8" s="11"/>
      <c r="P8" s="11"/>
      <c r="Q8" s="11" t="s">
        <v>49</v>
      </c>
      <c r="R8" s="11" t="s">
        <v>32</v>
      </c>
      <c r="S8" s="11">
        <v>74</v>
      </c>
      <c r="T8" s="11">
        <v>148</v>
      </c>
      <c r="U8" s="11"/>
      <c r="V8" s="7"/>
      <c r="W8" s="8"/>
      <c r="Y8" s="6" t="s">
        <v>67</v>
      </c>
    </row>
    <row r="9" spans="1:25" x14ac:dyDescent="0.35">
      <c r="A9" s="4" t="s">
        <v>68</v>
      </c>
      <c r="B9" s="4" t="s">
        <v>37</v>
      </c>
      <c r="C9" s="4" t="s">
        <v>27</v>
      </c>
      <c r="D9" s="4" t="s">
        <v>28</v>
      </c>
      <c r="E9" s="4">
        <v>66</v>
      </c>
      <c r="F9" s="5" t="s">
        <v>69</v>
      </c>
      <c r="G9" s="6" t="s">
        <v>39</v>
      </c>
      <c r="H9" s="6" t="s">
        <v>31</v>
      </c>
      <c r="K9" s="6" t="s">
        <v>32</v>
      </c>
      <c r="L9" s="6" t="s">
        <v>33</v>
      </c>
      <c r="M9" s="6">
        <v>1810</v>
      </c>
      <c r="N9" s="6">
        <v>1810</v>
      </c>
      <c r="O9" s="6">
        <v>1875</v>
      </c>
      <c r="P9" s="6">
        <v>1875</v>
      </c>
      <c r="Q9" s="6" t="s">
        <v>70</v>
      </c>
      <c r="R9" s="6" t="s">
        <v>42</v>
      </c>
      <c r="S9" s="6">
        <v>22</v>
      </c>
      <c r="T9" s="6">
        <v>44</v>
      </c>
      <c r="U9" s="6">
        <v>44</v>
      </c>
      <c r="V9" s="7">
        <f t="shared" si="0"/>
        <v>1</v>
      </c>
      <c r="W9" s="8" t="s">
        <v>43</v>
      </c>
      <c r="X9" s="6" t="s">
        <v>44</v>
      </c>
    </row>
    <row r="10" spans="1:25" x14ac:dyDescent="0.35">
      <c r="A10" s="4" t="s">
        <v>71</v>
      </c>
      <c r="B10" s="4" t="s">
        <v>72</v>
      </c>
      <c r="C10" s="4" t="s">
        <v>27</v>
      </c>
      <c r="D10" s="4" t="s">
        <v>28</v>
      </c>
      <c r="E10" s="4">
        <v>67</v>
      </c>
      <c r="F10" s="5" t="s">
        <v>73</v>
      </c>
      <c r="G10" s="6" t="s">
        <v>39</v>
      </c>
      <c r="H10" s="6" t="s">
        <v>31</v>
      </c>
      <c r="K10" s="6" t="s">
        <v>32</v>
      </c>
      <c r="L10" s="6" t="s">
        <v>33</v>
      </c>
      <c r="M10" s="6">
        <v>1814</v>
      </c>
      <c r="N10" s="6">
        <v>1814</v>
      </c>
      <c r="O10" s="6">
        <v>1875</v>
      </c>
      <c r="P10" s="6">
        <v>1875</v>
      </c>
      <c r="Q10" s="6" t="s">
        <v>70</v>
      </c>
      <c r="R10" s="6" t="s">
        <v>32</v>
      </c>
      <c r="S10" s="6">
        <v>22</v>
      </c>
      <c r="T10" s="6">
        <v>44</v>
      </c>
      <c r="U10" s="6">
        <v>44</v>
      </c>
      <c r="V10" s="7">
        <f t="shared" si="0"/>
        <v>1</v>
      </c>
      <c r="W10" s="8" t="s">
        <v>43</v>
      </c>
      <c r="X10" s="12" t="s">
        <v>74</v>
      </c>
      <c r="Y10" s="6" t="s">
        <v>75</v>
      </c>
    </row>
    <row r="11" spans="1:25" x14ac:dyDescent="0.35">
      <c r="A11" s="4" t="s">
        <v>40</v>
      </c>
      <c r="B11" s="4" t="s">
        <v>76</v>
      </c>
      <c r="C11" s="4" t="s">
        <v>27</v>
      </c>
      <c r="D11" s="4" t="s">
        <v>28</v>
      </c>
      <c r="E11" s="4">
        <v>68</v>
      </c>
      <c r="F11" s="5" t="s">
        <v>77</v>
      </c>
      <c r="G11" s="6" t="s">
        <v>39</v>
      </c>
      <c r="H11" s="6" t="s">
        <v>31</v>
      </c>
      <c r="K11" s="6" t="s">
        <v>32</v>
      </c>
      <c r="L11" s="6" t="s">
        <v>78</v>
      </c>
      <c r="M11" s="6" t="s">
        <v>79</v>
      </c>
      <c r="N11" s="6" t="s">
        <v>80</v>
      </c>
      <c r="Q11" s="6" t="s">
        <v>41</v>
      </c>
      <c r="R11" s="6" t="s">
        <v>42</v>
      </c>
      <c r="S11" s="6">
        <v>198</v>
      </c>
      <c r="T11" s="6">
        <v>396</v>
      </c>
      <c r="U11" s="6">
        <v>4</v>
      </c>
      <c r="V11" s="7">
        <f t="shared" si="0"/>
        <v>1.0101010101010102E-2</v>
      </c>
      <c r="W11" s="8" t="s">
        <v>43</v>
      </c>
      <c r="Y11" s="6" t="s">
        <v>81</v>
      </c>
    </row>
    <row r="12" spans="1:25" x14ac:dyDescent="0.35">
      <c r="A12" s="4" t="s">
        <v>82</v>
      </c>
      <c r="B12" s="4" t="s">
        <v>83</v>
      </c>
      <c r="C12" s="4" t="s">
        <v>27</v>
      </c>
      <c r="D12" s="4" t="s">
        <v>28</v>
      </c>
      <c r="E12" s="4">
        <v>81</v>
      </c>
      <c r="F12" s="5" t="s">
        <v>84</v>
      </c>
      <c r="G12" s="6" t="s">
        <v>39</v>
      </c>
      <c r="H12" s="6" t="s">
        <v>31</v>
      </c>
      <c r="K12" s="6" t="s">
        <v>32</v>
      </c>
      <c r="L12" s="6" t="s">
        <v>78</v>
      </c>
      <c r="M12" s="6">
        <v>1875</v>
      </c>
      <c r="N12" s="6">
        <v>1875</v>
      </c>
      <c r="Q12" s="6" t="s">
        <v>85</v>
      </c>
      <c r="R12" s="6" t="s">
        <v>32</v>
      </c>
      <c r="S12" s="6">
        <v>7</v>
      </c>
      <c r="T12" s="6">
        <v>14</v>
      </c>
      <c r="U12" s="6">
        <v>14</v>
      </c>
      <c r="V12" s="7">
        <f t="shared" si="0"/>
        <v>1</v>
      </c>
      <c r="W12" s="8" t="s">
        <v>43</v>
      </c>
      <c r="X12" s="12" t="s">
        <v>74</v>
      </c>
      <c r="Y12" s="6" t="s">
        <v>86</v>
      </c>
    </row>
    <row r="13" spans="1:25" x14ac:dyDescent="0.35">
      <c r="A13" s="4" t="s">
        <v>87</v>
      </c>
      <c r="B13" s="4" t="s">
        <v>88</v>
      </c>
      <c r="C13" s="4" t="s">
        <v>27</v>
      </c>
      <c r="D13" s="4" t="s">
        <v>28</v>
      </c>
      <c r="E13" s="4">
        <v>88</v>
      </c>
      <c r="F13" s="5" t="s">
        <v>89</v>
      </c>
      <c r="G13" s="6" t="s">
        <v>30</v>
      </c>
      <c r="H13" s="6" t="s">
        <v>31</v>
      </c>
      <c r="K13" s="6" t="s">
        <v>32</v>
      </c>
      <c r="L13" s="6" t="s">
        <v>90</v>
      </c>
      <c r="M13" s="6">
        <v>1867</v>
      </c>
      <c r="N13" s="6">
        <v>1867</v>
      </c>
      <c r="Q13" s="6" t="s">
        <v>91</v>
      </c>
      <c r="R13" s="6" t="s">
        <v>32</v>
      </c>
      <c r="S13" s="6">
        <v>10</v>
      </c>
      <c r="T13" s="6">
        <v>14</v>
      </c>
      <c r="V13" s="7">
        <f t="shared" si="0"/>
        <v>0</v>
      </c>
      <c r="W13" s="8"/>
      <c r="Y13" s="6" t="s">
        <v>332</v>
      </c>
    </row>
    <row r="14" spans="1:25" x14ac:dyDescent="0.35">
      <c r="A14" s="4" t="s">
        <v>92</v>
      </c>
      <c r="B14" s="4" t="s">
        <v>93</v>
      </c>
      <c r="C14" s="4" t="s">
        <v>27</v>
      </c>
      <c r="D14" s="4" t="s">
        <v>28</v>
      </c>
      <c r="E14" s="13">
        <v>89</v>
      </c>
      <c r="F14" s="14" t="s">
        <v>94</v>
      </c>
      <c r="G14" s="6" t="s">
        <v>30</v>
      </c>
      <c r="H14" s="6" t="s">
        <v>31</v>
      </c>
      <c r="K14" s="6" t="s">
        <v>32</v>
      </c>
      <c r="L14" s="6" t="s">
        <v>90</v>
      </c>
      <c r="M14" s="6">
        <v>1868</v>
      </c>
      <c r="N14" s="6">
        <v>1868</v>
      </c>
      <c r="Q14" s="6" t="s">
        <v>95</v>
      </c>
      <c r="R14" s="6" t="s">
        <v>32</v>
      </c>
      <c r="S14" s="6">
        <v>7</v>
      </c>
      <c r="T14" s="6">
        <v>14</v>
      </c>
      <c r="U14" s="6">
        <v>14</v>
      </c>
      <c r="V14" s="7">
        <f t="shared" si="0"/>
        <v>1</v>
      </c>
      <c r="W14" s="8" t="s">
        <v>43</v>
      </c>
      <c r="X14" s="6" t="s">
        <v>44</v>
      </c>
      <c r="Y14" s="6" t="s">
        <v>96</v>
      </c>
    </row>
    <row r="15" spans="1:25" x14ac:dyDescent="0.35">
      <c r="A15" s="4" t="s">
        <v>97</v>
      </c>
      <c r="B15" s="4" t="s">
        <v>98</v>
      </c>
      <c r="C15" s="4" t="s">
        <v>27</v>
      </c>
      <c r="D15" s="4" t="s">
        <v>28</v>
      </c>
      <c r="E15" s="13">
        <v>90</v>
      </c>
      <c r="F15" s="14" t="s">
        <v>99</v>
      </c>
      <c r="G15" s="6" t="s">
        <v>30</v>
      </c>
      <c r="H15" s="6" t="s">
        <v>31</v>
      </c>
      <c r="K15" s="6" t="s">
        <v>32</v>
      </c>
      <c r="L15" s="6" t="s">
        <v>90</v>
      </c>
      <c r="M15" s="6">
        <v>1878</v>
      </c>
      <c r="N15" s="6">
        <v>1878</v>
      </c>
      <c r="Q15" s="6" t="s">
        <v>100</v>
      </c>
      <c r="R15" s="6" t="s">
        <v>32</v>
      </c>
      <c r="S15" s="6">
        <v>10</v>
      </c>
      <c r="T15" s="6">
        <v>20</v>
      </c>
      <c r="U15" s="6">
        <v>20</v>
      </c>
      <c r="V15" s="7">
        <f t="shared" si="0"/>
        <v>1</v>
      </c>
      <c r="W15" s="8" t="s">
        <v>43</v>
      </c>
      <c r="X15" s="6" t="s">
        <v>44</v>
      </c>
      <c r="Y15" s="6" t="s">
        <v>96</v>
      </c>
    </row>
    <row r="16" spans="1:25" x14ac:dyDescent="0.35">
      <c r="A16" s="4" t="s">
        <v>101</v>
      </c>
      <c r="B16" s="4" t="s">
        <v>102</v>
      </c>
      <c r="C16" s="4" t="s">
        <v>103</v>
      </c>
      <c r="D16" s="4" t="s">
        <v>104</v>
      </c>
      <c r="E16" s="4">
        <v>231</v>
      </c>
      <c r="F16" s="15" t="s">
        <v>105</v>
      </c>
      <c r="G16" s="6" t="s">
        <v>106</v>
      </c>
      <c r="H16" s="6" t="s">
        <v>31</v>
      </c>
      <c r="K16" s="6" t="s">
        <v>32</v>
      </c>
      <c r="L16" s="6" t="s">
        <v>33</v>
      </c>
      <c r="M16" s="6">
        <v>1700</v>
      </c>
      <c r="N16" s="6">
        <v>1750</v>
      </c>
      <c r="Q16" s="6" t="s">
        <v>107</v>
      </c>
      <c r="R16" s="16" t="s">
        <v>107</v>
      </c>
      <c r="S16" s="6">
        <v>2</v>
      </c>
      <c r="T16" s="6">
        <v>4</v>
      </c>
      <c r="U16" s="16">
        <v>4</v>
      </c>
      <c r="V16" s="7">
        <f t="shared" si="0"/>
        <v>1</v>
      </c>
      <c r="W16" s="8" t="s">
        <v>43</v>
      </c>
      <c r="X16" s="17" t="s">
        <v>74</v>
      </c>
      <c r="Y16" s="6" t="s">
        <v>331</v>
      </c>
    </row>
    <row r="17" spans="1:25" x14ac:dyDescent="0.35">
      <c r="A17" s="4" t="s">
        <v>108</v>
      </c>
      <c r="B17" s="4" t="s">
        <v>109</v>
      </c>
      <c r="C17" s="4" t="s">
        <v>103</v>
      </c>
      <c r="D17" s="4" t="s">
        <v>104</v>
      </c>
      <c r="E17" s="4">
        <v>232</v>
      </c>
      <c r="F17" s="5" t="s">
        <v>110</v>
      </c>
      <c r="G17" s="6" t="s">
        <v>39</v>
      </c>
      <c r="H17" s="6" t="s">
        <v>31</v>
      </c>
      <c r="K17" s="6" t="s">
        <v>32</v>
      </c>
      <c r="L17" s="6" t="s">
        <v>33</v>
      </c>
      <c r="M17" s="6">
        <v>1600</v>
      </c>
      <c r="N17" s="6">
        <v>1625</v>
      </c>
      <c r="Q17" s="6" t="s">
        <v>111</v>
      </c>
      <c r="R17" s="6" t="s">
        <v>42</v>
      </c>
      <c r="S17" s="6">
        <v>209</v>
      </c>
      <c r="T17" s="6">
        <v>418</v>
      </c>
      <c r="U17" s="6">
        <v>189</v>
      </c>
      <c r="V17" s="7">
        <f t="shared" si="0"/>
        <v>0.45215311004784686</v>
      </c>
      <c r="W17" s="8" t="s">
        <v>112</v>
      </c>
    </row>
    <row r="18" spans="1:25" x14ac:dyDescent="0.35">
      <c r="A18" s="4" t="s">
        <v>113</v>
      </c>
      <c r="B18" s="4" t="s">
        <v>114</v>
      </c>
      <c r="C18" s="4" t="s">
        <v>103</v>
      </c>
      <c r="D18" s="4" t="s">
        <v>104</v>
      </c>
      <c r="E18" s="4">
        <v>234</v>
      </c>
      <c r="F18" s="5" t="s">
        <v>115</v>
      </c>
      <c r="G18" s="6" t="s">
        <v>39</v>
      </c>
      <c r="H18" s="6" t="s">
        <v>31</v>
      </c>
      <c r="K18" s="6" t="s">
        <v>32</v>
      </c>
      <c r="L18" s="6" t="s">
        <v>33</v>
      </c>
      <c r="M18" s="6">
        <v>1775</v>
      </c>
      <c r="N18" s="6">
        <v>1825</v>
      </c>
      <c r="Q18" s="6" t="s">
        <v>107</v>
      </c>
      <c r="R18" s="6" t="s">
        <v>42</v>
      </c>
      <c r="S18" s="6">
        <v>377</v>
      </c>
      <c r="T18" s="6">
        <v>754</v>
      </c>
      <c r="U18" s="6">
        <v>163</v>
      </c>
      <c r="V18" s="7">
        <f t="shared" si="0"/>
        <v>0.21618037135278514</v>
      </c>
      <c r="W18" s="8" t="s">
        <v>43</v>
      </c>
      <c r="X18" s="12" t="s">
        <v>74</v>
      </c>
      <c r="Y18" s="6" t="s">
        <v>331</v>
      </c>
    </row>
    <row r="19" spans="1:25" x14ac:dyDescent="0.35">
      <c r="A19" s="4" t="s">
        <v>116</v>
      </c>
      <c r="B19" s="4" t="s">
        <v>114</v>
      </c>
      <c r="C19" s="4" t="s">
        <v>103</v>
      </c>
      <c r="D19" s="4" t="s">
        <v>104</v>
      </c>
      <c r="E19" s="4">
        <v>235</v>
      </c>
      <c r="F19" s="5" t="s">
        <v>117</v>
      </c>
      <c r="G19" s="6" t="s">
        <v>39</v>
      </c>
      <c r="H19" s="6" t="s">
        <v>31</v>
      </c>
      <c r="K19" s="6" t="s">
        <v>32</v>
      </c>
      <c r="L19" s="6" t="s">
        <v>33</v>
      </c>
      <c r="M19" s="6">
        <v>1675</v>
      </c>
      <c r="N19" s="6">
        <v>1699</v>
      </c>
      <c r="Q19" s="6" t="s">
        <v>107</v>
      </c>
      <c r="R19" s="6" t="s">
        <v>42</v>
      </c>
      <c r="S19" s="6">
        <v>1</v>
      </c>
      <c r="T19" s="6">
        <v>2</v>
      </c>
      <c r="U19" s="6">
        <v>2</v>
      </c>
      <c r="V19" s="7">
        <f t="shared" si="0"/>
        <v>1</v>
      </c>
      <c r="W19" s="8" t="s">
        <v>43</v>
      </c>
      <c r="X19" s="12" t="s">
        <v>74</v>
      </c>
      <c r="Y19" s="6" t="s">
        <v>331</v>
      </c>
    </row>
    <row r="20" spans="1:25" x14ac:dyDescent="0.35">
      <c r="A20" s="4" t="s">
        <v>118</v>
      </c>
      <c r="B20" s="4" t="s">
        <v>119</v>
      </c>
      <c r="C20" s="4" t="s">
        <v>103</v>
      </c>
      <c r="D20" s="4" t="s">
        <v>104</v>
      </c>
      <c r="E20" s="4">
        <v>242</v>
      </c>
      <c r="F20" s="5" t="s">
        <v>120</v>
      </c>
      <c r="G20" s="6" t="s">
        <v>121</v>
      </c>
      <c r="H20" s="6" t="s">
        <v>31</v>
      </c>
      <c r="K20" s="6" t="s">
        <v>32</v>
      </c>
      <c r="L20" s="6" t="s">
        <v>33</v>
      </c>
      <c r="M20" s="6">
        <v>1565</v>
      </c>
      <c r="N20" s="6">
        <v>1565</v>
      </c>
      <c r="Q20" s="6" t="s">
        <v>122</v>
      </c>
      <c r="R20" s="6" t="s">
        <v>42</v>
      </c>
      <c r="S20" s="6">
        <v>3</v>
      </c>
      <c r="T20" s="6">
        <v>6</v>
      </c>
      <c r="U20" s="6">
        <v>6</v>
      </c>
      <c r="V20" s="7">
        <f t="shared" si="0"/>
        <v>1</v>
      </c>
      <c r="W20" s="8" t="s">
        <v>43</v>
      </c>
      <c r="X20" s="6" t="s">
        <v>123</v>
      </c>
      <c r="Y20" s="6" t="s">
        <v>124</v>
      </c>
    </row>
    <row r="21" spans="1:25" x14ac:dyDescent="0.35">
      <c r="A21" s="4" t="s">
        <v>125</v>
      </c>
      <c r="B21" s="4" t="s">
        <v>126</v>
      </c>
      <c r="C21" s="4" t="s">
        <v>103</v>
      </c>
      <c r="D21" s="4" t="s">
        <v>104</v>
      </c>
      <c r="E21" s="4">
        <v>251</v>
      </c>
      <c r="F21" s="5" t="s">
        <v>127</v>
      </c>
      <c r="G21" s="6" t="s">
        <v>30</v>
      </c>
      <c r="H21" s="6" t="s">
        <v>31</v>
      </c>
      <c r="K21" s="6" t="s">
        <v>32</v>
      </c>
      <c r="L21" s="6" t="s">
        <v>128</v>
      </c>
      <c r="M21" s="6">
        <v>1892</v>
      </c>
      <c r="N21" s="6">
        <v>1892</v>
      </c>
      <c r="Q21" s="6" t="s">
        <v>129</v>
      </c>
      <c r="R21" s="6" t="s">
        <v>32</v>
      </c>
      <c r="S21" s="6">
        <v>300</v>
      </c>
      <c r="T21" s="6">
        <v>600</v>
      </c>
      <c r="V21" s="7">
        <f t="shared" si="0"/>
        <v>0</v>
      </c>
      <c r="W21" s="8"/>
      <c r="Y21" s="6" t="s">
        <v>130</v>
      </c>
    </row>
    <row r="22" spans="1:25" x14ac:dyDescent="0.35">
      <c r="A22" s="4" t="s">
        <v>131</v>
      </c>
      <c r="B22" s="4" t="s">
        <v>132</v>
      </c>
      <c r="C22" s="4" t="s">
        <v>133</v>
      </c>
      <c r="D22" s="4" t="s">
        <v>134</v>
      </c>
      <c r="E22" s="4">
        <v>50</v>
      </c>
      <c r="F22" s="5" t="s">
        <v>135</v>
      </c>
      <c r="G22" s="6" t="s">
        <v>30</v>
      </c>
      <c r="H22" s="6" t="s">
        <v>31</v>
      </c>
      <c r="K22" s="6" t="s">
        <v>32</v>
      </c>
      <c r="L22" s="6" t="s">
        <v>90</v>
      </c>
      <c r="M22" s="6">
        <v>1720</v>
      </c>
      <c r="N22" s="6">
        <v>1720</v>
      </c>
      <c r="Q22" s="6" t="s">
        <v>136</v>
      </c>
      <c r="R22" s="6" t="s">
        <v>32</v>
      </c>
      <c r="S22" s="6">
        <v>90</v>
      </c>
      <c r="T22" s="6">
        <v>180</v>
      </c>
      <c r="V22" s="7">
        <f t="shared" si="0"/>
        <v>0</v>
      </c>
      <c r="W22" s="8"/>
    </row>
    <row r="23" spans="1:25" x14ac:dyDescent="0.35">
      <c r="A23" s="4" t="s">
        <v>137</v>
      </c>
      <c r="B23" s="4" t="s">
        <v>138</v>
      </c>
      <c r="C23" s="4" t="s">
        <v>133</v>
      </c>
      <c r="D23" s="4" t="s">
        <v>134</v>
      </c>
      <c r="E23" s="4">
        <v>51</v>
      </c>
      <c r="F23" s="5" t="s">
        <v>139</v>
      </c>
      <c r="G23" s="6" t="s">
        <v>39</v>
      </c>
      <c r="H23" s="6" t="s">
        <v>31</v>
      </c>
      <c r="K23" s="6" t="s">
        <v>32</v>
      </c>
      <c r="L23" s="6" t="s">
        <v>90</v>
      </c>
      <c r="M23" s="6">
        <v>1720</v>
      </c>
      <c r="N23" s="6">
        <v>1720</v>
      </c>
      <c r="Q23" s="6" t="s">
        <v>136</v>
      </c>
      <c r="R23" s="6" t="s">
        <v>32</v>
      </c>
      <c r="S23" s="6">
        <v>87</v>
      </c>
      <c r="T23" s="6">
        <v>174</v>
      </c>
      <c r="U23" s="6">
        <v>17</v>
      </c>
      <c r="V23" s="7">
        <f t="shared" si="0"/>
        <v>9.7701149425287362E-2</v>
      </c>
      <c r="W23" s="8" t="s">
        <v>43</v>
      </c>
    </row>
    <row r="24" spans="1:25" x14ac:dyDescent="0.35">
      <c r="A24" s="4" t="s">
        <v>140</v>
      </c>
      <c r="B24" s="4" t="s">
        <v>141</v>
      </c>
      <c r="C24" s="4" t="s">
        <v>133</v>
      </c>
      <c r="D24" s="4" t="s">
        <v>134</v>
      </c>
      <c r="E24" s="4">
        <v>52</v>
      </c>
      <c r="F24" s="5" t="s">
        <v>142</v>
      </c>
      <c r="G24" s="6" t="s">
        <v>39</v>
      </c>
      <c r="H24" s="6" t="s">
        <v>31</v>
      </c>
      <c r="K24" s="6" t="s">
        <v>32</v>
      </c>
      <c r="L24" s="6" t="s">
        <v>33</v>
      </c>
      <c r="M24" s="6" t="s">
        <v>70</v>
      </c>
      <c r="N24" s="6" t="s">
        <v>107</v>
      </c>
      <c r="Q24" s="6" t="s">
        <v>70</v>
      </c>
      <c r="R24" s="6" t="s">
        <v>32</v>
      </c>
      <c r="S24" s="6">
        <v>17</v>
      </c>
      <c r="T24" s="6">
        <v>34</v>
      </c>
      <c r="U24" s="6">
        <v>34</v>
      </c>
      <c r="V24" s="7">
        <f t="shared" si="0"/>
        <v>1</v>
      </c>
      <c r="W24" s="8" t="s">
        <v>43</v>
      </c>
      <c r="X24" s="12" t="s">
        <v>74</v>
      </c>
      <c r="Y24" s="6" t="s">
        <v>331</v>
      </c>
    </row>
    <row r="25" spans="1:25" x14ac:dyDescent="0.35">
      <c r="A25" s="4" t="s">
        <v>143</v>
      </c>
      <c r="B25" s="4" t="s">
        <v>144</v>
      </c>
      <c r="C25" s="4" t="s">
        <v>133</v>
      </c>
      <c r="D25" s="4" t="s">
        <v>134</v>
      </c>
      <c r="E25" s="4">
        <v>53</v>
      </c>
      <c r="F25" s="5" t="s">
        <v>145</v>
      </c>
      <c r="G25" s="6" t="s">
        <v>106</v>
      </c>
      <c r="H25" s="6" t="s">
        <v>31</v>
      </c>
      <c r="K25" s="6" t="s">
        <v>42</v>
      </c>
      <c r="L25" s="6" t="s">
        <v>90</v>
      </c>
      <c r="M25" s="6">
        <v>1720</v>
      </c>
      <c r="N25" s="6">
        <v>1720</v>
      </c>
      <c r="Q25" s="6" t="s">
        <v>136</v>
      </c>
      <c r="R25" s="6" t="s">
        <v>32</v>
      </c>
      <c r="S25" s="6">
        <v>9</v>
      </c>
      <c r="T25" s="6">
        <v>18</v>
      </c>
      <c r="U25" s="6">
        <v>18</v>
      </c>
      <c r="V25" s="7">
        <f t="shared" si="0"/>
        <v>1</v>
      </c>
      <c r="W25" s="8" t="s">
        <v>43</v>
      </c>
      <c r="X25" s="12" t="s">
        <v>74</v>
      </c>
      <c r="Y25" s="6" t="s">
        <v>329</v>
      </c>
    </row>
    <row r="26" spans="1:25" x14ac:dyDescent="0.35">
      <c r="A26" s="4" t="s">
        <v>146</v>
      </c>
      <c r="B26" s="4" t="s">
        <v>147</v>
      </c>
      <c r="C26" s="4" t="s">
        <v>133</v>
      </c>
      <c r="D26" s="4" t="s">
        <v>148</v>
      </c>
      <c r="E26" s="4">
        <v>426</v>
      </c>
      <c r="F26" s="5" t="s">
        <v>149</v>
      </c>
      <c r="G26" s="6" t="s">
        <v>39</v>
      </c>
      <c r="H26" s="6" t="s">
        <v>31</v>
      </c>
      <c r="K26" s="6" t="s">
        <v>32</v>
      </c>
      <c r="L26" s="6" t="s">
        <v>90</v>
      </c>
      <c r="M26" s="6" t="s">
        <v>107</v>
      </c>
      <c r="N26" s="6" t="s">
        <v>107</v>
      </c>
      <c r="Q26" s="6" t="s">
        <v>107</v>
      </c>
      <c r="R26" s="6" t="s">
        <v>42</v>
      </c>
      <c r="S26" s="6">
        <v>19</v>
      </c>
      <c r="T26" s="6">
        <v>38</v>
      </c>
      <c r="U26" s="6">
        <v>38</v>
      </c>
      <c r="V26" s="7">
        <f t="shared" si="0"/>
        <v>1</v>
      </c>
      <c r="W26" s="8" t="s">
        <v>150</v>
      </c>
      <c r="X26" s="12" t="s">
        <v>151</v>
      </c>
      <c r="Y26" s="4" t="s">
        <v>331</v>
      </c>
    </row>
    <row r="27" spans="1:25" x14ac:dyDescent="0.35">
      <c r="A27" s="4" t="s">
        <v>152</v>
      </c>
      <c r="B27" s="4" t="s">
        <v>109</v>
      </c>
      <c r="C27" s="4" t="s">
        <v>153</v>
      </c>
      <c r="D27" s="4" t="s">
        <v>154</v>
      </c>
      <c r="E27" s="4" t="s">
        <v>155</v>
      </c>
      <c r="F27" s="5" t="s">
        <v>156</v>
      </c>
      <c r="G27" s="6" t="s">
        <v>39</v>
      </c>
      <c r="H27" s="6" t="s">
        <v>31</v>
      </c>
      <c r="K27" s="6" t="s">
        <v>42</v>
      </c>
      <c r="L27" s="6" t="s">
        <v>33</v>
      </c>
      <c r="M27" s="6" t="s">
        <v>70</v>
      </c>
      <c r="N27" s="6" t="s">
        <v>107</v>
      </c>
      <c r="Q27" s="6" t="s">
        <v>107</v>
      </c>
      <c r="R27" s="6" t="s">
        <v>42</v>
      </c>
      <c r="S27" s="6">
        <v>186</v>
      </c>
      <c r="T27" s="6">
        <v>372</v>
      </c>
      <c r="U27" s="6">
        <v>5</v>
      </c>
      <c r="V27" s="7">
        <f t="shared" si="0"/>
        <v>1.3440860215053764E-2</v>
      </c>
      <c r="W27" s="8" t="s">
        <v>43</v>
      </c>
      <c r="Y27" s="6" t="s">
        <v>330</v>
      </c>
    </row>
    <row r="28" spans="1:25" x14ac:dyDescent="0.35">
      <c r="A28" s="9" t="s">
        <v>157</v>
      </c>
      <c r="B28" s="9" t="s">
        <v>109</v>
      </c>
      <c r="C28" s="9" t="s">
        <v>153</v>
      </c>
      <c r="D28" s="9" t="s">
        <v>154</v>
      </c>
      <c r="E28" s="9" t="s">
        <v>158</v>
      </c>
      <c r="F28" s="10" t="s">
        <v>156</v>
      </c>
      <c r="G28" s="9" t="s">
        <v>39</v>
      </c>
      <c r="H28" s="9" t="s">
        <v>159</v>
      </c>
      <c r="I28" s="9" t="s">
        <v>32</v>
      </c>
      <c r="J28" s="9" t="s">
        <v>152</v>
      </c>
      <c r="K28" s="9" t="s">
        <v>42</v>
      </c>
      <c r="L28" s="9" t="s">
        <v>33</v>
      </c>
      <c r="M28" s="11"/>
      <c r="N28" s="11"/>
      <c r="O28" s="11">
        <v>1915</v>
      </c>
      <c r="P28" s="11">
        <v>1915</v>
      </c>
      <c r="Q28" s="11" t="s">
        <v>107</v>
      </c>
      <c r="R28" s="11" t="s">
        <v>42</v>
      </c>
      <c r="S28" s="11">
        <v>186</v>
      </c>
      <c r="T28" s="11">
        <v>372</v>
      </c>
      <c r="U28" s="11"/>
      <c r="V28" s="18"/>
      <c r="Y28" s="6" t="s">
        <v>160</v>
      </c>
    </row>
    <row r="29" spans="1:25" x14ac:dyDescent="0.35">
      <c r="A29" s="9" t="s">
        <v>161</v>
      </c>
      <c r="B29" s="9" t="s">
        <v>162</v>
      </c>
      <c r="C29" s="9" t="s">
        <v>163</v>
      </c>
      <c r="D29" s="9" t="s">
        <v>164</v>
      </c>
      <c r="E29" s="9" t="s">
        <v>165</v>
      </c>
      <c r="F29" s="10" t="s">
        <v>166</v>
      </c>
      <c r="G29" s="11" t="s">
        <v>30</v>
      </c>
      <c r="H29" s="11" t="s">
        <v>159</v>
      </c>
      <c r="I29" s="11" t="s">
        <v>32</v>
      </c>
      <c r="J29" s="11" t="s">
        <v>125</v>
      </c>
      <c r="K29" s="11" t="s">
        <v>32</v>
      </c>
      <c r="L29" s="11" t="s">
        <v>128</v>
      </c>
      <c r="M29" s="11">
        <v>1892</v>
      </c>
      <c r="N29" s="11">
        <v>1892</v>
      </c>
      <c r="O29" s="11"/>
      <c r="P29" s="11"/>
      <c r="Q29" s="11"/>
      <c r="R29" s="11"/>
      <c r="S29" s="11"/>
      <c r="T29" s="11"/>
      <c r="U29" s="11"/>
      <c r="V29" s="18"/>
    </row>
    <row r="30" spans="1:25" x14ac:dyDescent="0.35">
      <c r="A30" s="9" t="s">
        <v>167</v>
      </c>
      <c r="B30" s="9" t="s">
        <v>168</v>
      </c>
      <c r="C30" s="9" t="s">
        <v>163</v>
      </c>
      <c r="D30" s="9" t="s">
        <v>164</v>
      </c>
      <c r="E30" s="9" t="s">
        <v>169</v>
      </c>
      <c r="F30" s="10" t="s">
        <v>170</v>
      </c>
      <c r="G30" s="9" t="s">
        <v>30</v>
      </c>
      <c r="H30" s="9" t="s">
        <v>159</v>
      </c>
      <c r="I30" s="9" t="s">
        <v>32</v>
      </c>
      <c r="J30" s="9" t="s">
        <v>87</v>
      </c>
      <c r="K30" s="9" t="s">
        <v>32</v>
      </c>
      <c r="L30" s="9" t="s">
        <v>90</v>
      </c>
      <c r="M30" s="11">
        <v>1867</v>
      </c>
      <c r="N30" s="11">
        <v>1867</v>
      </c>
      <c r="O30" s="11"/>
      <c r="P30" s="11"/>
      <c r="Q30" s="11" t="s">
        <v>171</v>
      </c>
      <c r="R30" s="11"/>
      <c r="S30" s="11"/>
      <c r="T30" s="11"/>
      <c r="U30" s="11"/>
      <c r="V30" s="18"/>
    </row>
    <row r="31" spans="1:25" x14ac:dyDescent="0.35">
      <c r="A31" s="9" t="s">
        <v>172</v>
      </c>
      <c r="B31" s="9" t="s">
        <v>173</v>
      </c>
      <c r="C31" s="9" t="s">
        <v>163</v>
      </c>
      <c r="D31" s="9" t="s">
        <v>164</v>
      </c>
      <c r="E31" s="9" t="s">
        <v>174</v>
      </c>
      <c r="F31" s="10" t="s">
        <v>175</v>
      </c>
      <c r="G31" s="9" t="s">
        <v>106</v>
      </c>
      <c r="H31" s="9" t="s">
        <v>159</v>
      </c>
      <c r="I31" s="11" t="s">
        <v>32</v>
      </c>
      <c r="J31" s="11" t="s">
        <v>143</v>
      </c>
      <c r="K31" s="9" t="s">
        <v>32</v>
      </c>
      <c r="L31" s="9" t="s">
        <v>90</v>
      </c>
      <c r="M31" s="11"/>
      <c r="N31" s="11"/>
      <c r="O31" s="11"/>
      <c r="P31" s="11"/>
      <c r="Q31" s="11"/>
      <c r="R31" s="11"/>
      <c r="S31" s="11"/>
      <c r="T31" s="11"/>
      <c r="U31" s="11"/>
      <c r="V31" s="18"/>
    </row>
    <row r="32" spans="1:25" x14ac:dyDescent="0.35">
      <c r="A32" s="9" t="s">
        <v>176</v>
      </c>
      <c r="B32" s="9" t="s">
        <v>173</v>
      </c>
      <c r="C32" s="9" t="s">
        <v>163</v>
      </c>
      <c r="D32" s="9" t="s">
        <v>164</v>
      </c>
      <c r="E32" s="9" t="s">
        <v>177</v>
      </c>
      <c r="F32" s="10" t="s">
        <v>178</v>
      </c>
      <c r="G32" s="9" t="s">
        <v>106</v>
      </c>
      <c r="H32" s="9" t="s">
        <v>179</v>
      </c>
      <c r="I32" s="9" t="s">
        <v>32</v>
      </c>
      <c r="J32" s="9" t="s">
        <v>180</v>
      </c>
      <c r="K32" s="9" t="s">
        <v>42</v>
      </c>
      <c r="L32" s="9" t="s">
        <v>90</v>
      </c>
      <c r="M32" s="11"/>
      <c r="N32" s="11"/>
      <c r="O32" s="11"/>
      <c r="P32" s="11"/>
      <c r="Q32" s="11"/>
      <c r="R32" s="11"/>
      <c r="S32" s="11"/>
      <c r="T32" s="11"/>
      <c r="U32" s="11"/>
      <c r="V32" s="18"/>
    </row>
    <row r="33" spans="1:25" x14ac:dyDescent="0.35">
      <c r="A33" s="9" t="s">
        <v>180</v>
      </c>
      <c r="B33" s="9" t="s">
        <v>173</v>
      </c>
      <c r="C33" s="9" t="s">
        <v>163</v>
      </c>
      <c r="D33" s="9" t="s">
        <v>164</v>
      </c>
      <c r="E33" s="9" t="s">
        <v>181</v>
      </c>
      <c r="F33" s="10" t="s">
        <v>182</v>
      </c>
      <c r="G33" s="9" t="s">
        <v>106</v>
      </c>
      <c r="H33" s="9" t="s">
        <v>183</v>
      </c>
      <c r="I33" s="9" t="s">
        <v>32</v>
      </c>
      <c r="J33" s="9" t="s">
        <v>143</v>
      </c>
      <c r="K33" s="9" t="s">
        <v>32</v>
      </c>
      <c r="L33" s="9" t="s">
        <v>90</v>
      </c>
      <c r="M33" s="11"/>
      <c r="N33" s="11"/>
      <c r="O33" s="11"/>
      <c r="P33" s="11"/>
      <c r="Q33" s="11"/>
      <c r="R33" s="11"/>
      <c r="S33" s="11"/>
      <c r="T33" s="11"/>
      <c r="U33" s="11"/>
      <c r="V33" s="18"/>
    </row>
    <row r="34" spans="1:25" x14ac:dyDescent="0.35">
      <c r="A34" s="9" t="s">
        <v>184</v>
      </c>
      <c r="B34" s="9" t="s">
        <v>185</v>
      </c>
      <c r="C34" s="9" t="s">
        <v>163</v>
      </c>
      <c r="D34" s="9" t="s">
        <v>164</v>
      </c>
      <c r="E34" s="9" t="s">
        <v>186</v>
      </c>
      <c r="F34" s="10" t="s">
        <v>187</v>
      </c>
      <c r="G34" s="9" t="s">
        <v>106</v>
      </c>
      <c r="H34" s="9" t="s">
        <v>188</v>
      </c>
      <c r="I34" s="9" t="s">
        <v>32</v>
      </c>
      <c r="J34" s="9" t="s">
        <v>143</v>
      </c>
      <c r="K34" s="9" t="s">
        <v>32</v>
      </c>
      <c r="L34" s="9" t="s">
        <v>90</v>
      </c>
      <c r="M34" s="11"/>
      <c r="N34" s="11"/>
      <c r="O34" s="11"/>
      <c r="P34" s="11"/>
      <c r="Q34" s="11" t="s">
        <v>189</v>
      </c>
      <c r="R34" s="11"/>
      <c r="S34" s="11"/>
      <c r="T34" s="11"/>
      <c r="U34" s="11"/>
      <c r="V34" s="18"/>
      <c r="Y34" s="6" t="s">
        <v>190</v>
      </c>
    </row>
    <row r="35" spans="1:25" x14ac:dyDescent="0.35">
      <c r="A35" s="9" t="s">
        <v>191</v>
      </c>
      <c r="B35" s="9" t="s">
        <v>192</v>
      </c>
      <c r="C35" s="9" t="s">
        <v>163</v>
      </c>
      <c r="D35" s="9" t="s">
        <v>164</v>
      </c>
      <c r="E35" s="9" t="s">
        <v>193</v>
      </c>
      <c r="F35" s="10" t="s">
        <v>194</v>
      </c>
      <c r="G35" s="9" t="s">
        <v>30</v>
      </c>
      <c r="H35" s="9" t="s">
        <v>159</v>
      </c>
      <c r="I35" s="9" t="s">
        <v>32</v>
      </c>
      <c r="J35" s="9"/>
      <c r="K35" s="9" t="s">
        <v>32</v>
      </c>
      <c r="L35" s="9" t="s">
        <v>90</v>
      </c>
      <c r="M35" s="11"/>
      <c r="N35" s="11"/>
      <c r="O35" s="11"/>
      <c r="P35" s="11"/>
      <c r="Q35" s="11"/>
      <c r="R35" s="11"/>
      <c r="S35" s="11"/>
      <c r="T35" s="11"/>
      <c r="U35" s="11"/>
      <c r="V35" s="18"/>
    </row>
    <row r="36" spans="1:25" x14ac:dyDescent="0.35">
      <c r="A36" s="9" t="s">
        <v>195</v>
      </c>
      <c r="B36" s="9" t="s">
        <v>196</v>
      </c>
      <c r="C36" s="9" t="s">
        <v>163</v>
      </c>
      <c r="D36" s="9" t="s">
        <v>164</v>
      </c>
      <c r="E36" s="9" t="s">
        <v>197</v>
      </c>
      <c r="F36" s="10" t="s">
        <v>198</v>
      </c>
      <c r="G36" s="11" t="s">
        <v>30</v>
      </c>
      <c r="H36" s="11" t="s">
        <v>159</v>
      </c>
      <c r="I36" s="9" t="s">
        <v>32</v>
      </c>
      <c r="J36" s="11" t="s">
        <v>199</v>
      </c>
      <c r="K36" s="11" t="s">
        <v>32</v>
      </c>
      <c r="L36" s="11" t="s">
        <v>90</v>
      </c>
      <c r="M36" s="11">
        <v>1720</v>
      </c>
      <c r="N36" s="11">
        <v>1720</v>
      </c>
      <c r="O36" s="11"/>
      <c r="P36" s="11"/>
      <c r="Q36" s="11" t="s">
        <v>136</v>
      </c>
      <c r="R36" s="11" t="s">
        <v>32</v>
      </c>
      <c r="S36" s="11">
        <v>120</v>
      </c>
      <c r="T36" s="11">
        <v>240</v>
      </c>
      <c r="U36" s="11"/>
      <c r="V36" s="18"/>
      <c r="Y36" s="6" t="s">
        <v>200</v>
      </c>
    </row>
    <row r="37" spans="1:25" x14ac:dyDescent="0.35">
      <c r="A37" s="9" t="s">
        <v>201</v>
      </c>
      <c r="B37" s="9" t="s">
        <v>196</v>
      </c>
      <c r="C37" s="9" t="s">
        <v>163</v>
      </c>
      <c r="D37" s="9" t="s">
        <v>164</v>
      </c>
      <c r="E37" s="9" t="s">
        <v>202</v>
      </c>
      <c r="F37" s="10" t="s">
        <v>203</v>
      </c>
      <c r="G37" s="11" t="s">
        <v>30</v>
      </c>
      <c r="H37" s="11" t="s">
        <v>31</v>
      </c>
      <c r="I37" s="9" t="s">
        <v>32</v>
      </c>
      <c r="J37" s="11"/>
      <c r="K37" s="9" t="s">
        <v>32</v>
      </c>
      <c r="L37" s="9" t="s">
        <v>90</v>
      </c>
      <c r="M37" s="11"/>
      <c r="N37" s="11"/>
      <c r="O37" s="11"/>
      <c r="P37" s="11"/>
      <c r="Q37" s="11"/>
      <c r="R37" s="11"/>
      <c r="S37" s="11"/>
      <c r="T37" s="11"/>
      <c r="U37" s="11"/>
      <c r="V37" s="18"/>
    </row>
    <row r="38" spans="1:25" x14ac:dyDescent="0.35">
      <c r="A38" s="9" t="s">
        <v>204</v>
      </c>
      <c r="B38" s="9" t="s">
        <v>205</v>
      </c>
      <c r="C38" s="9" t="s">
        <v>163</v>
      </c>
      <c r="D38" s="9" t="s">
        <v>164</v>
      </c>
      <c r="E38" s="9" t="s">
        <v>206</v>
      </c>
      <c r="F38" s="10" t="s">
        <v>207</v>
      </c>
      <c r="G38" s="11" t="s">
        <v>30</v>
      </c>
      <c r="H38" s="11" t="s">
        <v>183</v>
      </c>
      <c r="I38" s="9" t="s">
        <v>32</v>
      </c>
      <c r="J38" s="11" t="s">
        <v>70</v>
      </c>
      <c r="K38" s="11" t="s">
        <v>32</v>
      </c>
      <c r="L38" s="11" t="s">
        <v>90</v>
      </c>
      <c r="M38" s="11">
        <v>1720</v>
      </c>
      <c r="N38" s="11">
        <v>1720</v>
      </c>
      <c r="O38" s="11"/>
      <c r="P38" s="11"/>
      <c r="Q38" s="11" t="s">
        <v>189</v>
      </c>
      <c r="R38" s="11" t="s">
        <v>32</v>
      </c>
      <c r="S38" s="11">
        <v>149</v>
      </c>
      <c r="T38" s="11">
        <v>149</v>
      </c>
      <c r="U38" s="11"/>
      <c r="V38" s="18"/>
      <c r="Y38" s="6" t="s">
        <v>208</v>
      </c>
    </row>
    <row r="39" spans="1:25" x14ac:dyDescent="0.35">
      <c r="A39" s="9" t="s">
        <v>209</v>
      </c>
      <c r="B39" s="9" t="s">
        <v>210</v>
      </c>
      <c r="C39" s="9" t="s">
        <v>163</v>
      </c>
      <c r="D39" s="9" t="s">
        <v>164</v>
      </c>
      <c r="E39" s="9" t="s">
        <v>211</v>
      </c>
      <c r="F39" s="10" t="s">
        <v>212</v>
      </c>
      <c r="G39" s="11" t="s">
        <v>30</v>
      </c>
      <c r="H39" s="9" t="s">
        <v>183</v>
      </c>
      <c r="I39" s="9" t="s">
        <v>32</v>
      </c>
      <c r="J39" s="11"/>
      <c r="K39" s="9" t="s">
        <v>32</v>
      </c>
      <c r="L39" s="9" t="s">
        <v>90</v>
      </c>
      <c r="M39" s="11"/>
      <c r="N39" s="11"/>
      <c r="O39" s="11"/>
      <c r="P39" s="11"/>
      <c r="Q39" s="11"/>
      <c r="R39" s="11"/>
      <c r="S39" s="11"/>
      <c r="T39" s="11"/>
      <c r="U39" s="11"/>
      <c r="V39" s="18"/>
    </row>
    <row r="40" spans="1:25" x14ac:dyDescent="0.35">
      <c r="A40" s="9" t="s">
        <v>213</v>
      </c>
      <c r="B40" s="9" t="s">
        <v>214</v>
      </c>
      <c r="C40" s="9" t="s">
        <v>163</v>
      </c>
      <c r="D40" s="9" t="s">
        <v>164</v>
      </c>
      <c r="E40" s="9" t="s">
        <v>215</v>
      </c>
      <c r="F40" s="10" t="s">
        <v>216</v>
      </c>
      <c r="G40" s="9" t="s">
        <v>30</v>
      </c>
      <c r="H40" s="9" t="s">
        <v>159</v>
      </c>
      <c r="I40" s="9" t="s">
        <v>32</v>
      </c>
      <c r="J40" s="9" t="s">
        <v>92</v>
      </c>
      <c r="K40" s="9" t="s">
        <v>32</v>
      </c>
      <c r="L40" s="9" t="s">
        <v>90</v>
      </c>
      <c r="M40" s="11"/>
      <c r="N40" s="11"/>
      <c r="O40" s="11"/>
      <c r="P40" s="11"/>
      <c r="Q40" s="11"/>
      <c r="R40" s="11"/>
      <c r="S40" s="11"/>
      <c r="T40" s="11"/>
      <c r="U40" s="11"/>
      <c r="V40" s="18"/>
    </row>
    <row r="41" spans="1:25" x14ac:dyDescent="0.35">
      <c r="A41" s="9" t="s">
        <v>217</v>
      </c>
      <c r="B41" s="9" t="s">
        <v>218</v>
      </c>
      <c r="C41" s="9" t="s">
        <v>163</v>
      </c>
      <c r="D41" s="9" t="s">
        <v>164</v>
      </c>
      <c r="E41" s="9" t="s">
        <v>219</v>
      </c>
      <c r="F41" s="10" t="s">
        <v>220</v>
      </c>
      <c r="G41" s="9" t="s">
        <v>30</v>
      </c>
      <c r="H41" s="9" t="s">
        <v>183</v>
      </c>
      <c r="I41" s="9" t="s">
        <v>32</v>
      </c>
      <c r="J41" s="9"/>
      <c r="K41" s="9" t="s">
        <v>32</v>
      </c>
      <c r="L41" s="9" t="s">
        <v>221</v>
      </c>
      <c r="M41" s="11"/>
      <c r="N41" s="11"/>
      <c r="O41" s="11"/>
      <c r="P41" s="11"/>
      <c r="Q41" s="11" t="s">
        <v>222</v>
      </c>
      <c r="R41" s="11" t="s">
        <v>32</v>
      </c>
      <c r="S41" s="11"/>
      <c r="T41" s="11"/>
      <c r="U41" s="11"/>
      <c r="V41" s="18"/>
    </row>
    <row r="42" spans="1:25" x14ac:dyDescent="0.35">
      <c r="A42" s="9" t="s">
        <v>223</v>
      </c>
      <c r="B42" s="9" t="s">
        <v>224</v>
      </c>
      <c r="C42" s="9" t="s">
        <v>163</v>
      </c>
      <c r="D42" s="9" t="s">
        <v>164</v>
      </c>
      <c r="E42" s="9" t="s">
        <v>225</v>
      </c>
      <c r="F42" s="10" t="s">
        <v>226</v>
      </c>
      <c r="G42" s="9" t="s">
        <v>30</v>
      </c>
      <c r="H42" s="9" t="s">
        <v>183</v>
      </c>
      <c r="I42" s="9" t="s">
        <v>32</v>
      </c>
      <c r="J42" s="9"/>
      <c r="K42" s="9" t="s">
        <v>32</v>
      </c>
      <c r="L42" s="9" t="s">
        <v>90</v>
      </c>
      <c r="M42" s="11"/>
      <c r="N42" s="11"/>
      <c r="O42" s="11">
        <v>1898</v>
      </c>
      <c r="P42" s="11">
        <v>1940</v>
      </c>
      <c r="Q42" s="11" t="s">
        <v>222</v>
      </c>
      <c r="R42" s="11" t="s">
        <v>32</v>
      </c>
      <c r="S42" s="11"/>
      <c r="T42" s="11"/>
      <c r="U42" s="11"/>
      <c r="V42" s="18"/>
    </row>
    <row r="43" spans="1:25" x14ac:dyDescent="0.35">
      <c r="A43" s="9" t="s">
        <v>227</v>
      </c>
      <c r="B43" s="9" t="s">
        <v>228</v>
      </c>
      <c r="C43" s="9" t="s">
        <v>163</v>
      </c>
      <c r="D43" s="9" t="s">
        <v>164</v>
      </c>
      <c r="E43" s="9" t="s">
        <v>229</v>
      </c>
      <c r="F43" s="10" t="s">
        <v>230</v>
      </c>
      <c r="G43" s="9" t="s">
        <v>30</v>
      </c>
      <c r="H43" s="9" t="s">
        <v>183</v>
      </c>
      <c r="I43" s="9" t="s">
        <v>32</v>
      </c>
      <c r="J43" s="9"/>
      <c r="K43" s="9" t="s">
        <v>32</v>
      </c>
      <c r="L43" s="9" t="s">
        <v>90</v>
      </c>
      <c r="M43" s="11"/>
      <c r="N43" s="11"/>
      <c r="O43" s="11" t="s">
        <v>107</v>
      </c>
      <c r="P43" s="11" t="s">
        <v>107</v>
      </c>
      <c r="Q43" s="11" t="s">
        <v>222</v>
      </c>
      <c r="R43" s="11" t="s">
        <v>32</v>
      </c>
      <c r="S43" s="11"/>
      <c r="T43" s="11"/>
      <c r="U43" s="11"/>
      <c r="V43" s="18"/>
      <c r="Y43" s="6" t="s">
        <v>231</v>
      </c>
    </row>
    <row r="44" spans="1:25" x14ac:dyDescent="0.35">
      <c r="A44" s="9" t="s">
        <v>232</v>
      </c>
      <c r="B44" s="9" t="s">
        <v>233</v>
      </c>
      <c r="C44" s="9" t="s">
        <v>163</v>
      </c>
      <c r="D44" s="9" t="s">
        <v>164</v>
      </c>
      <c r="E44" s="9" t="s">
        <v>234</v>
      </c>
      <c r="F44" s="10" t="s">
        <v>235</v>
      </c>
      <c r="G44" s="11" t="s">
        <v>30</v>
      </c>
      <c r="H44" s="11" t="s">
        <v>31</v>
      </c>
      <c r="I44" s="11" t="s">
        <v>32</v>
      </c>
      <c r="J44" s="11" t="s">
        <v>25</v>
      </c>
      <c r="K44" s="11" t="s">
        <v>32</v>
      </c>
      <c r="L44" s="11" t="s">
        <v>33</v>
      </c>
      <c r="M44" s="11" t="s">
        <v>107</v>
      </c>
      <c r="N44" s="11"/>
      <c r="O44" s="11"/>
      <c r="P44" s="11"/>
      <c r="Q44" s="11" t="s">
        <v>107</v>
      </c>
      <c r="R44" s="11" t="s">
        <v>32</v>
      </c>
      <c r="S44" s="11" t="s">
        <v>236</v>
      </c>
      <c r="T44" s="11" t="s">
        <v>236</v>
      </c>
      <c r="U44" s="11"/>
      <c r="V44" s="18"/>
    </row>
    <row r="45" spans="1:25" x14ac:dyDescent="0.35">
      <c r="A45" s="9" t="s">
        <v>237</v>
      </c>
      <c r="B45" s="9" t="s">
        <v>26</v>
      </c>
      <c r="C45" s="9" t="s">
        <v>163</v>
      </c>
      <c r="D45" s="9" t="s">
        <v>164</v>
      </c>
      <c r="E45" s="9" t="s">
        <v>238</v>
      </c>
      <c r="F45" s="10" t="s">
        <v>239</v>
      </c>
      <c r="G45" s="9" t="s">
        <v>30</v>
      </c>
      <c r="H45" s="9" t="s">
        <v>183</v>
      </c>
      <c r="I45" s="9" t="s">
        <v>32</v>
      </c>
      <c r="J45" s="9" t="s">
        <v>25</v>
      </c>
      <c r="K45" s="9" t="s">
        <v>32</v>
      </c>
      <c r="L45" s="9" t="s">
        <v>33</v>
      </c>
      <c r="M45" s="11"/>
      <c r="N45" s="11"/>
      <c r="O45" s="11"/>
      <c r="P45" s="11"/>
      <c r="Q45" s="11"/>
      <c r="R45" s="11" t="s">
        <v>32</v>
      </c>
      <c r="S45" s="11"/>
      <c r="T45" s="11"/>
      <c r="U45" s="11"/>
      <c r="V45" s="18"/>
    </row>
    <row r="46" spans="1:25" x14ac:dyDescent="0.35">
      <c r="A46" s="9" t="s">
        <v>240</v>
      </c>
      <c r="B46" s="9" t="s">
        <v>241</v>
      </c>
      <c r="C46" s="9" t="s">
        <v>163</v>
      </c>
      <c r="D46" s="9" t="s">
        <v>164</v>
      </c>
      <c r="E46" s="9" t="s">
        <v>242</v>
      </c>
      <c r="F46" s="10" t="s">
        <v>243</v>
      </c>
      <c r="G46" s="11" t="s">
        <v>30</v>
      </c>
      <c r="H46" s="11" t="s">
        <v>31</v>
      </c>
      <c r="I46" s="11" t="s">
        <v>32</v>
      </c>
      <c r="J46" s="11" t="s">
        <v>25</v>
      </c>
      <c r="K46" s="11" t="s">
        <v>32</v>
      </c>
      <c r="L46" s="11" t="s">
        <v>33</v>
      </c>
      <c r="M46" s="11">
        <v>1917</v>
      </c>
      <c r="N46" s="11">
        <v>1917</v>
      </c>
      <c r="O46" s="11"/>
      <c r="P46" s="11"/>
      <c r="Q46" s="11" t="s">
        <v>244</v>
      </c>
      <c r="R46" s="11" t="s">
        <v>32</v>
      </c>
      <c r="S46" s="11">
        <v>17</v>
      </c>
      <c r="T46" s="11">
        <v>34</v>
      </c>
      <c r="U46" s="11"/>
      <c r="V46" s="18"/>
      <c r="Y46" s="6" t="s">
        <v>245</v>
      </c>
    </row>
    <row r="47" spans="1:25" x14ac:dyDescent="0.35">
      <c r="A47" s="9" t="s">
        <v>246</v>
      </c>
      <c r="B47" s="9" t="s">
        <v>247</v>
      </c>
      <c r="C47" s="9" t="s">
        <v>163</v>
      </c>
      <c r="D47" s="9" t="s">
        <v>164</v>
      </c>
      <c r="E47" s="9" t="s">
        <v>248</v>
      </c>
      <c r="F47" s="10" t="s">
        <v>249</v>
      </c>
      <c r="G47" s="11" t="s">
        <v>106</v>
      </c>
      <c r="H47" s="11" t="s">
        <v>183</v>
      </c>
      <c r="I47" s="11" t="s">
        <v>32</v>
      </c>
      <c r="J47" s="11" t="s">
        <v>101</v>
      </c>
      <c r="K47" s="11" t="s">
        <v>32</v>
      </c>
      <c r="L47" s="11" t="s">
        <v>33</v>
      </c>
      <c r="M47" s="11">
        <v>1700</v>
      </c>
      <c r="N47" s="11">
        <v>1800</v>
      </c>
      <c r="O47" s="11"/>
      <c r="P47" s="11"/>
      <c r="Q47" s="11" t="s">
        <v>250</v>
      </c>
      <c r="R47" s="11"/>
      <c r="S47" s="11" t="s">
        <v>236</v>
      </c>
      <c r="T47" s="11">
        <v>4</v>
      </c>
      <c r="U47" s="11">
        <v>4</v>
      </c>
      <c r="V47" s="18">
        <f>U47/T47</f>
        <v>1</v>
      </c>
      <c r="W47" s="6" t="s">
        <v>43</v>
      </c>
      <c r="X47" s="12" t="s">
        <v>74</v>
      </c>
    </row>
    <row r="48" spans="1:25" x14ac:dyDescent="0.35">
      <c r="A48" s="9" t="s">
        <v>251</v>
      </c>
      <c r="B48" s="9" t="s">
        <v>138</v>
      </c>
      <c r="C48" s="9" t="s">
        <v>163</v>
      </c>
      <c r="D48" s="9" t="s">
        <v>164</v>
      </c>
      <c r="E48" s="9" t="s">
        <v>252</v>
      </c>
      <c r="F48" s="10" t="s">
        <v>253</v>
      </c>
      <c r="G48" s="9" t="s">
        <v>39</v>
      </c>
      <c r="H48" s="9" t="s">
        <v>159</v>
      </c>
      <c r="I48" s="11" t="s">
        <v>32</v>
      </c>
      <c r="J48" s="11" t="s">
        <v>131</v>
      </c>
      <c r="K48" s="9" t="s">
        <v>32</v>
      </c>
      <c r="L48" s="9" t="s">
        <v>90</v>
      </c>
      <c r="M48" s="11">
        <v>1720</v>
      </c>
      <c r="N48" s="11">
        <v>1720</v>
      </c>
      <c r="O48" s="11"/>
      <c r="P48" s="11"/>
      <c r="Q48" s="11" t="s">
        <v>136</v>
      </c>
      <c r="R48" s="11" t="s">
        <v>32</v>
      </c>
      <c r="S48" s="11"/>
      <c r="T48" s="11"/>
      <c r="U48" s="11"/>
      <c r="V48" s="11"/>
    </row>
    <row r="49" spans="1:25" x14ac:dyDescent="0.35">
      <c r="A49" s="9" t="s">
        <v>254</v>
      </c>
      <c r="B49" s="9" t="s">
        <v>138</v>
      </c>
      <c r="C49" s="9" t="s">
        <v>163</v>
      </c>
      <c r="D49" s="9" t="s">
        <v>164</v>
      </c>
      <c r="E49" s="9" t="s">
        <v>255</v>
      </c>
      <c r="F49" s="10" t="s">
        <v>256</v>
      </c>
      <c r="G49" s="9" t="s">
        <v>39</v>
      </c>
      <c r="H49" s="9" t="s">
        <v>183</v>
      </c>
      <c r="I49" s="9" t="s">
        <v>32</v>
      </c>
      <c r="J49" s="9" t="s">
        <v>131</v>
      </c>
      <c r="K49" s="9" t="s">
        <v>32</v>
      </c>
      <c r="L49" s="9" t="s">
        <v>90</v>
      </c>
      <c r="M49" s="11">
        <v>1720</v>
      </c>
      <c r="N49" s="11">
        <v>1720</v>
      </c>
      <c r="O49" s="11"/>
      <c r="P49" s="11"/>
      <c r="Q49" s="11" t="s">
        <v>189</v>
      </c>
      <c r="R49" s="11" t="s">
        <v>257</v>
      </c>
      <c r="S49" s="11"/>
      <c r="T49" s="11"/>
      <c r="U49" s="11"/>
      <c r="V49" s="11"/>
    </row>
    <row r="50" spans="1:25" x14ac:dyDescent="0.35">
      <c r="A50" s="9" t="s">
        <v>258</v>
      </c>
      <c r="B50" s="9" t="s">
        <v>259</v>
      </c>
      <c r="C50" s="9" t="s">
        <v>163</v>
      </c>
      <c r="D50" s="9" t="s">
        <v>164</v>
      </c>
      <c r="E50" s="9" t="s">
        <v>260</v>
      </c>
      <c r="F50" s="10" t="s">
        <v>261</v>
      </c>
      <c r="G50" s="11" t="s">
        <v>39</v>
      </c>
      <c r="H50" s="11" t="s">
        <v>159</v>
      </c>
      <c r="I50" s="11" t="s">
        <v>32</v>
      </c>
      <c r="J50" s="11"/>
      <c r="K50" s="11" t="s">
        <v>32</v>
      </c>
      <c r="L50" s="11" t="s">
        <v>33</v>
      </c>
      <c r="M50" s="11">
        <v>1822</v>
      </c>
      <c r="N50" s="11">
        <v>1822</v>
      </c>
      <c r="O50" s="11"/>
      <c r="P50" s="11"/>
      <c r="Q50" s="11" t="s">
        <v>49</v>
      </c>
      <c r="R50" s="11"/>
      <c r="S50" s="11"/>
      <c r="T50" s="11">
        <v>56</v>
      </c>
      <c r="U50" s="11"/>
      <c r="V50" s="11"/>
    </row>
    <row r="51" spans="1:25" x14ac:dyDescent="0.35">
      <c r="A51" s="9" t="s">
        <v>262</v>
      </c>
      <c r="B51" s="9" t="s">
        <v>263</v>
      </c>
      <c r="C51" s="9" t="s">
        <v>163</v>
      </c>
      <c r="D51" s="9" t="s">
        <v>164</v>
      </c>
      <c r="E51" s="9" t="s">
        <v>264</v>
      </c>
      <c r="F51" s="10" t="s">
        <v>265</v>
      </c>
      <c r="G51" s="9" t="s">
        <v>39</v>
      </c>
      <c r="H51" s="9" t="s">
        <v>159</v>
      </c>
      <c r="I51" s="9" t="s">
        <v>32</v>
      </c>
      <c r="J51" s="11"/>
      <c r="K51" s="9" t="s">
        <v>32</v>
      </c>
      <c r="L51" s="9" t="s">
        <v>33</v>
      </c>
      <c r="M51" s="11">
        <v>1741</v>
      </c>
      <c r="N51" s="11">
        <v>1741</v>
      </c>
      <c r="O51" s="11"/>
      <c r="P51" s="11"/>
      <c r="Q51" s="11" t="s">
        <v>266</v>
      </c>
      <c r="R51" s="11"/>
      <c r="S51" s="11"/>
      <c r="T51" s="11"/>
      <c r="U51" s="11"/>
      <c r="V51" s="11"/>
    </row>
    <row r="52" spans="1:25" x14ac:dyDescent="0.35">
      <c r="A52" s="9" t="s">
        <v>267</v>
      </c>
      <c r="B52" s="9" t="s">
        <v>268</v>
      </c>
      <c r="C52" s="9" t="s">
        <v>163</v>
      </c>
      <c r="D52" s="9" t="s">
        <v>164</v>
      </c>
      <c r="E52" s="9" t="s">
        <v>269</v>
      </c>
      <c r="F52" s="10" t="s">
        <v>270</v>
      </c>
      <c r="G52" s="9" t="s">
        <v>39</v>
      </c>
      <c r="H52" s="9" t="s">
        <v>159</v>
      </c>
      <c r="I52" s="9" t="s">
        <v>32</v>
      </c>
      <c r="J52" s="9" t="s">
        <v>108</v>
      </c>
      <c r="K52" s="9" t="s">
        <v>32</v>
      </c>
      <c r="L52" s="9" t="s">
        <v>33</v>
      </c>
      <c r="M52" s="11"/>
      <c r="N52" s="11"/>
      <c r="O52" s="11"/>
      <c r="P52" s="11"/>
      <c r="Q52" s="11" t="s">
        <v>111</v>
      </c>
      <c r="R52" s="11"/>
      <c r="S52" s="11">
        <v>212</v>
      </c>
      <c r="T52" s="11"/>
      <c r="U52" s="11"/>
      <c r="V52" s="11"/>
    </row>
    <row r="53" spans="1:25" x14ac:dyDescent="0.35">
      <c r="A53" s="9" t="s">
        <v>271</v>
      </c>
      <c r="B53" s="9" t="s">
        <v>268</v>
      </c>
      <c r="C53" s="9" t="s">
        <v>163</v>
      </c>
      <c r="D53" s="9" t="s">
        <v>164</v>
      </c>
      <c r="E53" s="9" t="s">
        <v>272</v>
      </c>
      <c r="F53" s="10" t="s">
        <v>273</v>
      </c>
      <c r="G53" s="9" t="s">
        <v>39</v>
      </c>
      <c r="H53" s="9" t="s">
        <v>183</v>
      </c>
      <c r="I53" s="9" t="s">
        <v>32</v>
      </c>
      <c r="J53" s="9" t="s">
        <v>108</v>
      </c>
      <c r="K53" s="9" t="s">
        <v>32</v>
      </c>
      <c r="L53" s="9" t="s">
        <v>33</v>
      </c>
      <c r="M53" s="11"/>
      <c r="N53" s="11"/>
      <c r="O53" s="11"/>
      <c r="P53" s="11"/>
      <c r="Q53" s="11" t="s">
        <v>274</v>
      </c>
      <c r="R53" s="11"/>
      <c r="S53" s="11"/>
      <c r="T53" s="11"/>
      <c r="U53" s="11"/>
      <c r="V53" s="11"/>
    </row>
    <row r="54" spans="1:25" x14ac:dyDescent="0.35">
      <c r="A54" s="9" t="s">
        <v>275</v>
      </c>
      <c r="B54" s="9" t="s">
        <v>276</v>
      </c>
      <c r="C54" s="9" t="s">
        <v>163</v>
      </c>
      <c r="D54" s="9" t="s">
        <v>164</v>
      </c>
      <c r="E54" s="9" t="s">
        <v>277</v>
      </c>
      <c r="F54" s="10" t="s">
        <v>278</v>
      </c>
      <c r="G54" s="9" t="s">
        <v>39</v>
      </c>
      <c r="H54" s="9" t="s">
        <v>159</v>
      </c>
      <c r="I54" s="9" t="s">
        <v>32</v>
      </c>
      <c r="J54" s="9" t="s">
        <v>71</v>
      </c>
      <c r="K54" s="9" t="s">
        <v>32</v>
      </c>
      <c r="L54" s="9" t="s">
        <v>33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5" x14ac:dyDescent="0.35">
      <c r="A55" s="9" t="s">
        <v>279</v>
      </c>
      <c r="B55" s="9" t="s">
        <v>280</v>
      </c>
      <c r="C55" s="9" t="s">
        <v>163</v>
      </c>
      <c r="D55" s="9" t="s">
        <v>164</v>
      </c>
      <c r="E55" s="9" t="s">
        <v>281</v>
      </c>
      <c r="F55" s="10" t="s">
        <v>282</v>
      </c>
      <c r="G55" s="9" t="s">
        <v>39</v>
      </c>
      <c r="H55" s="9" t="s">
        <v>159</v>
      </c>
      <c r="I55" s="9" t="s">
        <v>32</v>
      </c>
      <c r="J55" s="9" t="s">
        <v>68</v>
      </c>
      <c r="K55" s="9" t="s">
        <v>32</v>
      </c>
      <c r="L55" s="9" t="s">
        <v>33</v>
      </c>
      <c r="M55" s="11">
        <v>1810</v>
      </c>
      <c r="N55" s="11">
        <v>1810</v>
      </c>
      <c r="O55" s="11"/>
      <c r="P55" s="11"/>
      <c r="Q55" s="11"/>
      <c r="R55" s="11"/>
      <c r="S55" s="11"/>
      <c r="T55" s="11"/>
      <c r="U55" s="11"/>
      <c r="V55" s="11"/>
    </row>
    <row r="56" spans="1:25" x14ac:dyDescent="0.35">
      <c r="A56" s="9" t="s">
        <v>283</v>
      </c>
      <c r="B56" s="9" t="s">
        <v>141</v>
      </c>
      <c r="C56" s="9" t="s">
        <v>163</v>
      </c>
      <c r="D56" s="9" t="s">
        <v>164</v>
      </c>
      <c r="E56" s="9" t="s">
        <v>284</v>
      </c>
      <c r="F56" s="10" t="s">
        <v>285</v>
      </c>
      <c r="G56" s="9" t="s">
        <v>39</v>
      </c>
      <c r="H56" s="9" t="s">
        <v>159</v>
      </c>
      <c r="I56" s="11" t="s">
        <v>32</v>
      </c>
      <c r="J56" s="11" t="s">
        <v>140</v>
      </c>
      <c r="K56" s="9" t="s">
        <v>32</v>
      </c>
      <c r="L56" s="9" t="s">
        <v>33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5" x14ac:dyDescent="0.35">
      <c r="A57" s="9" t="s">
        <v>286</v>
      </c>
      <c r="B57" s="9" t="s">
        <v>287</v>
      </c>
      <c r="C57" s="9" t="s">
        <v>163</v>
      </c>
      <c r="D57" s="9" t="s">
        <v>164</v>
      </c>
      <c r="E57" s="9" t="s">
        <v>288</v>
      </c>
      <c r="F57" s="10" t="s">
        <v>289</v>
      </c>
      <c r="G57" s="9" t="s">
        <v>39</v>
      </c>
      <c r="H57" s="9" t="s">
        <v>159</v>
      </c>
      <c r="I57" s="9" t="s">
        <v>32</v>
      </c>
      <c r="J57" s="9" t="s">
        <v>113</v>
      </c>
      <c r="K57" s="9" t="s">
        <v>32</v>
      </c>
      <c r="L57" s="9" t="s">
        <v>33</v>
      </c>
      <c r="M57" s="11">
        <v>1600</v>
      </c>
      <c r="N57" s="11">
        <v>1600</v>
      </c>
      <c r="O57" s="11"/>
      <c r="P57" s="11"/>
      <c r="Q57" s="11" t="s">
        <v>290</v>
      </c>
      <c r="R57" s="11"/>
      <c r="S57" s="11"/>
      <c r="T57" s="11"/>
      <c r="U57" s="11"/>
      <c r="V57" s="11"/>
    </row>
    <row r="58" spans="1:25" x14ac:dyDescent="0.35">
      <c r="A58" s="9" t="s">
        <v>291</v>
      </c>
      <c r="B58" s="9" t="s">
        <v>287</v>
      </c>
      <c r="C58" s="9" t="s">
        <v>163</v>
      </c>
      <c r="D58" s="9" t="s">
        <v>164</v>
      </c>
      <c r="E58" s="9" t="s">
        <v>292</v>
      </c>
      <c r="F58" s="10" t="s">
        <v>293</v>
      </c>
      <c r="G58" s="9" t="s">
        <v>39</v>
      </c>
      <c r="H58" s="9" t="s">
        <v>159</v>
      </c>
      <c r="I58" s="9" t="s">
        <v>32</v>
      </c>
      <c r="J58" s="9" t="s">
        <v>152</v>
      </c>
      <c r="K58" s="9" t="s">
        <v>32</v>
      </c>
      <c r="L58" s="9" t="s">
        <v>33</v>
      </c>
      <c r="M58" s="11"/>
      <c r="N58" s="11"/>
      <c r="O58" s="11"/>
      <c r="P58" s="11"/>
      <c r="Q58" s="11"/>
      <c r="R58" s="11"/>
      <c r="S58" s="11"/>
      <c r="T58" s="11">
        <v>372</v>
      </c>
      <c r="U58" s="11"/>
      <c r="V58" s="11"/>
    </row>
    <row r="59" spans="1:25" x14ac:dyDescent="0.35">
      <c r="A59" s="9" t="s">
        <v>294</v>
      </c>
      <c r="B59" s="9" t="s">
        <v>295</v>
      </c>
      <c r="C59" s="9" t="s">
        <v>163</v>
      </c>
      <c r="D59" s="9" t="s">
        <v>164</v>
      </c>
      <c r="E59" s="9" t="s">
        <v>296</v>
      </c>
      <c r="F59" s="10" t="s">
        <v>297</v>
      </c>
      <c r="G59" s="9" t="s">
        <v>39</v>
      </c>
      <c r="H59" s="9" t="s">
        <v>159</v>
      </c>
      <c r="I59" s="9" t="s">
        <v>32</v>
      </c>
      <c r="J59" s="11"/>
      <c r="K59" s="9" t="s">
        <v>32</v>
      </c>
      <c r="L59" s="9" t="s">
        <v>33</v>
      </c>
      <c r="M59" s="11">
        <v>1818</v>
      </c>
      <c r="N59" s="11">
        <v>1818</v>
      </c>
      <c r="O59" s="11"/>
      <c r="P59" s="11"/>
      <c r="Q59" s="11"/>
      <c r="R59" s="11"/>
      <c r="S59" s="11"/>
      <c r="T59" s="11"/>
      <c r="U59" s="11"/>
      <c r="V59" s="11"/>
    </row>
    <row r="60" spans="1:25" x14ac:dyDescent="0.35">
      <c r="A60" s="9" t="s">
        <v>298</v>
      </c>
      <c r="B60" s="9" t="s">
        <v>299</v>
      </c>
      <c r="C60" s="9" t="s">
        <v>163</v>
      </c>
      <c r="D60" s="9" t="s">
        <v>164</v>
      </c>
      <c r="E60" s="9" t="s">
        <v>300</v>
      </c>
      <c r="F60" s="10" t="s">
        <v>301</v>
      </c>
      <c r="G60" s="11" t="s">
        <v>39</v>
      </c>
      <c r="H60" s="11" t="s">
        <v>159</v>
      </c>
      <c r="I60" s="11" t="s">
        <v>32</v>
      </c>
      <c r="J60" s="11" t="s">
        <v>118</v>
      </c>
      <c r="K60" s="11" t="s">
        <v>32</v>
      </c>
      <c r="L60" s="11" t="s">
        <v>33</v>
      </c>
      <c r="M60" s="11">
        <v>1565</v>
      </c>
      <c r="N60" s="11">
        <v>1565</v>
      </c>
      <c r="O60" s="11"/>
      <c r="P60" s="11"/>
      <c r="Q60" s="11" t="s">
        <v>122</v>
      </c>
      <c r="R60" s="11" t="s">
        <v>42</v>
      </c>
      <c r="S60" s="11">
        <v>3</v>
      </c>
      <c r="T60" s="11">
        <v>5</v>
      </c>
      <c r="U60" s="11"/>
      <c r="V60" s="11"/>
    </row>
    <row r="61" spans="1:25" x14ac:dyDescent="0.35">
      <c r="A61" s="19" t="s">
        <v>302</v>
      </c>
      <c r="B61" s="19" t="s">
        <v>303</v>
      </c>
      <c r="C61" s="9" t="s">
        <v>163</v>
      </c>
      <c r="D61" s="9" t="s">
        <v>164</v>
      </c>
      <c r="E61" s="9" t="s">
        <v>300</v>
      </c>
      <c r="F61" s="10" t="s">
        <v>304</v>
      </c>
      <c r="G61" s="9" t="s">
        <v>39</v>
      </c>
      <c r="H61" s="9" t="s">
        <v>183</v>
      </c>
      <c r="I61" s="9" t="s">
        <v>32</v>
      </c>
      <c r="J61" s="9" t="s">
        <v>118</v>
      </c>
      <c r="K61" s="9" t="s">
        <v>42</v>
      </c>
      <c r="L61" s="9" t="s">
        <v>33</v>
      </c>
      <c r="M61" s="11">
        <v>1565</v>
      </c>
      <c r="N61" s="11">
        <v>1565</v>
      </c>
      <c r="O61" s="11"/>
      <c r="P61" s="11"/>
      <c r="Q61" s="11" t="s">
        <v>305</v>
      </c>
      <c r="R61" s="11" t="s">
        <v>42</v>
      </c>
      <c r="S61" s="11"/>
      <c r="T61" s="11"/>
      <c r="U61" s="11"/>
      <c r="V61" s="11"/>
      <c r="Y61" s="6" t="s">
        <v>306</v>
      </c>
    </row>
  </sheetData>
  <conditionalFormatting sqref="V1:V1048576">
    <cfRule type="containsBlanks" dxfId="2" priority="1">
      <formula>LEN(TRIM(V1))=0</formula>
    </cfRule>
    <cfRule type="cellIs" dxfId="1" priority="2" operator="between">
      <formula>0</formula>
      <formula>0.99</formula>
    </cfRule>
    <cfRule type="cellIs" dxfId="0" priority="3" operator="equal">
      <formula>1</formula>
    </cfRule>
  </conditionalFormatting>
  <hyperlinks>
    <hyperlink ref="F2" r:id="rId1" xr:uid="{A1F8C902-ED14-4EA5-BF24-B57A5A00A9F8}"/>
    <hyperlink ref="F4" r:id="rId2" xr:uid="{43E460E1-EA55-4F47-BFA2-365DDB5A4C25}"/>
    <hyperlink ref="F5" r:id="rId3" xr:uid="{3B43377A-A86C-4A71-81EA-8AE97E77AB1F}"/>
    <hyperlink ref="F6" r:id="rId4" xr:uid="{373F99F5-FC42-4396-A91D-37B462130F4D}"/>
    <hyperlink ref="F7" r:id="rId5" xr:uid="{F22AF701-48CC-4C9F-9B36-08B05C3032A4}"/>
    <hyperlink ref="F8" r:id="rId6" xr:uid="{CD43E1D6-2766-4201-92B6-BC27BFFAB53B}"/>
    <hyperlink ref="F9" r:id="rId7" xr:uid="{186A7EE8-54A5-4FB9-9A6B-360C8EB6282C}"/>
    <hyperlink ref="F10" r:id="rId8" xr:uid="{F28E932A-9DA8-4DAB-921C-30E173EC2A53}"/>
    <hyperlink ref="F3" r:id="rId9" xr:uid="{9C5E261A-E8EE-4B76-B128-9C74A69CFEB1}"/>
    <hyperlink ref="F11" r:id="rId10" xr:uid="{0869F865-B0D6-43F5-A689-36825BF7E829}"/>
    <hyperlink ref="F12" r:id="rId11" xr:uid="{15580200-9AAB-435A-A4ED-285F5096F8D5}"/>
    <hyperlink ref="F13" r:id="rId12" xr:uid="{D5548050-3DF5-4A72-B469-ECE7BA0D64BD}"/>
    <hyperlink ref="F14" r:id="rId13" xr:uid="{E5654620-1E31-4D79-AF72-D11054DAF3F3}"/>
    <hyperlink ref="F15" r:id="rId14" xr:uid="{19D72D6D-80FF-497E-AECD-2FD739035F57}"/>
    <hyperlink ref="F16" r:id="rId15" xr:uid="{F81D50E9-151D-4A44-9B7A-1CACE4A6446A}"/>
    <hyperlink ref="F17" r:id="rId16" xr:uid="{CE02C261-A812-48E9-8833-FD6AADA56970}"/>
    <hyperlink ref="F18" r:id="rId17" xr:uid="{450C205F-6357-4F13-8ED2-C6530434A8A3}"/>
    <hyperlink ref="F19" r:id="rId18" xr:uid="{CB93754C-4E2B-4A6D-A379-F19878EF77F8}"/>
    <hyperlink ref="F20" r:id="rId19" xr:uid="{BE10CF19-925D-4BCB-97E0-23F09B8AF53C}"/>
    <hyperlink ref="F21" r:id="rId20" xr:uid="{83C38246-04F4-40DB-A7A7-59E3FB8A7527}"/>
    <hyperlink ref="F22" r:id="rId21" xr:uid="{5FE0005D-E5F0-420F-8F82-70CFFA852EB7}"/>
    <hyperlink ref="F23" r:id="rId22" xr:uid="{C8D71F3D-6EE0-4656-9532-B45FC89BB31B}"/>
    <hyperlink ref="F24" r:id="rId23" xr:uid="{1331D2A8-9E80-43B1-BCE1-2DAE5E7124B8}"/>
    <hyperlink ref="F25" r:id="rId24" xr:uid="{D5DE513F-12BE-4846-AF1E-A24ED1EFE20A}"/>
    <hyperlink ref="F26" r:id="rId25" xr:uid="{BAF86CD6-EBA9-40DB-9956-0C00A5EF0805}"/>
    <hyperlink ref="F27" r:id="rId26" xr:uid="{11545600-A3B3-4CB1-869C-1EC0D630D665}"/>
    <hyperlink ref="F28" r:id="rId27" xr:uid="{B7F7D641-2652-4223-A257-C2CAD582779E}"/>
    <hyperlink ref="F29" r:id="rId28" xr:uid="{ECCB0C56-2811-4CC3-B10B-3481C4A0AFD3}"/>
    <hyperlink ref="F30" r:id="rId29" xr:uid="{4F3B784C-6A3B-49C1-A670-C3A80B8226CD}"/>
    <hyperlink ref="F31" r:id="rId30" xr:uid="{48426A84-645F-4D1F-8028-0802A8BB633E}"/>
    <hyperlink ref="F32" r:id="rId31" xr:uid="{8E97D986-EEFD-4666-8149-3980C852109A}"/>
    <hyperlink ref="F33" r:id="rId32" xr:uid="{BF4A14A4-F398-453E-B01D-1660BBB6830C}"/>
    <hyperlink ref="F34" r:id="rId33" xr:uid="{C7918C4F-3F5F-474F-B081-F07314429EC2}"/>
    <hyperlink ref="F35" r:id="rId34" xr:uid="{BE38D3F4-9263-45B9-B2B6-BAEFB8761060}"/>
    <hyperlink ref="F36" r:id="rId35" xr:uid="{3B8C26DD-1904-4048-8595-4BB524F81D15}"/>
    <hyperlink ref="F37" r:id="rId36" xr:uid="{44438657-4C56-4D1A-A36C-CC406E6DE77B}"/>
    <hyperlink ref="F38" r:id="rId37" xr:uid="{4B73B836-C6D4-4621-819B-E4A464AEB604}"/>
    <hyperlink ref="F39" r:id="rId38" xr:uid="{DDF52324-56FB-4F3C-8888-B850E5A8EC50}"/>
    <hyperlink ref="F40" r:id="rId39" xr:uid="{5BBA3D0B-BF87-4B57-98DF-56E9205FEC5A}"/>
    <hyperlink ref="F41" r:id="rId40" xr:uid="{C0DDF07B-3412-4029-B018-CC64AA441A13}"/>
    <hyperlink ref="F42" r:id="rId41" xr:uid="{C7C2BFFE-4574-4689-8B8A-CE2C0CAC7FCF}"/>
    <hyperlink ref="F43" r:id="rId42" xr:uid="{A88142FA-3482-43A4-AB75-9A6B82861596}"/>
    <hyperlink ref="F44" r:id="rId43" xr:uid="{7401B162-9E24-48F1-8936-FE90F85DB8EF}"/>
    <hyperlink ref="F45" r:id="rId44" xr:uid="{0E14AC72-4A78-45B8-967B-652D8DD8C0E3}"/>
    <hyperlink ref="F46" r:id="rId45" xr:uid="{7C39E0EE-5F71-4E55-AB47-946946840581}"/>
    <hyperlink ref="F47" r:id="rId46" xr:uid="{A2359051-C4A3-42B4-B7EE-E6F024343E8B}"/>
    <hyperlink ref="F48" r:id="rId47" xr:uid="{166D7556-DB2C-4179-A091-C4338B3B3030}"/>
    <hyperlink ref="F49" r:id="rId48" xr:uid="{BFF88AC7-AC91-460E-BFA2-F89559EA8B5E}"/>
    <hyperlink ref="F50" r:id="rId49" xr:uid="{EF1624B3-3EAC-4B50-A3F2-93DB386B1F82}"/>
    <hyperlink ref="F51" r:id="rId50" xr:uid="{E9123AA1-4BB5-49B3-90B7-F80FE64080D6}"/>
    <hyperlink ref="F52" r:id="rId51" xr:uid="{BC35C8A7-3F21-4F8F-A20D-6983FA10E9FD}"/>
    <hyperlink ref="F53" r:id="rId52" xr:uid="{99589C53-01A6-44B4-8EA9-031F0EEF78FE}"/>
    <hyperlink ref="F54" r:id="rId53" xr:uid="{24283354-4944-4353-A06A-0DD63A84CBAF}"/>
    <hyperlink ref="F55" r:id="rId54" xr:uid="{2BAD2D66-402D-41DD-8732-2F0DAED08FAA}"/>
    <hyperlink ref="F56" r:id="rId55" xr:uid="{6D8C8B08-7009-4A58-8E8E-34DBDAC54703}"/>
    <hyperlink ref="F57" r:id="rId56" xr:uid="{4F33FCA8-DFC5-4DDD-A9B8-98A530263CC9}"/>
    <hyperlink ref="F58" r:id="rId57" xr:uid="{C74AA64B-C1EF-4B36-8A98-E9D607E238B1}"/>
    <hyperlink ref="F59" r:id="rId58" xr:uid="{38AAE1DF-AEC0-4F5E-8752-A9EA7DB821AD}"/>
    <hyperlink ref="F60" r:id="rId59" xr:uid="{D3D2F675-541F-4B72-B88B-8C91E2C8BEAF}"/>
    <hyperlink ref="F61" r:id="rId60" xr:uid="{C4374615-DF73-4A5E-8967-6EC4F157A675}"/>
    <hyperlink ref="X18" r:id="rId61" xr:uid="{188215C0-B5F9-4322-9EFB-224CA783D8AC}"/>
    <hyperlink ref="X19" r:id="rId62" xr:uid="{DB158A39-DBEC-4995-B375-DE4F5633E830}"/>
    <hyperlink ref="X26" r:id="rId63" xr:uid="{CB01EC0E-E9D5-4E43-B6E1-B89C44007FF3}"/>
    <hyperlink ref="X25" r:id="rId64" xr:uid="{BA7A0412-30C7-4EDA-ACC3-498C1FCEECD3}"/>
    <hyperlink ref="X24" r:id="rId65" xr:uid="{5EF9F359-CA2F-4627-9C8C-4145CAFF4E7B}"/>
    <hyperlink ref="X47" r:id="rId66" xr:uid="{67408B06-5FA2-41EC-B246-CD0DB328532E}"/>
    <hyperlink ref="X16" r:id="rId67" xr:uid="{E69BDB1A-84B7-4D19-87EB-C8DBCF87AF93}"/>
    <hyperlink ref="X12" r:id="rId68" xr:uid="{531711E9-8F07-4177-B806-81ABED173607}"/>
    <hyperlink ref="X10" r:id="rId69" xr:uid="{798C5622-9AC3-4A19-97A9-1AF2CD764C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BE0F3-70C0-478A-AFF8-6D42F5B453F8}">
  <dimension ref="A1:B24"/>
  <sheetViews>
    <sheetView workbookViewId="0">
      <selection activeCell="B21" sqref="B21"/>
    </sheetView>
  </sheetViews>
  <sheetFormatPr defaultRowHeight="14.5" x14ac:dyDescent="0.35"/>
  <cols>
    <col min="1" max="1" width="15.453125" style="25" bestFit="1" customWidth="1"/>
    <col min="2" max="2" width="51" style="23" customWidth="1"/>
    <col min="3" max="16384" width="8.7265625" style="6"/>
  </cols>
  <sheetData>
    <row r="1" spans="1:2" x14ac:dyDescent="0.35">
      <c r="A1" s="24" t="s">
        <v>307</v>
      </c>
      <c r="B1" s="22" t="s">
        <v>308</v>
      </c>
    </row>
    <row r="2" spans="1:2" x14ac:dyDescent="0.35">
      <c r="A2" s="25" t="s">
        <v>0</v>
      </c>
      <c r="B2" s="23" t="s">
        <v>337</v>
      </c>
    </row>
    <row r="3" spans="1:2" x14ac:dyDescent="0.35">
      <c r="A3" s="25" t="s">
        <v>1</v>
      </c>
      <c r="B3" s="23" t="s">
        <v>338</v>
      </c>
    </row>
    <row r="4" spans="1:2" x14ac:dyDescent="0.35">
      <c r="A4" s="25" t="s">
        <v>2</v>
      </c>
      <c r="B4" s="23" t="s">
        <v>309</v>
      </c>
    </row>
    <row r="5" spans="1:2" x14ac:dyDescent="0.35">
      <c r="A5" s="25" t="s">
        <v>3</v>
      </c>
      <c r="B5" s="23" t="s">
        <v>310</v>
      </c>
    </row>
    <row r="6" spans="1:2" ht="29" x14ac:dyDescent="0.35">
      <c r="A6" s="25" t="s">
        <v>4</v>
      </c>
      <c r="B6" s="23" t="s">
        <v>311</v>
      </c>
    </row>
    <row r="7" spans="1:2" x14ac:dyDescent="0.35">
      <c r="A7" s="25" t="s">
        <v>5</v>
      </c>
      <c r="B7" s="23" t="s">
        <v>312</v>
      </c>
    </row>
    <row r="8" spans="1:2" ht="29" x14ac:dyDescent="0.35">
      <c r="A8" s="25" t="s">
        <v>6</v>
      </c>
      <c r="B8" s="23" t="s">
        <v>313</v>
      </c>
    </row>
    <row r="9" spans="1:2" ht="29" x14ac:dyDescent="0.35">
      <c r="A9" s="25" t="s">
        <v>7</v>
      </c>
      <c r="B9" s="23" t="s">
        <v>314</v>
      </c>
    </row>
    <row r="10" spans="1:2" ht="43.5" x14ac:dyDescent="0.35">
      <c r="A10" s="25" t="s">
        <v>8</v>
      </c>
      <c r="B10" s="23" t="s">
        <v>336</v>
      </c>
    </row>
    <row r="11" spans="1:2" ht="29" x14ac:dyDescent="0.35">
      <c r="A11" s="25" t="s">
        <v>9</v>
      </c>
      <c r="B11" s="23" t="s">
        <v>328</v>
      </c>
    </row>
    <row r="12" spans="1:2" x14ac:dyDescent="0.35">
      <c r="A12" s="25" t="s">
        <v>10</v>
      </c>
      <c r="B12" s="23" t="s">
        <v>315</v>
      </c>
    </row>
    <row r="13" spans="1:2" ht="29" x14ac:dyDescent="0.35">
      <c r="A13" s="25" t="s">
        <v>11</v>
      </c>
      <c r="B13" s="23" t="s">
        <v>316</v>
      </c>
    </row>
    <row r="14" spans="1:2" ht="29" x14ac:dyDescent="0.35">
      <c r="A14" s="25" t="s">
        <v>317</v>
      </c>
      <c r="B14" s="23" t="s">
        <v>319</v>
      </c>
    </row>
    <row r="15" spans="1:2" ht="29" x14ac:dyDescent="0.35">
      <c r="A15" s="25" t="s">
        <v>318</v>
      </c>
      <c r="B15" s="23" t="s">
        <v>320</v>
      </c>
    </row>
    <row r="16" spans="1:2" ht="29" x14ac:dyDescent="0.35">
      <c r="A16" s="25" t="s">
        <v>16</v>
      </c>
      <c r="B16" s="23" t="s">
        <v>321</v>
      </c>
    </row>
    <row r="17" spans="1:2" ht="29" x14ac:dyDescent="0.35">
      <c r="A17" s="25" t="s">
        <v>17</v>
      </c>
      <c r="B17" s="23" t="s">
        <v>342</v>
      </c>
    </row>
    <row r="18" spans="1:2" x14ac:dyDescent="0.35">
      <c r="A18" s="25" t="s">
        <v>18</v>
      </c>
      <c r="B18" s="23" t="s">
        <v>322</v>
      </c>
    </row>
    <row r="19" spans="1:2" ht="29" x14ac:dyDescent="0.35">
      <c r="A19" s="25" t="s">
        <v>19</v>
      </c>
      <c r="B19" s="23" t="s">
        <v>341</v>
      </c>
    </row>
    <row r="20" spans="1:2" x14ac:dyDescent="0.35">
      <c r="A20" s="25" t="s">
        <v>20</v>
      </c>
      <c r="B20" s="23" t="s">
        <v>323</v>
      </c>
    </row>
    <row r="21" spans="1:2" ht="43.5" x14ac:dyDescent="0.35">
      <c r="A21" s="25" t="s">
        <v>21</v>
      </c>
      <c r="B21" s="23" t="s">
        <v>324</v>
      </c>
    </row>
    <row r="22" spans="1:2" ht="29" x14ac:dyDescent="0.35">
      <c r="A22" s="25" t="s">
        <v>22</v>
      </c>
      <c r="B22" s="23" t="s">
        <v>325</v>
      </c>
    </row>
    <row r="23" spans="1:2" x14ac:dyDescent="0.35">
      <c r="A23" s="25" t="s">
        <v>23</v>
      </c>
      <c r="B23" s="23" t="s">
        <v>326</v>
      </c>
    </row>
    <row r="24" spans="1:2" x14ac:dyDescent="0.35">
      <c r="A24" s="25" t="s">
        <v>24</v>
      </c>
      <c r="B24" s="23" t="s">
        <v>327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906F-B63C-4893-A980-2E5F46F92AC7}">
  <dimension ref="A1:A5"/>
  <sheetViews>
    <sheetView workbookViewId="0">
      <selection activeCell="A9" sqref="A9"/>
    </sheetView>
  </sheetViews>
  <sheetFormatPr defaultRowHeight="14.5" x14ac:dyDescent="0.35"/>
  <cols>
    <col min="1" max="1" width="75.81640625" style="21" customWidth="1"/>
  </cols>
  <sheetData>
    <row r="1" spans="1:1" x14ac:dyDescent="0.35">
      <c r="A1" s="21" t="s">
        <v>340</v>
      </c>
    </row>
    <row r="2" spans="1:1" x14ac:dyDescent="0.35">
      <c r="A2" s="21" t="s">
        <v>339</v>
      </c>
    </row>
    <row r="3" spans="1:1" x14ac:dyDescent="0.35">
      <c r="A3" s="21" t="s">
        <v>333</v>
      </c>
    </row>
    <row r="4" spans="1:1" ht="58" x14ac:dyDescent="0.35">
      <c r="A4" s="21" t="s">
        <v>335</v>
      </c>
    </row>
    <row r="5" spans="1:1" ht="29" x14ac:dyDescent="0.35">
      <c r="A5" s="21" t="s">
        <v>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Archival Objects</vt:lpstr>
      <vt:lpstr>Key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Tandy</dc:creator>
  <cp:lastModifiedBy>James Tandy</cp:lastModifiedBy>
  <dcterms:created xsi:type="dcterms:W3CDTF">2025-10-17T21:17:56Z</dcterms:created>
  <dcterms:modified xsi:type="dcterms:W3CDTF">2025-10-17T22:04:56Z</dcterms:modified>
</cp:coreProperties>
</file>