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06-12 22-35-02_completed" sheetId="1" state="visible" r:id="rId2"/>
  </sheets>
  <definedNames>
    <definedName function="false" hidden="true" localSheetId="0" name="_xlnm._FilterDatabase" vbProcedure="false">'2018-06-12 22-35-02_completed'!$A$1:$S$54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<sst xmlns="http://schemas.openxmlformats.org/spreadsheetml/2006/main" count="265" uniqueCount="98">
  <si>
    <t xml:space="preserve">kickoff</t>
  </si>
  <si>
    <t xml:space="preserve">marketId</t>
  </si>
  <si>
    <t xml:space="preserve">comp.name</t>
  </si>
  <si>
    <t xml:space="preserve">game</t>
  </si>
  <si>
    <t xml:space="preserve">team.h.id</t>
  </si>
  <si>
    <t xml:space="preserve">draw.id</t>
  </si>
  <si>
    <t xml:space="preserve">team.a.id</t>
  </si>
  <si>
    <t xml:space="preserve">variable</t>
  </si>
  <si>
    <t xml:space="preserve">value</t>
  </si>
  <si>
    <t xml:space="preserve">bf</t>
  </si>
  <si>
    <t xml:space="preserve">size</t>
  </si>
  <si>
    <t xml:space="preserve">dif</t>
  </si>
  <si>
    <t xml:space="preserve">xr</t>
  </si>
  <si>
    <t xml:space="preserve">xv</t>
  </si>
  <si>
    <t xml:space="preserve">back.id</t>
  </si>
  <si>
    <t xml:space="preserve">stake</t>
  </si>
  <si>
    <t xml:space="preserve">status</t>
  </si>
  <si>
    <t xml:space="preserve">Campeonato Primavera</t>
  </si>
  <si>
    <t xml:space="preserve">Fiorentina U19 - Inter U19</t>
  </si>
  <si>
    <t xml:space="preserve">a</t>
  </si>
  <si>
    <t xml:space="preserve">LOSER</t>
  </si>
  <si>
    <t xml:space="preserve">Czech 3 Liga</t>
  </si>
  <si>
    <t xml:space="preserve">Lisen - Hlucin</t>
  </si>
  <si>
    <t xml:space="preserve">h</t>
  </si>
  <si>
    <t xml:space="preserve">Norwegian 2 Division</t>
  </si>
  <si>
    <t xml:space="preserve">Grorud - Alta</t>
  </si>
  <si>
    <t xml:space="preserve">d</t>
  </si>
  <si>
    <t xml:space="preserve">WINNER</t>
  </si>
  <si>
    <t xml:space="preserve">2018-06-10 13:00:00</t>
  </si>
  <si>
    <t xml:space="preserve">Oberliga</t>
  </si>
  <si>
    <t xml:space="preserve">VfL Vichttal - TV Herkenrath</t>
  </si>
  <si>
    <t xml:space="preserve">Norwegian 3 Division</t>
  </si>
  <si>
    <t xml:space="preserve">Varegg - Viking 2</t>
  </si>
  <si>
    <t xml:space="preserve">2018-06-10 14:00:00</t>
  </si>
  <si>
    <t xml:space="preserve">Malaysian Super League</t>
  </si>
  <si>
    <t xml:space="preserve">PKNS FC - Selangor</t>
  </si>
  <si>
    <t xml:space="preserve">Raufoss - Mjolner</t>
  </si>
  <si>
    <t xml:space="preserve">Icelandic Second Division</t>
  </si>
  <si>
    <t xml:space="preserve">Kari - Leiknir F.</t>
  </si>
  <si>
    <t xml:space="preserve">Frigg - Sortland</t>
  </si>
  <si>
    <t xml:space="preserve">2018-06-10 14:30:00</t>
  </si>
  <si>
    <t xml:space="preserve">Brattvag - Skeid</t>
  </si>
  <si>
    <t xml:space="preserve">2018-06-10 15:00:00</t>
  </si>
  <si>
    <t xml:space="preserve">Stechovice - Kraluv Dvur</t>
  </si>
  <si>
    <t xml:space="preserve">Molde 2 - Ready</t>
  </si>
  <si>
    <t xml:space="preserve">2018-06-10 16:00:00</t>
  </si>
  <si>
    <t xml:space="preserve">Hodd - Arendal</t>
  </si>
  <si>
    <t xml:space="preserve">Portuguese Campeonato Nacional</t>
  </si>
  <si>
    <t xml:space="preserve">Mafra - SC Farense</t>
  </si>
  <si>
    <t xml:space="preserve">Bryne - V. Haugesund</t>
  </si>
  <si>
    <t xml:space="preserve">World Cup Qualifying (W)</t>
  </si>
  <si>
    <t xml:space="preserve">Moldova W - Belgium W</t>
  </si>
  <si>
    <t xml:space="preserve">2018-06-12 14:00:00</t>
  </si>
  <si>
    <t xml:space="preserve">Pahang - Johor DT</t>
  </si>
  <si>
    <t xml:space="preserve">2018-06-12 14:32:00</t>
  </si>
  <si>
    <t xml:space="preserve">Uzbekistan Pro Football League</t>
  </si>
  <si>
    <t xml:space="preserve">Bukhoro - Bunyodkor</t>
  </si>
  <si>
    <t xml:space="preserve">2018-06-12 15:30:00</t>
  </si>
  <si>
    <t xml:space="preserve">Bosnia &amp; Herzegovina W - Kazakhstan W</t>
  </si>
  <si>
    <t xml:space="preserve">Czech Republic W - Faroe Islands W</t>
  </si>
  <si>
    <t xml:space="preserve">2018-06-12 16:00:00</t>
  </si>
  <si>
    <t xml:space="preserve">Meistriliiga</t>
  </si>
  <si>
    <t xml:space="preserve">Kuressaare - Levadia</t>
  </si>
  <si>
    <t xml:space="preserve">Estonian Esiliiga</t>
  </si>
  <si>
    <t xml:space="preserve">Keila JK - Maardu</t>
  </si>
  <si>
    <t xml:space="preserve">Hlucin - Prostejov</t>
  </si>
  <si>
    <t xml:space="preserve">Parnu JK Vaprus - Narva</t>
  </si>
  <si>
    <t xml:space="preserve">Norway W - Ireland W</t>
  </si>
  <si>
    <t xml:space="preserve">Denmark W - Hungary W</t>
  </si>
  <si>
    <t xml:space="preserve">2018-06-12 16:30:00</t>
  </si>
  <si>
    <t xml:space="preserve">Israel W - Austria W</t>
  </si>
  <si>
    <t xml:space="preserve">2018-06-12 17:00:00</t>
  </si>
  <si>
    <t xml:space="preserve">Swedish Cup</t>
  </si>
  <si>
    <t xml:space="preserve">Vaxjo United - Dalstorps</t>
  </si>
  <si>
    <t xml:space="preserve">2018-06-12 17:30:00</t>
  </si>
  <si>
    <t xml:space="preserve">Skoftebyns - Stenungsunds</t>
  </si>
  <si>
    <t xml:space="preserve">Paide - Tallinna Kalev</t>
  </si>
  <si>
    <t xml:space="preserve">2018-06-12 18:00:00</t>
  </si>
  <si>
    <t xml:space="preserve">Wales W - Russia W</t>
  </si>
  <si>
    <t xml:space="preserve">Netherlands W - Slovakia W</t>
  </si>
  <si>
    <t xml:space="preserve">2018-06-12 19:15:00</t>
  </si>
  <si>
    <t xml:space="preserve">Icelandic First Division</t>
  </si>
  <si>
    <t xml:space="preserve">IR Reykjavik - Njardvik</t>
  </si>
  <si>
    <t xml:space="preserve">Fram - Haukar</t>
  </si>
  <si>
    <t xml:space="preserve">Selfoss - Throttur</t>
  </si>
  <si>
    <t xml:space="preserve">2018-06-12 21:00:00</t>
  </si>
  <si>
    <t xml:space="preserve">Brazilian Serie B</t>
  </si>
  <si>
    <t xml:space="preserve">Londrina - Goias</t>
  </si>
  <si>
    <t xml:space="preserve">2018-06-12 23:30:00</t>
  </si>
  <si>
    <t xml:space="preserve">Figueirense - Sampaio Correa</t>
  </si>
  <si>
    <t xml:space="preserve">2018-06-13 10:00:00</t>
  </si>
  <si>
    <t xml:space="preserve">Vietnam V-League</t>
  </si>
  <si>
    <t xml:space="preserve">Song Lam Nghe An - Hai Phong</t>
  </si>
  <si>
    <t xml:space="preserve">2018-06-13 11:00:00</t>
  </si>
  <si>
    <t xml:space="preserve">Nam Dinh - Sai Gon FC</t>
  </si>
  <si>
    <t xml:space="preserve">2018-06-13 12:00:00</t>
  </si>
  <si>
    <t xml:space="preserve">Kenyan Premier League</t>
  </si>
  <si>
    <t xml:space="preserve">Wazito - Gor Mahia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</si>
</sst>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'2018-06-12 22-35-02_completed'!$S$2:$S$52</c:f>
              <c:numCache>
                <c:formatCode>General</c:formatCode>
                <c:ptCount val="51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20.6</c:v>
                </c:pt>
                <c:pt idx="5">
                  <c:v>28.4</c:v>
                </c:pt>
                <c:pt idx="6">
                  <c:v>26.4</c:v>
                </c:pt>
                <c:pt idx="7">
                  <c:v>24.4</c:v>
                </c:pt>
                <c:pt idx="8">
                  <c:v>22.4</c:v>
                </c:pt>
                <c:pt idx="9">
                  <c:v>20.4</c:v>
                </c:pt>
                <c:pt idx="10">
                  <c:v>41.4</c:v>
                </c:pt>
                <c:pt idx="11">
                  <c:v>44.9</c:v>
                </c:pt>
                <c:pt idx="12">
                  <c:v>42.9</c:v>
                </c:pt>
                <c:pt idx="13">
                  <c:v>45.62</c:v>
                </c:pt>
                <c:pt idx="14">
                  <c:v>43.62</c:v>
                </c:pt>
                <c:pt idx="15">
                  <c:v>47.4</c:v>
                </c:pt>
                <c:pt idx="16">
                  <c:v>49.86</c:v>
                </c:pt>
                <c:pt idx="17">
                  <c:v>47.86</c:v>
                </c:pt>
                <c:pt idx="18">
                  <c:v>45.86</c:v>
                </c:pt>
                <c:pt idx="19">
                  <c:v>43.86</c:v>
                </c:pt>
                <c:pt idx="20">
                  <c:v>41.86</c:v>
                </c:pt>
                <c:pt idx="21">
                  <c:v>39.86</c:v>
                </c:pt>
                <c:pt idx="22">
                  <c:v>37.86</c:v>
                </c:pt>
                <c:pt idx="23">
                  <c:v>35.86</c:v>
                </c:pt>
                <c:pt idx="24">
                  <c:v>33.86</c:v>
                </c:pt>
                <c:pt idx="25">
                  <c:v>40.96</c:v>
                </c:pt>
                <c:pt idx="26">
                  <c:v>38.96</c:v>
                </c:pt>
                <c:pt idx="27">
                  <c:v>36.96</c:v>
                </c:pt>
                <c:pt idx="28">
                  <c:v>72.96</c:v>
                </c:pt>
                <c:pt idx="29">
                  <c:v>75.34</c:v>
                </c:pt>
                <c:pt idx="30">
                  <c:v>79.74</c:v>
                </c:pt>
                <c:pt idx="31">
                  <c:v>77.74</c:v>
                </c:pt>
                <c:pt idx="32">
                  <c:v>75.74</c:v>
                </c:pt>
                <c:pt idx="33">
                  <c:v>73.74</c:v>
                </c:pt>
                <c:pt idx="34">
                  <c:v>71.74</c:v>
                </c:pt>
                <c:pt idx="35">
                  <c:v>69.74</c:v>
                </c:pt>
                <c:pt idx="36">
                  <c:v>67.74</c:v>
                </c:pt>
                <c:pt idx="37">
                  <c:v>72.3</c:v>
                </c:pt>
                <c:pt idx="38">
                  <c:v>70.3</c:v>
                </c:pt>
                <c:pt idx="39">
                  <c:v>68.3</c:v>
                </c:pt>
                <c:pt idx="40">
                  <c:v>66.3</c:v>
                </c:pt>
                <c:pt idx="41">
                  <c:v>64.3</c:v>
                </c:pt>
                <c:pt idx="42">
                  <c:v>69.18</c:v>
                </c:pt>
                <c:pt idx="43">
                  <c:v>74.3</c:v>
                </c:pt>
                <c:pt idx="44">
                  <c:v>79.02</c:v>
                </c:pt>
                <c:pt idx="45">
                  <c:v>77.02</c:v>
                </c:pt>
                <c:pt idx="46">
                  <c:v>84.72</c:v>
                </c:pt>
                <c:pt idx="47">
                  <c:v>82.72</c:v>
                </c:pt>
                <c:pt idx="48">
                  <c:v>89.62</c:v>
                </c:pt>
                <c:pt idx="49">
                  <c:v>94.98</c:v>
                </c:pt>
                <c:pt idx="50">
                  <c:v>92.98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618914"/>
        <c:axId val="24895963"/>
      </c:lineChart>
      <c:catAx>
        <c:axId val="236189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95963"/>
        <c:crosses val="autoZero"/>
        <c:auto val="1"/>
        <c:lblAlgn val="ctr"/>
        <c:lblOffset val="100"/>
      </c:catAx>
      <c:valAx>
        <c:axId val="248959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18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362520</xdr:colOff>
      <xdr:row>29</xdr:row>
      <xdr:rowOff>133560</xdr:rowOff>
    </xdr:from>
    <xdr:to>
      <xdr:col>11</xdr:col>
      <xdr:colOff>124920</xdr:colOff>
      <xdr:row>49</xdr:row>
      <xdr:rowOff>122040</xdr:rowOff>
    </xdr:to>
    <xdr:graphicFrame>
      <xdr:nvGraphicFramePr>
        <xdr:cNvPr id="0" name=""/>
        <xdr:cNvGraphicFramePr/>
      </xdr:nvGraphicFramePr>
      <xdr:xfrm>
        <a:off x="4404600" y="484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52" activeCellId="0" sqref="N52"/>
    </sheetView>
  </sheetViews>
  <sheetFormatPr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1.91"/>
    <col collapsed="false" customWidth="true" hidden="false" outlineLevel="0" max="3" min="3" style="0" width="27.11"/>
    <col collapsed="false" customWidth="true" hidden="false" outlineLevel="0" max="4" min="4" style="0" width="34.91"/>
    <col collapsed="false" customWidth="true" hidden="false" outlineLevel="0" max="5" min="5" style="0" width="8.92"/>
    <col collapsed="false" customWidth="true" hidden="false" outlineLevel="0" max="6" min="6" style="0" width="7.1"/>
    <col collapsed="false" customWidth="true" hidden="false" outlineLevel="0" max="7" min="7" style="0" width="8.92"/>
    <col collapsed="false" customWidth="true" hidden="false" outlineLevel="0" max="8" min="8" style="0" width="7.65"/>
    <col collapsed="false" customWidth="true" hidden="false" outlineLevel="0" max="9" min="9" style="0" width="5.65"/>
    <col collapsed="false" customWidth="true" hidden="false" outlineLevel="0" max="10" min="10" style="0" width="4.92"/>
    <col collapsed="false" customWidth="true" hidden="false" outlineLevel="0" max="11" min="11" style="0" width="6.92"/>
    <col collapsed="false" customWidth="true" hidden="false" outlineLevel="0" max="12" min="12" style="0" width="17.92"/>
    <col collapsed="false" customWidth="true" hidden="true" outlineLevel="0" max="13" min="13" style="0" width="16.92"/>
    <col collapsed="false" customWidth="true" hidden="false" outlineLevel="0" max="14" min="14" style="0" width="17.92"/>
    <col collapsed="false" customWidth="true" hidden="false" outlineLevel="0" max="15" min="15" style="0" width="9.38"/>
    <col collapsed="false" customWidth="true" hidden="false" outlineLevel="0" max="16" min="16" style="0" width="5.74"/>
    <col collapsed="false" customWidth="true" hidden="false" outlineLevel="0" max="17" min="17" style="0" width="6.28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n">
        <v>20</v>
      </c>
      <c r="S1" s="1"/>
    </row>
    <row r="2" customFormat="false" ht="12.8" hidden="false" customHeight="false" outlineLevel="0" collapsed="false">
      <c r="B2" s="0" t="n">
        <v>1.144547047</v>
      </c>
      <c r="C2" s="0" t="s">
        <v>17</v>
      </c>
      <c r="D2" s="0" t="s">
        <v>18</v>
      </c>
      <c r="E2" s="0" t="n">
        <v>6612360</v>
      </c>
      <c r="F2" s="0" t="n">
        <v>58805</v>
      </c>
      <c r="G2" s="0" t="n">
        <v>2503323</v>
      </c>
      <c r="H2" s="0" t="s">
        <v>19</v>
      </c>
      <c r="I2" s="0" t="n">
        <v>2.16</v>
      </c>
      <c r="J2" s="0" t="n">
        <v>2.28</v>
      </c>
      <c r="K2" s="0" t="n">
        <v>10.41</v>
      </c>
      <c r="L2" s="0" t="n">
        <v>0.12</v>
      </c>
      <c r="M2" s="0" t="n">
        <v>1.05555555555556</v>
      </c>
      <c r="N2" s="0" t="n">
        <f aca="false">((1/I2)-0.05)*J2*0.95 - (1-((1/I2)-0.05))</f>
        <v>0.307440740740741</v>
      </c>
      <c r="O2" s="0" t="n">
        <v>2503323</v>
      </c>
      <c r="P2" s="0" t="n">
        <v>2</v>
      </c>
      <c r="Q2" s="0" t="s">
        <v>20</v>
      </c>
      <c r="R2" s="0" t="n">
        <f aca="false">IF(Q2="LOSER",-1*P2,P2*J2)</f>
        <v>-2</v>
      </c>
      <c r="S2" s="0" t="n">
        <f aca="false">SUM($R$1:$R2)</f>
        <v>18</v>
      </c>
    </row>
    <row r="3" customFormat="false" ht="12.8" hidden="false" customHeight="false" outlineLevel="0" collapsed="false">
      <c r="B3" s="0" t="n">
        <v>1.144539535</v>
      </c>
      <c r="C3" s="0" t="s">
        <v>21</v>
      </c>
      <c r="D3" s="0" t="s">
        <v>22</v>
      </c>
      <c r="E3" s="0" t="n">
        <v>4940255</v>
      </c>
      <c r="F3" s="0" t="n">
        <v>58805</v>
      </c>
      <c r="G3" s="0" t="n">
        <v>4142641</v>
      </c>
      <c r="H3" s="0" t="s">
        <v>23</v>
      </c>
      <c r="I3" s="0" t="n">
        <v>1.74</v>
      </c>
      <c r="J3" s="0" t="n">
        <v>1.93</v>
      </c>
      <c r="K3" s="0" t="n">
        <v>51.81</v>
      </c>
      <c r="L3" s="0" t="n">
        <v>0.19</v>
      </c>
      <c r="M3" s="0" t="n">
        <v>1.10919540229885</v>
      </c>
      <c r="N3" s="0" t="n">
        <f aca="false">((1/I3)-0.05)*J3*0.95 - (1-((1/I3)-0.05))</f>
        <v>0.486773275862069</v>
      </c>
      <c r="O3" s="0" t="n">
        <v>4940255</v>
      </c>
      <c r="P3" s="0" t="n">
        <v>2</v>
      </c>
      <c r="Q3" s="0" t="s">
        <v>20</v>
      </c>
      <c r="R3" s="0" t="n">
        <f aca="false">IF(Q3="LOSER",-1*P3,P3*J3)</f>
        <v>-2</v>
      </c>
      <c r="S3" s="0" t="n">
        <f aca="false">SUM($R$1:$R3)</f>
        <v>16</v>
      </c>
    </row>
    <row r="4" customFormat="false" ht="12.8" hidden="false" customHeight="false" outlineLevel="0" collapsed="false">
      <c r="B4" s="0" t="n">
        <v>1.144366373</v>
      </c>
      <c r="C4" s="0" t="s">
        <v>24</v>
      </c>
      <c r="D4" s="0" t="s">
        <v>25</v>
      </c>
      <c r="E4" s="0" t="n">
        <v>6419263</v>
      </c>
      <c r="F4" s="0" t="n">
        <v>58805</v>
      </c>
      <c r="G4" s="0" t="n">
        <v>168738</v>
      </c>
      <c r="H4" s="0" t="s">
        <v>23</v>
      </c>
      <c r="I4" s="0" t="n">
        <v>2.34</v>
      </c>
      <c r="J4" s="0" t="n">
        <v>2.5</v>
      </c>
      <c r="K4" s="0" t="n">
        <v>35</v>
      </c>
      <c r="L4" s="0" t="n">
        <v>0.16</v>
      </c>
      <c r="M4" s="0" t="n">
        <v>1.06837606837607</v>
      </c>
      <c r="N4" s="0" t="n">
        <f aca="false">((1/I4)-0.05)*J4*0.95 - (1-((1/I4)-0.05))</f>
        <v>0.273557692307692</v>
      </c>
      <c r="O4" s="0" t="n">
        <v>6419263</v>
      </c>
      <c r="P4" s="0" t="n">
        <v>2</v>
      </c>
      <c r="Q4" s="0" t="s">
        <v>20</v>
      </c>
      <c r="R4" s="0" t="n">
        <f aca="false">IF(Q4="LOSER",-1*P4,P4*J4)</f>
        <v>-2</v>
      </c>
      <c r="S4" s="0" t="n">
        <f aca="false">SUM($R$1:$R4)</f>
        <v>14</v>
      </c>
    </row>
    <row r="5" customFormat="false" ht="12.8" hidden="false" customHeight="false" outlineLevel="0" collapsed="false">
      <c r="B5" s="0" t="n">
        <v>1.144547047</v>
      </c>
      <c r="C5" s="0" t="s">
        <v>17</v>
      </c>
      <c r="D5" s="0" t="s">
        <v>18</v>
      </c>
      <c r="E5" s="0" t="n">
        <v>6612360</v>
      </c>
      <c r="F5" s="0" t="n">
        <v>58805</v>
      </c>
      <c r="G5" s="0" t="n">
        <v>2503323</v>
      </c>
      <c r="H5" s="0" t="s">
        <v>23</v>
      </c>
      <c r="I5" s="0" t="n">
        <v>2.87</v>
      </c>
      <c r="J5" s="0" t="n">
        <v>3</v>
      </c>
      <c r="K5" s="0" t="n">
        <v>10.95</v>
      </c>
      <c r="L5" s="0" t="n">
        <v>0.13</v>
      </c>
      <c r="M5" s="0" t="n">
        <v>1.04529616724739</v>
      </c>
      <c r="N5" s="0" t="n">
        <f aca="false">((1/I5)-0.05)*J5*0.95 - (1-((1/I5)-0.05))</f>
        <v>0.148963414634146</v>
      </c>
      <c r="O5" s="0" t="n">
        <v>6612360</v>
      </c>
      <c r="P5" s="0" t="n">
        <v>2</v>
      </c>
      <c r="Q5" s="0" t="s">
        <v>20</v>
      </c>
      <c r="R5" s="0" t="n">
        <f aca="false">IF(Q5="LOSER",-1*P5,P5*J5)</f>
        <v>-2</v>
      </c>
      <c r="S5" s="0" t="n">
        <f aca="false">SUM($R$1:$R5)</f>
        <v>12</v>
      </c>
    </row>
    <row r="6" customFormat="false" ht="12.8" hidden="false" customHeight="false" outlineLevel="0" collapsed="false">
      <c r="B6" s="0" t="n">
        <v>1.144539535</v>
      </c>
      <c r="C6" s="0" t="s">
        <v>21</v>
      </c>
      <c r="D6" s="0" t="s">
        <v>22</v>
      </c>
      <c r="E6" s="0" t="n">
        <v>4940255</v>
      </c>
      <c r="F6" s="0" t="n">
        <v>58805</v>
      </c>
      <c r="G6" s="0" t="n">
        <v>4142641</v>
      </c>
      <c r="H6" s="0" t="s">
        <v>26</v>
      </c>
      <c r="I6" s="0" t="n">
        <v>3.97</v>
      </c>
      <c r="J6" s="0" t="n">
        <v>4.3</v>
      </c>
      <c r="K6" s="0" t="n">
        <v>15.41</v>
      </c>
      <c r="L6" s="0" t="n">
        <v>0.33</v>
      </c>
      <c r="M6" s="0" t="n">
        <v>1.0831234256927</v>
      </c>
      <c r="N6" s="0" t="n">
        <f aca="false">((1/I6)-0.05)*J6*0.95 - (1-((1/I6)-0.05))</f>
        <v>0.0266064231738037</v>
      </c>
      <c r="O6" s="0" t="n">
        <v>58805</v>
      </c>
      <c r="P6" s="0" t="n">
        <v>2</v>
      </c>
      <c r="Q6" s="0" t="s">
        <v>27</v>
      </c>
      <c r="R6" s="0" t="n">
        <f aca="false">IF(Q6="LOSER",-1*P6,P6*J6)</f>
        <v>8.6</v>
      </c>
      <c r="S6" s="0" t="n">
        <f aca="false">SUM($R$1:$R6)</f>
        <v>20.6</v>
      </c>
    </row>
    <row r="7" customFormat="false" ht="12.8" hidden="false" customHeight="false" outlineLevel="0" collapsed="false">
      <c r="B7" s="0" t="n">
        <v>1.144366373</v>
      </c>
      <c r="C7" s="0" t="s">
        <v>24</v>
      </c>
      <c r="D7" s="0" t="s">
        <v>25</v>
      </c>
      <c r="E7" s="0" t="n">
        <v>6419263</v>
      </c>
      <c r="F7" s="0" t="n">
        <v>58805</v>
      </c>
      <c r="G7" s="0" t="n">
        <v>168738</v>
      </c>
      <c r="H7" s="0" t="s">
        <v>26</v>
      </c>
      <c r="I7" s="0" t="n">
        <v>3.63</v>
      </c>
      <c r="J7" s="0" t="n">
        <v>3.9</v>
      </c>
      <c r="K7" s="0" t="n">
        <v>14.97</v>
      </c>
      <c r="L7" s="0" t="n">
        <v>0.27</v>
      </c>
      <c r="M7" s="0" t="n">
        <v>1.07438016528926</v>
      </c>
      <c r="N7" s="0" t="n">
        <f aca="false">((1/I7)-0.05)*J7*0.95 - (1-((1/I7)-0.05))</f>
        <v>0.0608932506887054</v>
      </c>
      <c r="O7" s="0" t="n">
        <v>58805</v>
      </c>
      <c r="P7" s="0" t="n">
        <v>2</v>
      </c>
      <c r="Q7" s="0" t="s">
        <v>27</v>
      </c>
      <c r="R7" s="0" t="n">
        <f aca="false">IF(Q7="LOSER",-1*P7,P7*J7)</f>
        <v>7.8</v>
      </c>
      <c r="S7" s="0" t="n">
        <f aca="false">SUM($R$1:$R7)</f>
        <v>28.4</v>
      </c>
    </row>
    <row r="8" customFormat="false" ht="12.8" hidden="false" customHeight="false" outlineLevel="0" collapsed="false">
      <c r="B8" s="0" t="n">
        <v>1.144366373</v>
      </c>
      <c r="C8" s="0" t="s">
        <v>24</v>
      </c>
      <c r="D8" s="0" t="s">
        <v>25</v>
      </c>
      <c r="E8" s="0" t="n">
        <v>6419263</v>
      </c>
      <c r="F8" s="0" t="n">
        <v>58805</v>
      </c>
      <c r="G8" s="0" t="n">
        <v>168738</v>
      </c>
      <c r="H8" s="0" t="s">
        <v>19</v>
      </c>
      <c r="I8" s="0" t="n">
        <v>2.54</v>
      </c>
      <c r="J8" s="0" t="n">
        <v>2.68</v>
      </c>
      <c r="K8" s="0" t="n">
        <v>31.7</v>
      </c>
      <c r="L8" s="0" t="n">
        <v>0.14</v>
      </c>
      <c r="M8" s="0" t="n">
        <v>1.05511811023622</v>
      </c>
      <c r="N8" s="0" t="n">
        <f aca="false">((1/I8)-0.05)*J8*0.95 - (1-((1/I8)-0.05))</f>
        <v>0.218762992125984</v>
      </c>
      <c r="O8" s="0" t="n">
        <v>168738</v>
      </c>
      <c r="P8" s="0" t="n">
        <v>2</v>
      </c>
      <c r="Q8" s="0" t="s">
        <v>20</v>
      </c>
      <c r="R8" s="0" t="n">
        <f aca="false">IF(Q8="LOSER",-1*P8,P8*J8)</f>
        <v>-2</v>
      </c>
      <c r="S8" s="0" t="n">
        <f aca="false">SUM($R$1:$R8)</f>
        <v>26.4</v>
      </c>
    </row>
    <row r="9" customFormat="false" ht="12.8" hidden="false" customHeight="false" outlineLevel="0" collapsed="false">
      <c r="A9" s="2" t="s">
        <v>28</v>
      </c>
      <c r="B9" s="0" t="n">
        <v>1.144564897</v>
      </c>
      <c r="C9" s="0" t="s">
        <v>29</v>
      </c>
      <c r="D9" s="0" t="s">
        <v>30</v>
      </c>
      <c r="E9" s="0" t="n">
        <v>12122076</v>
      </c>
      <c r="F9" s="0" t="n">
        <v>58805</v>
      </c>
      <c r="G9" s="0" t="n">
        <v>11817836</v>
      </c>
      <c r="H9" s="0" t="s">
        <v>23</v>
      </c>
      <c r="I9" s="0" t="n">
        <v>7.8</v>
      </c>
      <c r="J9" s="0" t="n">
        <v>8.6</v>
      </c>
      <c r="K9" s="0" t="n">
        <v>16.61</v>
      </c>
      <c r="L9" s="0" t="n">
        <v>0.8</v>
      </c>
      <c r="M9" s="0" t="n">
        <v>1.1025641025641</v>
      </c>
      <c r="N9" s="0" t="n">
        <f aca="false">((1/I9)-0.05)*J9*0.95 - (1-((1/I9)-0.05))</f>
        <v>-0.282858974358974</v>
      </c>
      <c r="O9" s="0" t="n">
        <v>12122076</v>
      </c>
      <c r="P9" s="0" t="n">
        <v>2</v>
      </c>
      <c r="Q9" s="0" t="s">
        <v>20</v>
      </c>
      <c r="R9" s="0" t="n">
        <f aca="false">IF(Q9="LOSER",-1*P9,P9*J9)</f>
        <v>-2</v>
      </c>
      <c r="S9" s="0" t="n">
        <f aca="false">SUM($R$1:$R9)</f>
        <v>24.4</v>
      </c>
    </row>
    <row r="10" customFormat="false" ht="12.8" hidden="false" customHeight="false" outlineLevel="0" collapsed="false">
      <c r="A10" s="2" t="s">
        <v>28</v>
      </c>
      <c r="B10" s="0" t="n">
        <v>1.144564479</v>
      </c>
      <c r="C10" s="0" t="s">
        <v>31</v>
      </c>
      <c r="D10" s="0" t="s">
        <v>32</v>
      </c>
      <c r="E10" s="0" t="n">
        <v>8470254</v>
      </c>
      <c r="F10" s="0" t="n">
        <v>58805</v>
      </c>
      <c r="G10" s="0" t="n">
        <v>5643008</v>
      </c>
      <c r="H10" s="0" t="s">
        <v>23</v>
      </c>
      <c r="I10" s="0" t="n">
        <v>4.44</v>
      </c>
      <c r="J10" s="0" t="n">
        <v>5.7</v>
      </c>
      <c r="K10" s="0" t="n">
        <v>176.36</v>
      </c>
      <c r="L10" s="0" t="n">
        <v>1.26</v>
      </c>
      <c r="M10" s="0" t="n">
        <v>1.28378378378378</v>
      </c>
      <c r="N10" s="0" t="n">
        <f aca="false">((1/I10)-0.05)*J10*0.95 - (1-((1/I10)-0.05))</f>
        <v>0.12406981981982</v>
      </c>
      <c r="O10" s="0" t="n">
        <v>8470254</v>
      </c>
      <c r="P10" s="0" t="n">
        <v>2</v>
      </c>
      <c r="Q10" s="0" t="s">
        <v>20</v>
      </c>
      <c r="R10" s="0" t="n">
        <f aca="false">IF(Q10="LOSER",-1*P10,P10*J10)</f>
        <v>-2</v>
      </c>
      <c r="S10" s="0" t="n">
        <f aca="false">SUM($R$1:$R10)</f>
        <v>22.4</v>
      </c>
    </row>
    <row r="11" customFormat="false" ht="12.8" hidden="false" customHeight="false" outlineLevel="0" collapsed="false">
      <c r="A11" s="2" t="s">
        <v>33</v>
      </c>
      <c r="B11" s="0" t="n">
        <v>1.144471412</v>
      </c>
      <c r="C11" s="0" t="s">
        <v>34</v>
      </c>
      <c r="D11" s="0" t="s">
        <v>35</v>
      </c>
      <c r="E11" s="0" t="n">
        <v>5333550</v>
      </c>
      <c r="F11" s="0" t="n">
        <v>58805</v>
      </c>
      <c r="G11" s="0" t="n">
        <v>5391095</v>
      </c>
      <c r="H11" s="0" t="s">
        <v>19</v>
      </c>
      <c r="I11" s="0" t="n">
        <v>3.13</v>
      </c>
      <c r="J11" s="0" t="n">
        <v>3.55</v>
      </c>
      <c r="K11" s="0" t="n">
        <v>36.22</v>
      </c>
      <c r="L11" s="0" t="n">
        <v>0.42</v>
      </c>
      <c r="M11" s="0" t="n">
        <v>1.13418530351438</v>
      </c>
      <c r="N11" s="0" t="n">
        <f aca="false">((1/I11)-0.05)*J11*0.95 - (1-((1/I11)-0.05))</f>
        <v>0.178339856230032</v>
      </c>
      <c r="O11" s="0" t="n">
        <v>5391095</v>
      </c>
      <c r="P11" s="0" t="n">
        <v>2</v>
      </c>
      <c r="Q11" s="0" t="s">
        <v>20</v>
      </c>
      <c r="R11" s="0" t="n">
        <f aca="false">IF(Q11="LOSER",-1*P11,P11*J11)</f>
        <v>-2</v>
      </c>
      <c r="S11" s="0" t="n">
        <f aca="false">SUM($R$1:$R11)</f>
        <v>20.4</v>
      </c>
    </row>
    <row r="12" customFormat="false" ht="12.8" hidden="false" customHeight="false" outlineLevel="0" collapsed="false">
      <c r="A12" s="2" t="s">
        <v>33</v>
      </c>
      <c r="B12" s="0" t="n">
        <v>1.144404191</v>
      </c>
      <c r="C12" s="0" t="s">
        <v>24</v>
      </c>
      <c r="D12" s="0" t="s">
        <v>36</v>
      </c>
      <c r="E12" s="0" t="n">
        <v>152564</v>
      </c>
      <c r="F12" s="0" t="n">
        <v>58805</v>
      </c>
      <c r="G12" s="0" t="n">
        <v>3038747</v>
      </c>
      <c r="H12" s="0" t="s">
        <v>19</v>
      </c>
      <c r="I12" s="0" t="n">
        <v>9.41</v>
      </c>
      <c r="J12" s="0" t="n">
        <v>10.5</v>
      </c>
      <c r="K12" s="0" t="n">
        <v>11.85</v>
      </c>
      <c r="L12" s="0" t="n">
        <v>1.09</v>
      </c>
      <c r="M12" s="0" t="n">
        <v>1.11583421891605</v>
      </c>
      <c r="N12" s="0" t="n">
        <f aca="false">((1/I12)-0.05)*J12*0.95 - (1-((1/I12)-0.05))</f>
        <v>-0.382437566418703</v>
      </c>
      <c r="O12" s="0" t="n">
        <v>3038747</v>
      </c>
      <c r="P12" s="0" t="n">
        <v>2</v>
      </c>
      <c r="Q12" s="0" t="s">
        <v>27</v>
      </c>
      <c r="R12" s="0" t="n">
        <f aca="false">IF(Q12="LOSER",-1*P12,P12*J12)</f>
        <v>21</v>
      </c>
      <c r="S12" s="0" t="n">
        <f aca="false">SUM($R$1:$R12)</f>
        <v>41.4</v>
      </c>
    </row>
    <row r="13" customFormat="false" ht="12.8" hidden="false" customHeight="false" outlineLevel="0" collapsed="false">
      <c r="A13" s="2" t="s">
        <v>33</v>
      </c>
      <c r="B13" s="0" t="n">
        <v>1.144469669</v>
      </c>
      <c r="C13" s="0" t="s">
        <v>37</v>
      </c>
      <c r="D13" s="0" t="s">
        <v>38</v>
      </c>
      <c r="E13" s="0" t="n">
        <v>6379239</v>
      </c>
      <c r="F13" s="0" t="n">
        <v>58805</v>
      </c>
      <c r="G13" s="0" t="n">
        <v>8200351</v>
      </c>
      <c r="H13" s="0" t="s">
        <v>23</v>
      </c>
      <c r="I13" s="0" t="n">
        <v>1.57</v>
      </c>
      <c r="J13" s="0" t="n">
        <v>1.75</v>
      </c>
      <c r="K13" s="0" t="n">
        <v>54.41</v>
      </c>
      <c r="L13" s="0" t="n">
        <v>0.18</v>
      </c>
      <c r="M13" s="0" t="n">
        <v>1.11464968152866</v>
      </c>
      <c r="N13" s="0" t="n">
        <f aca="false">((1/I13)-0.05)*J13*0.95 - (1-((1/I13)-0.05))</f>
        <v>0.562734872611465</v>
      </c>
      <c r="O13" s="0" t="n">
        <v>6379239</v>
      </c>
      <c r="P13" s="0" t="n">
        <v>2</v>
      </c>
      <c r="Q13" s="0" t="s">
        <v>27</v>
      </c>
      <c r="R13" s="0" t="n">
        <f aca="false">IF(Q13="LOSER",-1*P13,P13*J13)</f>
        <v>3.5</v>
      </c>
      <c r="S13" s="0" t="n">
        <f aca="false">SUM($R$1:$R13)</f>
        <v>44.9</v>
      </c>
    </row>
    <row r="14" customFormat="false" ht="12.8" hidden="false" customHeight="false" outlineLevel="0" collapsed="false">
      <c r="A14" s="2" t="s">
        <v>33</v>
      </c>
      <c r="B14" s="0" t="n">
        <v>1.144564297</v>
      </c>
      <c r="C14" s="0" t="s">
        <v>31</v>
      </c>
      <c r="D14" s="0" t="s">
        <v>39</v>
      </c>
      <c r="E14" s="0" t="n">
        <v>398324</v>
      </c>
      <c r="F14" s="0" t="n">
        <v>58805</v>
      </c>
      <c r="G14" s="0" t="n">
        <v>4698755</v>
      </c>
      <c r="H14" s="0" t="s">
        <v>19</v>
      </c>
      <c r="I14" s="0" t="n">
        <v>9.76</v>
      </c>
      <c r="J14" s="0" t="n">
        <v>12</v>
      </c>
      <c r="K14" s="0" t="n">
        <v>13.18</v>
      </c>
      <c r="L14" s="0" t="n">
        <v>2.24</v>
      </c>
      <c r="M14" s="0" t="n">
        <v>1.22950819672131</v>
      </c>
      <c r="N14" s="0" t="n">
        <f aca="false">((1/I14)-0.05)*J14*0.95 - (1-((1/I14)-0.05))</f>
        <v>-0.349508196721311</v>
      </c>
      <c r="O14" s="0" t="n">
        <v>4698755</v>
      </c>
      <c r="P14" s="0" t="n">
        <v>2</v>
      </c>
      <c r="Q14" s="0" t="s">
        <v>20</v>
      </c>
      <c r="R14" s="0" t="n">
        <f aca="false">IF(Q14="LOSER",-1*P14,P14*J14)</f>
        <v>-2</v>
      </c>
      <c r="S14" s="0" t="n">
        <f aca="false">SUM($R$1:$R14)</f>
        <v>42.9</v>
      </c>
    </row>
    <row r="15" customFormat="false" ht="12.8" hidden="false" customHeight="false" outlineLevel="0" collapsed="false">
      <c r="A15" s="2" t="s">
        <v>33</v>
      </c>
      <c r="B15" s="0" t="n">
        <v>1.144564297</v>
      </c>
      <c r="C15" s="0" t="s">
        <v>31</v>
      </c>
      <c r="D15" s="0" t="s">
        <v>39</v>
      </c>
      <c r="E15" s="0" t="n">
        <v>398324</v>
      </c>
      <c r="F15" s="0" t="n">
        <v>58805</v>
      </c>
      <c r="G15" s="0" t="n">
        <v>4698755</v>
      </c>
      <c r="H15" s="0" t="s">
        <v>23</v>
      </c>
      <c r="I15" s="0" t="n">
        <v>1.15</v>
      </c>
      <c r="J15" s="0" t="n">
        <v>1.36</v>
      </c>
      <c r="K15" s="0" t="n">
        <v>98.18</v>
      </c>
      <c r="L15" s="0" t="n">
        <v>0.21</v>
      </c>
      <c r="M15" s="0" t="n">
        <v>1.18260869565217</v>
      </c>
      <c r="N15" s="0" t="n">
        <f aca="false">((1/I15)-0.05)*J15*0.95 - (1-((1/I15)-0.05))</f>
        <v>0.87844347826087</v>
      </c>
      <c r="O15" s="0" t="n">
        <v>398324</v>
      </c>
      <c r="P15" s="0" t="n">
        <v>2</v>
      </c>
      <c r="Q15" s="0" t="s">
        <v>27</v>
      </c>
      <c r="R15" s="0" t="n">
        <f aca="false">IF(Q15="LOSER",-1*P15,P15*J15)</f>
        <v>2.72</v>
      </c>
      <c r="S15" s="0" t="n">
        <f aca="false">SUM($R$1:$R15)</f>
        <v>45.62</v>
      </c>
    </row>
    <row r="16" customFormat="false" ht="12.8" hidden="false" customHeight="false" outlineLevel="0" collapsed="false">
      <c r="A16" s="2" t="s">
        <v>40</v>
      </c>
      <c r="B16" s="0" t="n">
        <v>1.144404088</v>
      </c>
      <c r="C16" s="0" t="s">
        <v>24</v>
      </c>
      <c r="D16" s="0" t="s">
        <v>41</v>
      </c>
      <c r="E16" s="0" t="n">
        <v>3873340</v>
      </c>
      <c r="F16" s="0" t="n">
        <v>58805</v>
      </c>
      <c r="G16" s="0" t="n">
        <v>152574</v>
      </c>
      <c r="H16" s="0" t="s">
        <v>23</v>
      </c>
      <c r="I16" s="0" t="n">
        <v>4.16</v>
      </c>
      <c r="J16" s="0" t="n">
        <v>4.7</v>
      </c>
      <c r="K16" s="0" t="n">
        <v>11.07</v>
      </c>
      <c r="L16" s="0" t="n">
        <v>0.54</v>
      </c>
      <c r="M16" s="0" t="n">
        <v>1.12980769230769</v>
      </c>
      <c r="N16" s="0" t="n">
        <f aca="false">((1/I16)-0.05)*J16*0.95 - (1-((1/I16)-0.05))</f>
        <v>0.0404519230769231</v>
      </c>
      <c r="O16" s="0" t="n">
        <v>3873340</v>
      </c>
      <c r="P16" s="0" t="n">
        <v>2</v>
      </c>
      <c r="Q16" s="0" t="s">
        <v>20</v>
      </c>
      <c r="R16" s="0" t="n">
        <f aca="false">IF(Q16="LOSER",-1*P16,P16*J16)</f>
        <v>-2</v>
      </c>
      <c r="S16" s="0" t="n">
        <f aca="false">SUM($R$1:$R16)</f>
        <v>43.62</v>
      </c>
    </row>
    <row r="17" customFormat="false" ht="12.8" hidden="false" customHeight="false" outlineLevel="0" collapsed="false">
      <c r="A17" s="2" t="s">
        <v>42</v>
      </c>
      <c r="B17" s="0" t="n">
        <v>1.144560129</v>
      </c>
      <c r="C17" s="0" t="s">
        <v>21</v>
      </c>
      <c r="D17" s="0" t="s">
        <v>43</v>
      </c>
      <c r="E17" s="0" t="n">
        <v>7589994</v>
      </c>
      <c r="F17" s="0" t="n">
        <v>58805</v>
      </c>
      <c r="G17" s="0" t="n">
        <v>4142633</v>
      </c>
      <c r="H17" s="0" t="s">
        <v>23</v>
      </c>
      <c r="I17" s="0" t="n">
        <v>1.74</v>
      </c>
      <c r="J17" s="0" t="n">
        <v>1.89</v>
      </c>
      <c r="K17" s="0" t="n">
        <v>59.6</v>
      </c>
      <c r="L17" s="0" t="n">
        <v>0.15</v>
      </c>
      <c r="M17" s="0" t="n">
        <v>1.08620689655172</v>
      </c>
      <c r="N17" s="0" t="n">
        <f aca="false">((1/I17)-0.05)*J17*0.95 - (1-((1/I17)-0.05))</f>
        <v>0.466834195402299</v>
      </c>
      <c r="O17" s="0" t="n">
        <v>7589994</v>
      </c>
      <c r="P17" s="0" t="n">
        <v>2</v>
      </c>
      <c r="Q17" s="0" t="s">
        <v>27</v>
      </c>
      <c r="R17" s="0" t="n">
        <f aca="false">IF(Q17="LOSER",-1*P17,P17*J17)</f>
        <v>3.78</v>
      </c>
      <c r="S17" s="0" t="n">
        <f aca="false">SUM($R$1:$R17)</f>
        <v>47.4</v>
      </c>
    </row>
    <row r="18" customFormat="false" ht="12.8" hidden="false" customHeight="false" outlineLevel="0" collapsed="false">
      <c r="A18" s="2" t="s">
        <v>42</v>
      </c>
      <c r="B18" s="0" t="n">
        <v>1.144564388</v>
      </c>
      <c r="C18" s="0" t="s">
        <v>31</v>
      </c>
      <c r="D18" s="0" t="s">
        <v>44</v>
      </c>
      <c r="E18" s="0" t="n">
        <v>5790075</v>
      </c>
      <c r="F18" s="0" t="n">
        <v>58805</v>
      </c>
      <c r="G18" s="0" t="n">
        <v>14282745</v>
      </c>
      <c r="H18" s="0" t="s">
        <v>23</v>
      </c>
      <c r="I18" s="0" t="n">
        <v>1.12</v>
      </c>
      <c r="J18" s="0" t="n">
        <v>1.23</v>
      </c>
      <c r="K18" s="0" t="n">
        <v>127.04</v>
      </c>
      <c r="L18" s="0" t="n">
        <v>0.11</v>
      </c>
      <c r="M18" s="0" t="n">
        <v>1.09821428571429</v>
      </c>
      <c r="N18" s="0" t="n">
        <f aca="false">((1/I18)-0.05)*J18*0.95 - (1-((1/I18)-0.05))</f>
        <v>0.827735714285714</v>
      </c>
      <c r="O18" s="0" t="n">
        <v>5790075</v>
      </c>
      <c r="P18" s="0" t="n">
        <v>2</v>
      </c>
      <c r="Q18" s="0" t="s">
        <v>27</v>
      </c>
      <c r="R18" s="0" t="n">
        <f aca="false">IF(Q18="LOSER",-1*P18,P18*J18)</f>
        <v>2.46</v>
      </c>
      <c r="S18" s="0" t="n">
        <f aca="false">SUM($R$1:$R18)</f>
        <v>49.86</v>
      </c>
    </row>
    <row r="19" customFormat="false" ht="12.8" hidden="false" customHeight="false" outlineLevel="0" collapsed="false">
      <c r="A19" s="2" t="s">
        <v>42</v>
      </c>
      <c r="B19" s="0" t="n">
        <v>1.144564388</v>
      </c>
      <c r="C19" s="0" t="s">
        <v>31</v>
      </c>
      <c r="D19" s="0" t="s">
        <v>44</v>
      </c>
      <c r="E19" s="0" t="n">
        <v>5790075</v>
      </c>
      <c r="F19" s="0" t="n">
        <v>58805</v>
      </c>
      <c r="G19" s="0" t="n">
        <v>14282745</v>
      </c>
      <c r="H19" s="0" t="s">
        <v>19</v>
      </c>
      <c r="I19" s="0" t="n">
        <v>13.18</v>
      </c>
      <c r="J19" s="0" t="n">
        <v>16</v>
      </c>
      <c r="K19" s="0" t="n">
        <v>10.8</v>
      </c>
      <c r="L19" s="0" t="n">
        <v>2.82</v>
      </c>
      <c r="M19" s="0" t="n">
        <v>1.21396054628225</v>
      </c>
      <c r="N19" s="0" t="n">
        <f aca="false">((1/I19)-0.05)*J19*0.95 - (1-((1/I19)-0.05))</f>
        <v>-0.580864946889226</v>
      </c>
      <c r="O19" s="0" t="n">
        <v>14282745</v>
      </c>
      <c r="P19" s="0" t="n">
        <v>2</v>
      </c>
      <c r="Q19" s="0" t="s">
        <v>20</v>
      </c>
      <c r="R19" s="0" t="n">
        <f aca="false">IF(Q19="LOSER",-1*P19,P19*J19)</f>
        <v>-2</v>
      </c>
      <c r="S19" s="0" t="n">
        <f aca="false">SUM($R$1:$R19)</f>
        <v>47.86</v>
      </c>
    </row>
    <row r="20" customFormat="false" ht="12.8" hidden="false" customHeight="false" outlineLevel="0" collapsed="false">
      <c r="A20" s="2" t="s">
        <v>42</v>
      </c>
      <c r="B20" s="0" t="n">
        <v>1.144560129</v>
      </c>
      <c r="C20" s="0" t="s">
        <v>21</v>
      </c>
      <c r="D20" s="0" t="s">
        <v>43</v>
      </c>
      <c r="E20" s="0" t="n">
        <v>7589994</v>
      </c>
      <c r="F20" s="0" t="n">
        <v>58805</v>
      </c>
      <c r="G20" s="0" t="n">
        <v>4142633</v>
      </c>
      <c r="H20" s="0" t="s">
        <v>19</v>
      </c>
      <c r="I20" s="0" t="n">
        <v>3.46</v>
      </c>
      <c r="J20" s="0" t="n">
        <v>3.8</v>
      </c>
      <c r="K20" s="0" t="n">
        <v>22.38</v>
      </c>
      <c r="L20" s="0" t="n">
        <v>0.34</v>
      </c>
      <c r="M20" s="0" t="n">
        <v>1.09826589595376</v>
      </c>
      <c r="N20" s="0" t="n">
        <f aca="false">((1/I20)-0.05)*J20*0.95 - (1-((1/I20)-0.05))</f>
        <v>0.101869942196532</v>
      </c>
      <c r="O20" s="0" t="n">
        <v>4142633</v>
      </c>
      <c r="P20" s="0" t="n">
        <v>2</v>
      </c>
      <c r="Q20" s="0" t="s">
        <v>20</v>
      </c>
      <c r="R20" s="0" t="n">
        <f aca="false">IF(Q20="LOSER",-1*P20,P20*J20)</f>
        <v>-2</v>
      </c>
      <c r="S20" s="0" t="n">
        <f aca="false">SUM($R$1:$R20)</f>
        <v>45.86</v>
      </c>
    </row>
    <row r="21" customFormat="false" ht="12.8" hidden="false" customHeight="false" outlineLevel="0" collapsed="false">
      <c r="A21" s="2" t="s">
        <v>45</v>
      </c>
      <c r="B21" s="0" t="n">
        <v>1.14440408</v>
      </c>
      <c r="C21" s="0" t="s">
        <v>24</v>
      </c>
      <c r="D21" s="0" t="s">
        <v>46</v>
      </c>
      <c r="E21" s="0" t="n">
        <v>44824</v>
      </c>
      <c r="F21" s="0" t="n">
        <v>58805</v>
      </c>
      <c r="G21" s="0" t="n">
        <v>2440416</v>
      </c>
      <c r="H21" s="0" t="s">
        <v>19</v>
      </c>
      <c r="I21" s="0" t="n">
        <v>3</v>
      </c>
      <c r="J21" s="0" t="n">
        <v>3.3</v>
      </c>
      <c r="K21" s="0" t="n">
        <v>11.57</v>
      </c>
      <c r="L21" s="0" t="n">
        <v>0.3</v>
      </c>
      <c r="M21" s="0" t="n">
        <v>1.1</v>
      </c>
      <c r="N21" s="0" t="n">
        <f aca="false">((1/I21)-0.05)*J21*0.95 - (1-((1/I21)-0.05))</f>
        <v>0.171583333333333</v>
      </c>
      <c r="O21" s="0" t="n">
        <v>2440416</v>
      </c>
      <c r="P21" s="0" t="n">
        <v>2</v>
      </c>
      <c r="Q21" s="0" t="s">
        <v>20</v>
      </c>
      <c r="R21" s="0" t="n">
        <f aca="false">IF(Q21="LOSER",-1*P21,P21*J21)</f>
        <v>-2</v>
      </c>
      <c r="S21" s="0" t="n">
        <f aca="false">SUM($R$1:$R21)</f>
        <v>43.86</v>
      </c>
    </row>
    <row r="22" customFormat="false" ht="12.8" hidden="false" customHeight="false" outlineLevel="0" collapsed="false">
      <c r="A22" s="2" t="s">
        <v>45</v>
      </c>
      <c r="B22" s="0" t="n">
        <v>1.14455906</v>
      </c>
      <c r="C22" s="0" t="s">
        <v>47</v>
      </c>
      <c r="D22" s="0" t="s">
        <v>48</v>
      </c>
      <c r="E22" s="0" t="n">
        <v>2268747</v>
      </c>
      <c r="F22" s="0" t="n">
        <v>58805</v>
      </c>
      <c r="G22" s="0" t="n">
        <v>48788</v>
      </c>
      <c r="H22" s="0" t="s">
        <v>26</v>
      </c>
      <c r="I22" s="0" t="n">
        <v>3.7</v>
      </c>
      <c r="J22" s="0" t="n">
        <v>4.3</v>
      </c>
      <c r="K22" s="0" t="n">
        <v>10.67</v>
      </c>
      <c r="L22" s="0" t="n">
        <v>0.6</v>
      </c>
      <c r="M22" s="0" t="n">
        <v>1.16216216216216</v>
      </c>
      <c r="N22" s="0" t="n">
        <f aca="false">((1/I22)-0.05)*J22*0.95 - (1-((1/I22)-0.05))</f>
        <v>0.120074324324324</v>
      </c>
      <c r="O22" s="0" t="n">
        <v>58805</v>
      </c>
      <c r="P22" s="0" t="n">
        <v>2</v>
      </c>
      <c r="Q22" s="0" t="s">
        <v>20</v>
      </c>
      <c r="R22" s="0" t="n">
        <f aca="false">IF(Q22="LOSER",-1*P22,P22*J22)</f>
        <v>-2</v>
      </c>
      <c r="S22" s="0" t="n">
        <f aca="false">SUM($R$1:$R22)</f>
        <v>41.86</v>
      </c>
    </row>
    <row r="23" customFormat="false" ht="12.8" hidden="false" customHeight="false" outlineLevel="0" collapsed="false">
      <c r="A23" s="2" t="s">
        <v>45</v>
      </c>
      <c r="B23" s="0" t="n">
        <v>1.1444041</v>
      </c>
      <c r="C23" s="0" t="s">
        <v>24</v>
      </c>
      <c r="D23" s="0" t="s">
        <v>49</v>
      </c>
      <c r="E23" s="0" t="n">
        <v>7033</v>
      </c>
      <c r="F23" s="0" t="n">
        <v>58805</v>
      </c>
      <c r="G23" s="0" t="n">
        <v>398340</v>
      </c>
      <c r="H23" s="0" t="s">
        <v>19</v>
      </c>
      <c r="I23" s="0" t="n">
        <v>8.5</v>
      </c>
      <c r="J23" s="0" t="n">
        <v>10</v>
      </c>
      <c r="K23" s="0" t="n">
        <v>21.34</v>
      </c>
      <c r="L23" s="0" t="n">
        <v>1.5</v>
      </c>
      <c r="M23" s="0" t="n">
        <v>1.17647058823529</v>
      </c>
      <c r="N23" s="0" t="n">
        <f aca="false">((1/I23)-0.05)*J23*0.95 - (1-((1/I23)-0.05))</f>
        <v>-0.289705882352941</v>
      </c>
      <c r="O23" s="0" t="n">
        <v>398340</v>
      </c>
      <c r="P23" s="0" t="n">
        <v>2</v>
      </c>
      <c r="Q23" s="0" t="s">
        <v>20</v>
      </c>
      <c r="R23" s="0" t="n">
        <f aca="false">IF(Q23="LOSER",-1*P23,P23*J23)</f>
        <v>-2</v>
      </c>
      <c r="S23" s="0" t="n">
        <f aca="false">SUM($R$1:$R23)</f>
        <v>39.86</v>
      </c>
    </row>
    <row r="24" customFormat="false" ht="12.8" hidden="false" customHeight="false" outlineLevel="0" collapsed="false">
      <c r="A24" s="2" t="s">
        <v>45</v>
      </c>
      <c r="B24" s="0" t="n">
        <v>1.144403297</v>
      </c>
      <c r="C24" s="0" t="s">
        <v>50</v>
      </c>
      <c r="D24" s="0" t="s">
        <v>51</v>
      </c>
      <c r="E24" s="0" t="n">
        <v>9370030</v>
      </c>
      <c r="F24" s="0" t="n">
        <v>58805</v>
      </c>
      <c r="G24" s="0" t="n">
        <v>5614586</v>
      </c>
      <c r="H24" s="0" t="s">
        <v>23</v>
      </c>
      <c r="I24" s="0" t="n">
        <v>38.62</v>
      </c>
      <c r="J24" s="0" t="n">
        <v>90</v>
      </c>
      <c r="K24" s="0" t="n">
        <v>13.57</v>
      </c>
      <c r="L24" s="0" t="n">
        <v>51.38</v>
      </c>
      <c r="M24" s="0" t="n">
        <v>2.33039875712066</v>
      </c>
      <c r="N24" s="0" t="n">
        <f aca="false">((1/I24)-0.05)*J24*0.95 - (1-((1/I24)-0.05))</f>
        <v>-3.08522786121181</v>
      </c>
      <c r="O24" s="0" t="n">
        <v>9370030</v>
      </c>
      <c r="P24" s="0" t="n">
        <v>2</v>
      </c>
      <c r="Q24" s="0" t="s">
        <v>20</v>
      </c>
      <c r="R24" s="0" t="n">
        <f aca="false">IF(Q24="LOSER",-1*P24,P24*J24)</f>
        <v>-2</v>
      </c>
      <c r="S24" s="0" t="n">
        <f aca="false">SUM($R$1:$R24)</f>
        <v>37.86</v>
      </c>
    </row>
    <row r="25" customFormat="false" ht="12.8" hidden="false" customHeight="false" outlineLevel="0" collapsed="false">
      <c r="A25" s="2" t="s">
        <v>45</v>
      </c>
      <c r="B25" s="0" t="n">
        <v>1.144403297</v>
      </c>
      <c r="C25" s="0" t="s">
        <v>50</v>
      </c>
      <c r="D25" s="0" t="s">
        <v>51</v>
      </c>
      <c r="E25" s="0" t="n">
        <v>9370030</v>
      </c>
      <c r="F25" s="0" t="n">
        <v>58805</v>
      </c>
      <c r="G25" s="0" t="n">
        <v>5614586</v>
      </c>
      <c r="H25" s="0" t="s">
        <v>26</v>
      </c>
      <c r="I25" s="0" t="n">
        <v>17.13</v>
      </c>
      <c r="J25" s="0" t="n">
        <v>27</v>
      </c>
      <c r="K25" s="0" t="n">
        <v>50.27</v>
      </c>
      <c r="L25" s="0" t="n">
        <v>9.87</v>
      </c>
      <c r="M25" s="0" t="n">
        <v>1.57618213660245</v>
      </c>
      <c r="N25" s="0" t="n">
        <f aca="false">((1/I25)-0.05)*J25*0.95 - (1-((1/I25)-0.05))</f>
        <v>-0.77674985405721</v>
      </c>
      <c r="O25" s="0" t="n">
        <v>58805</v>
      </c>
      <c r="P25" s="0" t="n">
        <v>2</v>
      </c>
      <c r="Q25" s="0" t="s">
        <v>20</v>
      </c>
      <c r="R25" s="0" t="n">
        <f aca="false">IF(Q25="LOSER",-1*P25,P25*J25)</f>
        <v>-2</v>
      </c>
      <c r="S25" s="0" t="n">
        <f aca="false">SUM($R$1:$R25)</f>
        <v>35.86</v>
      </c>
    </row>
    <row r="26" customFormat="false" ht="12.8" hidden="false" customHeight="false" outlineLevel="0" collapsed="false">
      <c r="A26" s="2" t="s">
        <v>52</v>
      </c>
      <c r="B26" s="0" t="n">
        <v>1.144471436</v>
      </c>
      <c r="C26" s="0" t="s">
        <v>34</v>
      </c>
      <c r="D26" s="0" t="s">
        <v>53</v>
      </c>
      <c r="E26" s="0" t="n">
        <v>5289044</v>
      </c>
      <c r="F26" s="0" t="n">
        <v>58805</v>
      </c>
      <c r="G26" s="0" t="n">
        <v>6958480</v>
      </c>
      <c r="H26" s="0" t="s">
        <v>23</v>
      </c>
      <c r="I26" s="0" t="n">
        <v>4.41</v>
      </c>
      <c r="J26" s="0" t="n">
        <v>5.2</v>
      </c>
      <c r="K26" s="0" t="n">
        <v>16</v>
      </c>
      <c r="L26" s="0" t="n">
        <v>0.79</v>
      </c>
      <c r="M26" s="0" t="n">
        <v>1.17913832199546</v>
      </c>
      <c r="N26" s="0" t="n">
        <f aca="false">((1/I26)-0.05)*J26*0.95 - (1-((1/I26)-0.05))</f>
        <v>0.049938775510204</v>
      </c>
      <c r="O26" s="0" t="n">
        <v>5289044</v>
      </c>
      <c r="P26" s="0" t="n">
        <v>2</v>
      </c>
      <c r="Q26" s="0" t="s">
        <v>20</v>
      </c>
      <c r="R26" s="0" t="n">
        <f aca="false">IF(Q26="LOSER",-1*P26,P26*J26)</f>
        <v>-2</v>
      </c>
      <c r="S26" s="0" t="n">
        <f aca="false">SUM($R$1:$R26)</f>
        <v>33.86</v>
      </c>
    </row>
    <row r="27" customFormat="false" ht="12.8" hidden="false" customHeight="false" outlineLevel="0" collapsed="false">
      <c r="A27" s="2" t="s">
        <v>54</v>
      </c>
      <c r="B27" s="0" t="n">
        <v>1.144614693</v>
      </c>
      <c r="C27" s="0" t="s">
        <v>55</v>
      </c>
      <c r="D27" s="0" t="s">
        <v>56</v>
      </c>
      <c r="E27" s="0" t="n">
        <v>8274736</v>
      </c>
      <c r="F27" s="0" t="n">
        <v>58805</v>
      </c>
      <c r="G27" s="0" t="n">
        <v>3393514</v>
      </c>
      <c r="H27" s="0" t="s">
        <v>26</v>
      </c>
      <c r="I27" s="0" t="n">
        <v>3.26</v>
      </c>
      <c r="J27" s="0" t="n">
        <v>3.55</v>
      </c>
      <c r="K27" s="0" t="n">
        <v>12.67</v>
      </c>
      <c r="L27" s="0" t="n">
        <v>0.29</v>
      </c>
      <c r="M27" s="0" t="n">
        <v>1.08895705521472</v>
      </c>
      <c r="N27" s="0" t="n">
        <f aca="false">((1/I27)-0.05)*J27*0.95 - (1-((1/I27)-0.05))</f>
        <v>0.122632668711656</v>
      </c>
      <c r="O27" s="0" t="n">
        <v>58805</v>
      </c>
      <c r="P27" s="0" t="n">
        <v>2</v>
      </c>
      <c r="Q27" s="0" t="s">
        <v>27</v>
      </c>
      <c r="R27" s="0" t="n">
        <f aca="false">IF(Q27="LOSER",-1*P27,P27*J27)</f>
        <v>7.1</v>
      </c>
      <c r="S27" s="0" t="n">
        <f aca="false">SUM($R$1:$R27)</f>
        <v>40.96</v>
      </c>
    </row>
    <row r="28" customFormat="false" ht="12.8" hidden="false" customHeight="false" outlineLevel="0" collapsed="false">
      <c r="A28" s="2" t="s">
        <v>57</v>
      </c>
      <c r="B28" s="0" t="n">
        <v>1.144489</v>
      </c>
      <c r="C28" s="0" t="s">
        <v>50</v>
      </c>
      <c r="D28" s="0" t="s">
        <v>58</v>
      </c>
      <c r="E28" s="0" t="n">
        <v>5901353</v>
      </c>
      <c r="F28" s="0" t="n">
        <v>58805</v>
      </c>
      <c r="G28" s="0" t="n">
        <v>5905764</v>
      </c>
      <c r="H28" s="0" t="s">
        <v>26</v>
      </c>
      <c r="I28" s="0" t="n">
        <v>3.7</v>
      </c>
      <c r="J28" s="0" t="n">
        <v>4.1</v>
      </c>
      <c r="K28" s="0" t="n">
        <v>10.74</v>
      </c>
      <c r="L28" s="0" t="n">
        <v>0.399999999999999</v>
      </c>
      <c r="M28" s="0" t="n">
        <v>1.10810810810811</v>
      </c>
      <c r="N28" s="0" t="n">
        <f aca="false">((1/I28)-0.05)*J28*0.95 - (1-((1/I28)-0.05))</f>
        <v>0.0782229729729729</v>
      </c>
      <c r="O28" s="0" t="n">
        <v>58805</v>
      </c>
      <c r="P28" s="0" t="n">
        <v>2</v>
      </c>
      <c r="Q28" s="0" t="s">
        <v>20</v>
      </c>
      <c r="R28" s="0" t="n">
        <f aca="false">IF(Q28="LOSER",-1*P28,P28*J28)</f>
        <v>-2</v>
      </c>
      <c r="S28" s="0" t="n">
        <f aca="false">SUM($R$1:$R28)</f>
        <v>38.96</v>
      </c>
    </row>
    <row r="29" customFormat="false" ht="12.8" hidden="false" customHeight="false" outlineLevel="0" collapsed="false">
      <c r="A29" s="2" t="s">
        <v>57</v>
      </c>
      <c r="B29" s="0" t="n">
        <v>1.144489464</v>
      </c>
      <c r="C29" s="0" t="s">
        <v>50</v>
      </c>
      <c r="D29" s="0" t="s">
        <v>59</v>
      </c>
      <c r="E29" s="0" t="n">
        <v>7866539</v>
      </c>
      <c r="F29" s="0" t="n">
        <v>58805</v>
      </c>
      <c r="G29" s="0" t="n">
        <v>5373288</v>
      </c>
      <c r="H29" s="0" t="s">
        <v>26</v>
      </c>
      <c r="I29" s="0" t="n">
        <v>16.69</v>
      </c>
      <c r="J29" s="0" t="n">
        <v>29</v>
      </c>
      <c r="K29" s="0" t="n">
        <v>19.56</v>
      </c>
      <c r="L29" s="0" t="n">
        <v>12.31</v>
      </c>
      <c r="M29" s="0" t="n">
        <v>1.73756740563211</v>
      </c>
      <c r="N29" s="0" t="n">
        <f aca="false">((1/I29)-0.05)*J29*0.95 - (1-((1/I29)-0.05))</f>
        <v>-0.716894847213901</v>
      </c>
      <c r="O29" s="0" t="n">
        <v>58805</v>
      </c>
      <c r="P29" s="0" t="n">
        <v>2</v>
      </c>
      <c r="Q29" s="0" t="s">
        <v>20</v>
      </c>
      <c r="R29" s="0" t="n">
        <f aca="false">IF(Q29="LOSER",-1*P29,P29*J29)</f>
        <v>-2</v>
      </c>
      <c r="S29" s="0" t="n">
        <f aca="false">SUM($R$1:$R29)</f>
        <v>36.96</v>
      </c>
    </row>
    <row r="30" customFormat="false" ht="12.8" hidden="false" customHeight="false" outlineLevel="0" collapsed="false">
      <c r="A30" s="2" t="s">
        <v>60</v>
      </c>
      <c r="B30" s="0" t="n">
        <v>1.144491064</v>
      </c>
      <c r="C30" s="0" t="s">
        <v>61</v>
      </c>
      <c r="D30" s="0" t="s">
        <v>62</v>
      </c>
      <c r="E30" s="0" t="n">
        <v>5407305</v>
      </c>
      <c r="F30" s="0" t="n">
        <v>58805</v>
      </c>
      <c r="G30" s="0" t="n">
        <v>18867537</v>
      </c>
      <c r="H30" s="0" t="s">
        <v>26</v>
      </c>
      <c r="I30" s="0" t="n">
        <v>12.74</v>
      </c>
      <c r="J30" s="0" t="n">
        <v>18</v>
      </c>
      <c r="K30" s="0" t="n">
        <v>14.45</v>
      </c>
      <c r="L30" s="0" t="n">
        <v>5.26</v>
      </c>
      <c r="M30" s="0" t="n">
        <v>1.41287284144427</v>
      </c>
      <c r="N30" s="0" t="n">
        <f aca="false">((1/I30)-0.05)*J30*0.95 - (1-((1/I30)-0.05))</f>
        <v>-0.484277864992151</v>
      </c>
      <c r="O30" s="0" t="n">
        <v>58805</v>
      </c>
      <c r="P30" s="0" t="n">
        <v>2</v>
      </c>
      <c r="Q30" s="0" t="s">
        <v>27</v>
      </c>
      <c r="R30" s="0" t="n">
        <f aca="false">IF(Q30="LOSER",-1*P30,P30*J30)</f>
        <v>36</v>
      </c>
      <c r="S30" s="0" t="n">
        <f aca="false">SUM($R$1:$R30)</f>
        <v>72.96</v>
      </c>
    </row>
    <row r="31" customFormat="false" ht="12.8" hidden="false" customHeight="false" outlineLevel="0" collapsed="false">
      <c r="A31" s="2" t="s">
        <v>60</v>
      </c>
      <c r="B31" s="0" t="n">
        <v>1.144582306</v>
      </c>
      <c r="C31" s="0" t="s">
        <v>63</v>
      </c>
      <c r="D31" s="0" t="s">
        <v>64</v>
      </c>
      <c r="E31" s="0" t="n">
        <v>6531724</v>
      </c>
      <c r="F31" s="0" t="n">
        <v>58805</v>
      </c>
      <c r="G31" s="0" t="n">
        <v>10865667</v>
      </c>
      <c r="H31" s="0" t="s">
        <v>19</v>
      </c>
      <c r="I31" s="0" t="n">
        <v>1.08</v>
      </c>
      <c r="J31" s="0" t="n">
        <v>1.19</v>
      </c>
      <c r="K31" s="0" t="n">
        <v>12.04</v>
      </c>
      <c r="L31" s="0" t="n">
        <v>0.11</v>
      </c>
      <c r="M31" s="0" t="n">
        <v>1.10185185185185</v>
      </c>
      <c r="N31" s="0" t="n">
        <f aca="false">((1/I31)-0.05)*J31*0.95 - (1-((1/I31)-0.05))</f>
        <v>0.866160185185185</v>
      </c>
      <c r="O31" s="0" t="n">
        <v>10865667</v>
      </c>
      <c r="P31" s="0" t="n">
        <v>2</v>
      </c>
      <c r="Q31" s="0" t="s">
        <v>27</v>
      </c>
      <c r="R31" s="0" t="n">
        <f aca="false">IF(Q31="LOSER",-1*P31,P31*J31)</f>
        <v>2.38</v>
      </c>
      <c r="S31" s="0" t="n">
        <f aca="false">SUM($R$1:$R31)</f>
        <v>75.34</v>
      </c>
    </row>
    <row r="32" customFormat="false" ht="12.8" hidden="false" customHeight="false" outlineLevel="0" collapsed="false">
      <c r="A32" s="2" t="s">
        <v>60</v>
      </c>
      <c r="B32" s="0" t="n">
        <v>1.144587689</v>
      </c>
      <c r="C32" s="0" t="s">
        <v>21</v>
      </c>
      <c r="D32" s="0" t="s">
        <v>65</v>
      </c>
      <c r="E32" s="0" t="n">
        <v>4142641</v>
      </c>
      <c r="F32" s="0" t="n">
        <v>58805</v>
      </c>
      <c r="G32" s="0" t="n">
        <v>6607086</v>
      </c>
      <c r="H32" s="0" t="s">
        <v>19</v>
      </c>
      <c r="I32" s="0" t="n">
        <v>2.02</v>
      </c>
      <c r="J32" s="0" t="n">
        <v>2.2</v>
      </c>
      <c r="K32" s="0" t="n">
        <v>10.07</v>
      </c>
      <c r="L32" s="0" t="n">
        <v>0.18</v>
      </c>
      <c r="M32" s="0" t="n">
        <v>1.08910891089109</v>
      </c>
      <c r="N32" s="0" t="n">
        <f aca="false">((1/I32)-0.05)*J32*0.95 - (1-((1/I32)-0.05))</f>
        <v>0.37520297029703</v>
      </c>
      <c r="O32" s="0" t="n">
        <v>6607086</v>
      </c>
      <c r="P32" s="0" t="n">
        <v>2</v>
      </c>
      <c r="Q32" s="0" t="s">
        <v>27</v>
      </c>
      <c r="R32" s="0" t="n">
        <f aca="false">IF(Q32="LOSER",-1*P32,P32*J32)</f>
        <v>4.4</v>
      </c>
      <c r="S32" s="0" t="n">
        <f aca="false">SUM($R$1:$R32)</f>
        <v>79.74</v>
      </c>
    </row>
    <row r="33" customFormat="false" ht="12.8" hidden="false" customHeight="false" outlineLevel="0" collapsed="false">
      <c r="A33" s="2" t="s">
        <v>60</v>
      </c>
      <c r="B33" s="0" t="n">
        <v>1.144490882</v>
      </c>
      <c r="C33" s="0" t="s">
        <v>61</v>
      </c>
      <c r="D33" s="0" t="s">
        <v>66</v>
      </c>
      <c r="E33" s="0" t="n">
        <v>12395256</v>
      </c>
      <c r="F33" s="0" t="n">
        <v>58805</v>
      </c>
      <c r="G33" s="0" t="n">
        <v>46983</v>
      </c>
      <c r="H33" s="0" t="s">
        <v>23</v>
      </c>
      <c r="I33" s="0" t="n">
        <v>18.47</v>
      </c>
      <c r="J33" s="0" t="n">
        <v>44</v>
      </c>
      <c r="K33" s="0" t="n">
        <v>23.44</v>
      </c>
      <c r="L33" s="0" t="n">
        <v>25.53</v>
      </c>
      <c r="M33" s="0" t="n">
        <v>2.38224147265837</v>
      </c>
      <c r="N33" s="0" t="n">
        <f aca="false">((1/I33)-0.05)*J33*0.95 - (1-((1/I33)-0.05))</f>
        <v>-0.822728749323227</v>
      </c>
      <c r="O33" s="0" t="n">
        <v>12395256</v>
      </c>
      <c r="P33" s="0" t="n">
        <v>2</v>
      </c>
      <c r="Q33" s="0" t="s">
        <v>20</v>
      </c>
      <c r="R33" s="0" t="n">
        <f aca="false">IF(Q33="LOSER",-1*P33,P33*J33)</f>
        <v>-2</v>
      </c>
      <c r="S33" s="0" t="n">
        <f aca="false">SUM($R$1:$R33)</f>
        <v>77.74</v>
      </c>
    </row>
    <row r="34" customFormat="false" ht="12.8" hidden="false" customHeight="false" outlineLevel="0" collapsed="false">
      <c r="A34" s="2" t="s">
        <v>60</v>
      </c>
      <c r="B34" s="0" t="n">
        <v>1.144489649</v>
      </c>
      <c r="C34" s="0" t="s">
        <v>50</v>
      </c>
      <c r="D34" s="0" t="s">
        <v>67</v>
      </c>
      <c r="E34" s="0" t="n">
        <v>541829</v>
      </c>
      <c r="F34" s="0" t="n">
        <v>58805</v>
      </c>
      <c r="G34" s="0" t="n">
        <v>3449256</v>
      </c>
      <c r="H34" s="0" t="s">
        <v>19</v>
      </c>
      <c r="I34" s="0" t="n">
        <v>15.25</v>
      </c>
      <c r="J34" s="0" t="n">
        <v>18</v>
      </c>
      <c r="K34" s="0" t="n">
        <v>15.11</v>
      </c>
      <c r="L34" s="0" t="n">
        <v>2.75</v>
      </c>
      <c r="M34" s="0" t="n">
        <v>1.18032786885246</v>
      </c>
      <c r="N34" s="0" t="n">
        <f aca="false">((1/I34)-0.05)*J34*0.95 - (1-((1/I34)-0.05))</f>
        <v>-0.718114754098361</v>
      </c>
      <c r="O34" s="0" t="n">
        <v>3449256</v>
      </c>
      <c r="P34" s="0" t="n">
        <v>2</v>
      </c>
      <c r="Q34" s="0" t="s">
        <v>20</v>
      </c>
      <c r="R34" s="0" t="n">
        <f aca="false">IF(Q34="LOSER",-1*P34,P34*J34)</f>
        <v>-2</v>
      </c>
      <c r="S34" s="0" t="n">
        <f aca="false">SUM($R$1:$R34)</f>
        <v>75.74</v>
      </c>
    </row>
    <row r="35" customFormat="false" ht="12.8" hidden="false" customHeight="false" outlineLevel="0" collapsed="false">
      <c r="A35" s="2" t="s">
        <v>60</v>
      </c>
      <c r="B35" s="0" t="n">
        <v>1.144490882</v>
      </c>
      <c r="C35" s="0" t="s">
        <v>61</v>
      </c>
      <c r="D35" s="0" t="s">
        <v>66</v>
      </c>
      <c r="E35" s="0" t="n">
        <v>12395256</v>
      </c>
      <c r="F35" s="0" t="n">
        <v>58805</v>
      </c>
      <c r="G35" s="0" t="n">
        <v>46983</v>
      </c>
      <c r="H35" s="0" t="s">
        <v>26</v>
      </c>
      <c r="I35" s="0" t="n">
        <v>11.22</v>
      </c>
      <c r="J35" s="0" t="n">
        <v>18.5</v>
      </c>
      <c r="K35" s="0" t="n">
        <v>16</v>
      </c>
      <c r="L35" s="0" t="n">
        <v>7.28</v>
      </c>
      <c r="M35" s="0" t="n">
        <v>1.64884135472371</v>
      </c>
      <c r="N35" s="0" t="n">
        <f aca="false">((1/I35)-0.05)*J35*0.95 - (1-((1/I35)-0.05))</f>
        <v>-0.273224153297683</v>
      </c>
      <c r="O35" s="0" t="n">
        <v>58805</v>
      </c>
      <c r="P35" s="0" t="n">
        <v>2</v>
      </c>
      <c r="Q35" s="0" t="s">
        <v>20</v>
      </c>
      <c r="R35" s="0" t="n">
        <f aca="false">IF(Q35="LOSER",-1*P35,P35*J35)</f>
        <v>-2</v>
      </c>
      <c r="S35" s="0" t="n">
        <f aca="false">SUM($R$1:$R35)</f>
        <v>73.74</v>
      </c>
    </row>
    <row r="36" customFormat="false" ht="12.8" hidden="false" customHeight="false" outlineLevel="0" collapsed="false">
      <c r="A36" s="2" t="s">
        <v>60</v>
      </c>
      <c r="B36" s="0" t="n">
        <v>1.144489742</v>
      </c>
      <c r="C36" s="0" t="s">
        <v>50</v>
      </c>
      <c r="D36" s="0" t="s">
        <v>68</v>
      </c>
      <c r="E36" s="0" t="n">
        <v>727766</v>
      </c>
      <c r="F36" s="0" t="n">
        <v>58805</v>
      </c>
      <c r="G36" s="0" t="n">
        <v>5910503</v>
      </c>
      <c r="H36" s="0" t="s">
        <v>26</v>
      </c>
      <c r="I36" s="0" t="n">
        <v>11.61</v>
      </c>
      <c r="J36" s="0" t="n">
        <v>13</v>
      </c>
      <c r="K36" s="0" t="n">
        <v>12.1</v>
      </c>
      <c r="L36" s="0" t="n">
        <v>1.39</v>
      </c>
      <c r="M36" s="0" t="n">
        <v>1.11972437553833</v>
      </c>
      <c r="N36" s="0" t="n">
        <f aca="false">((1/I36)-0.05)*J36*0.95 - (1-((1/I36)-0.05))</f>
        <v>-0.517629198966408</v>
      </c>
      <c r="O36" s="0" t="n">
        <v>58805</v>
      </c>
      <c r="P36" s="0" t="n">
        <v>2</v>
      </c>
      <c r="Q36" s="0" t="s">
        <v>20</v>
      </c>
      <c r="R36" s="0" t="n">
        <f aca="false">IF(Q36="LOSER",-1*P36,P36*J36)</f>
        <v>-2</v>
      </c>
      <c r="S36" s="0" t="n">
        <f aca="false">SUM($R$1:$R36)</f>
        <v>71.74</v>
      </c>
    </row>
    <row r="37" customFormat="false" ht="12.8" hidden="false" customHeight="false" outlineLevel="0" collapsed="false">
      <c r="A37" s="2" t="s">
        <v>60</v>
      </c>
      <c r="B37" s="0" t="n">
        <v>1.144489742</v>
      </c>
      <c r="C37" s="0" t="s">
        <v>50</v>
      </c>
      <c r="D37" s="0" t="s">
        <v>68</v>
      </c>
      <c r="E37" s="0" t="n">
        <v>727766</v>
      </c>
      <c r="F37" s="0" t="n">
        <v>58805</v>
      </c>
      <c r="G37" s="0" t="n">
        <v>5910503</v>
      </c>
      <c r="H37" s="0" t="s">
        <v>19</v>
      </c>
      <c r="I37" s="0" t="n">
        <v>19.02</v>
      </c>
      <c r="J37" s="0" t="n">
        <v>34</v>
      </c>
      <c r="K37" s="0" t="n">
        <v>77.16</v>
      </c>
      <c r="L37" s="0" t="n">
        <v>14.98</v>
      </c>
      <c r="M37" s="0" t="n">
        <v>1.7875920084122</v>
      </c>
      <c r="N37" s="0" t="n">
        <f aca="false">((1/I37)-0.05)*J37*0.95 - (1-((1/I37)-0.05))</f>
        <v>-0.914211356466877</v>
      </c>
      <c r="O37" s="0" t="n">
        <v>5910503</v>
      </c>
      <c r="P37" s="0" t="n">
        <v>2</v>
      </c>
      <c r="Q37" s="0" t="s">
        <v>20</v>
      </c>
      <c r="R37" s="0" t="n">
        <f aca="false">IF(Q37="LOSER",-1*P37,P37*J37)</f>
        <v>-2</v>
      </c>
      <c r="S37" s="0" t="n">
        <f aca="false">SUM($R$1:$R37)</f>
        <v>69.74</v>
      </c>
    </row>
    <row r="38" customFormat="false" ht="12.8" hidden="false" customHeight="false" outlineLevel="0" collapsed="false">
      <c r="A38" s="2" t="s">
        <v>69</v>
      </c>
      <c r="B38" s="0" t="n">
        <v>1.144489371</v>
      </c>
      <c r="C38" s="0" t="s">
        <v>50</v>
      </c>
      <c r="D38" s="0" t="s">
        <v>70</v>
      </c>
      <c r="E38" s="0" t="n">
        <v>5817552</v>
      </c>
      <c r="F38" s="0" t="n">
        <v>58805</v>
      </c>
      <c r="G38" s="0" t="n">
        <v>4589783</v>
      </c>
      <c r="H38" s="0" t="s">
        <v>23</v>
      </c>
      <c r="I38" s="0" t="n">
        <v>14.65</v>
      </c>
      <c r="J38" s="0" t="n">
        <v>23</v>
      </c>
      <c r="K38" s="0" t="n">
        <v>15.65</v>
      </c>
      <c r="L38" s="0" t="n">
        <v>8.35</v>
      </c>
      <c r="M38" s="0" t="n">
        <v>1.56996587030717</v>
      </c>
      <c r="N38" s="0" t="n">
        <f aca="false">((1/I38)-0.05)*J38*0.95 - (1-((1/I38)-0.05))</f>
        <v>-0.582773037542662</v>
      </c>
      <c r="O38" s="0" t="n">
        <v>5817552</v>
      </c>
      <c r="P38" s="0" t="n">
        <v>2</v>
      </c>
      <c r="Q38" s="0" t="s">
        <v>20</v>
      </c>
      <c r="R38" s="0" t="n">
        <f aca="false">IF(Q38="LOSER",-1*P38,P38*J38)</f>
        <v>-2</v>
      </c>
      <c r="S38" s="0" t="n">
        <f aca="false">SUM($R$1:$R38)</f>
        <v>67.74</v>
      </c>
    </row>
    <row r="39" customFormat="false" ht="12.8" hidden="false" customHeight="false" outlineLevel="0" collapsed="false">
      <c r="A39" s="2" t="s">
        <v>71</v>
      </c>
      <c r="B39" s="0" t="n">
        <v>1.144492153</v>
      </c>
      <c r="C39" s="0" t="s">
        <v>72</v>
      </c>
      <c r="D39" s="0" t="s">
        <v>73</v>
      </c>
      <c r="E39" s="0" t="n">
        <v>19158850</v>
      </c>
      <c r="F39" s="0" t="n">
        <v>58805</v>
      </c>
      <c r="G39" s="0" t="n">
        <v>6593966</v>
      </c>
      <c r="H39" s="0" t="s">
        <v>23</v>
      </c>
      <c r="I39" s="0" t="n">
        <v>2.09</v>
      </c>
      <c r="J39" s="0" t="n">
        <v>2.28</v>
      </c>
      <c r="K39" s="0" t="n">
        <v>63.49</v>
      </c>
      <c r="L39" s="0" t="n">
        <v>0.19</v>
      </c>
      <c r="M39" s="0" t="n">
        <v>1.09090909090909</v>
      </c>
      <c r="N39" s="0" t="n">
        <f aca="false">((1/I39)-0.05)*J39*0.95 - (1-((1/I39)-0.05))</f>
        <v>0.356532535885168</v>
      </c>
      <c r="O39" s="0" t="n">
        <v>19158850</v>
      </c>
      <c r="P39" s="0" t="n">
        <v>2</v>
      </c>
      <c r="Q39" s="0" t="s">
        <v>27</v>
      </c>
      <c r="R39" s="0" t="n">
        <f aca="false">IF(Q39="LOSER",-1*P39,P39*J39)</f>
        <v>4.56</v>
      </c>
      <c r="S39" s="0" t="n">
        <f aca="false">SUM($R$1:$R39)</f>
        <v>72.3</v>
      </c>
    </row>
    <row r="40" customFormat="false" ht="12.8" hidden="false" customHeight="false" outlineLevel="0" collapsed="false">
      <c r="A40" s="2" t="s">
        <v>74</v>
      </c>
      <c r="B40" s="0" t="n">
        <v>1.144513171</v>
      </c>
      <c r="C40" s="0" t="s">
        <v>72</v>
      </c>
      <c r="D40" s="0" t="s">
        <v>75</v>
      </c>
      <c r="E40" s="0" t="n">
        <v>9674605</v>
      </c>
      <c r="F40" s="0" t="n">
        <v>58805</v>
      </c>
      <c r="G40" s="0" t="n">
        <v>2388699</v>
      </c>
      <c r="H40" s="0" t="s">
        <v>19</v>
      </c>
      <c r="I40" s="0" t="n">
        <v>3.15</v>
      </c>
      <c r="J40" s="0" t="n">
        <v>3.45</v>
      </c>
      <c r="K40" s="0" t="n">
        <v>81.41</v>
      </c>
      <c r="L40" s="0" t="n">
        <v>0.3</v>
      </c>
      <c r="M40" s="0" t="n">
        <v>1.0952380952381</v>
      </c>
      <c r="N40" s="0" t="n">
        <f aca="false">((1/I40)-0.05)*J40*0.95 - (1-((1/I40)-0.05))</f>
        <v>0.144061507936508</v>
      </c>
      <c r="O40" s="0" t="n">
        <v>2388699</v>
      </c>
      <c r="P40" s="0" t="n">
        <v>2</v>
      </c>
      <c r="Q40" s="0" t="s">
        <v>20</v>
      </c>
      <c r="R40" s="0" t="n">
        <f aca="false">IF(Q40="LOSER",-1*P40,P40*J40)</f>
        <v>-2</v>
      </c>
      <c r="S40" s="0" t="n">
        <f aca="false">SUM($R$1:$R40)</f>
        <v>70.3</v>
      </c>
    </row>
    <row r="41" customFormat="false" ht="12.8" hidden="false" customHeight="false" outlineLevel="0" collapsed="false">
      <c r="A41" s="2" t="s">
        <v>74</v>
      </c>
      <c r="B41" s="0" t="n">
        <v>1.144491155</v>
      </c>
      <c r="C41" s="0" t="s">
        <v>61</v>
      </c>
      <c r="D41" s="0" t="s">
        <v>76</v>
      </c>
      <c r="E41" s="0" t="n">
        <v>5407316</v>
      </c>
      <c r="F41" s="0" t="n">
        <v>58805</v>
      </c>
      <c r="G41" s="0" t="n">
        <v>5924203</v>
      </c>
      <c r="H41" s="0" t="s">
        <v>19</v>
      </c>
      <c r="I41" s="0" t="n">
        <v>2.74</v>
      </c>
      <c r="J41" s="0" t="n">
        <v>3</v>
      </c>
      <c r="K41" s="0" t="n">
        <v>10.25</v>
      </c>
      <c r="L41" s="0" t="n">
        <v>0.26</v>
      </c>
      <c r="M41" s="0" t="n">
        <v>1.09489051094891</v>
      </c>
      <c r="N41" s="0" t="n">
        <f aca="false">((1/I41)-0.05)*J41*0.95 - (1-((1/I41)-0.05))</f>
        <v>0.212609489051095</v>
      </c>
      <c r="O41" s="0" t="n">
        <v>5924203</v>
      </c>
      <c r="P41" s="0" t="n">
        <v>2</v>
      </c>
      <c r="Q41" s="0" t="s">
        <v>20</v>
      </c>
      <c r="R41" s="0" t="n">
        <f aca="false">IF(Q41="LOSER",-1*P41,P41*J41)</f>
        <v>-2</v>
      </c>
      <c r="S41" s="0" t="n">
        <f aca="false">SUM($R$1:$R41)</f>
        <v>68.3</v>
      </c>
    </row>
    <row r="42" customFormat="false" ht="12.8" hidden="false" customHeight="false" outlineLevel="0" collapsed="false">
      <c r="A42" s="2" t="s">
        <v>77</v>
      </c>
      <c r="B42" s="0" t="n">
        <v>1.14448927</v>
      </c>
      <c r="C42" s="0" t="s">
        <v>50</v>
      </c>
      <c r="D42" s="0" t="s">
        <v>78</v>
      </c>
      <c r="E42" s="0" t="n">
        <v>3071928</v>
      </c>
      <c r="F42" s="0" t="n">
        <v>58805</v>
      </c>
      <c r="G42" s="0" t="n">
        <v>541866</v>
      </c>
      <c r="H42" s="0" t="s">
        <v>19</v>
      </c>
      <c r="I42" s="0" t="n">
        <v>3.5</v>
      </c>
      <c r="J42" s="0" t="n">
        <v>4</v>
      </c>
      <c r="K42" s="0" t="n">
        <v>10</v>
      </c>
      <c r="L42" s="0" t="n">
        <v>0.5</v>
      </c>
      <c r="M42" s="0" t="n">
        <v>1.14285714285714</v>
      </c>
      <c r="N42" s="0" t="n">
        <f aca="false">((1/I42)-0.05)*J42*0.95 - (1-((1/I42)-0.05))</f>
        <v>0.131428571428572</v>
      </c>
      <c r="O42" s="0" t="n">
        <v>541866</v>
      </c>
      <c r="P42" s="0" t="n">
        <v>2</v>
      </c>
      <c r="Q42" s="0" t="s">
        <v>20</v>
      </c>
      <c r="R42" s="0" t="n">
        <f aca="false">IF(Q42="LOSER",-1*P42,P42*J42)</f>
        <v>-2</v>
      </c>
      <c r="S42" s="0" t="n">
        <f aca="false">SUM($R$1:$R42)</f>
        <v>66.3</v>
      </c>
    </row>
    <row r="43" customFormat="false" ht="12.8" hidden="false" customHeight="false" outlineLevel="0" collapsed="false">
      <c r="A43" s="2" t="s">
        <v>77</v>
      </c>
      <c r="B43" s="0" t="n">
        <v>1.144489556</v>
      </c>
      <c r="C43" s="0" t="s">
        <v>50</v>
      </c>
      <c r="D43" s="0" t="s">
        <v>79</v>
      </c>
      <c r="E43" s="0" t="n">
        <v>2032095</v>
      </c>
      <c r="F43" s="0" t="n">
        <v>58805</v>
      </c>
      <c r="G43" s="0" t="n">
        <v>5908461</v>
      </c>
      <c r="H43" s="0" t="s">
        <v>26</v>
      </c>
      <c r="I43" s="0" t="n">
        <v>15.39</v>
      </c>
      <c r="J43" s="0" t="n">
        <v>18.5</v>
      </c>
      <c r="K43" s="0" t="n">
        <v>78.28</v>
      </c>
      <c r="L43" s="0" t="n">
        <v>3.11</v>
      </c>
      <c r="M43" s="0" t="n">
        <v>1.20207927225471</v>
      </c>
      <c r="N43" s="0" t="n">
        <f aca="false">((1/I43)-0.05)*J43*0.95 - (1-((1/I43)-0.05))</f>
        <v>-0.721797433398311</v>
      </c>
      <c r="O43" s="0" t="n">
        <v>58805</v>
      </c>
      <c r="P43" s="0" t="n">
        <v>2</v>
      </c>
      <c r="Q43" s="0" t="s">
        <v>20</v>
      </c>
      <c r="R43" s="0" t="n">
        <f aca="false">IF(Q43="LOSER",-1*P43,P43*J43)</f>
        <v>-2</v>
      </c>
      <c r="S43" s="0" t="n">
        <f aca="false">SUM($R$1:$R43)</f>
        <v>64.3</v>
      </c>
    </row>
    <row r="44" customFormat="false" ht="12.8" hidden="false" customHeight="false" outlineLevel="0" collapsed="false">
      <c r="A44" s="2" t="s">
        <v>80</v>
      </c>
      <c r="B44" s="0" t="n">
        <v>1.144491974</v>
      </c>
      <c r="C44" s="0" t="s">
        <v>81</v>
      </c>
      <c r="D44" s="0" t="s">
        <v>82</v>
      </c>
      <c r="E44" s="0" t="n">
        <v>4742652</v>
      </c>
      <c r="F44" s="0" t="n">
        <v>58805</v>
      </c>
      <c r="G44" s="0" t="n">
        <v>3968879</v>
      </c>
      <c r="H44" s="0" t="s">
        <v>19</v>
      </c>
      <c r="I44" s="0" t="n">
        <v>2.24</v>
      </c>
      <c r="J44" s="0" t="n">
        <v>2.44</v>
      </c>
      <c r="K44" s="0" t="n">
        <v>92.49</v>
      </c>
      <c r="L44" s="0" t="n">
        <v>0.2</v>
      </c>
      <c r="M44" s="0" t="n">
        <v>1.08928571428571</v>
      </c>
      <c r="N44" s="0" t="n">
        <f aca="false">((1/I44)-0.05)*J44*0.95 - (1-((1/I44)-0.05))</f>
        <v>0.31535</v>
      </c>
      <c r="O44" s="0" t="n">
        <v>3968879</v>
      </c>
      <c r="P44" s="0" t="n">
        <v>2</v>
      </c>
      <c r="Q44" s="0" t="s">
        <v>27</v>
      </c>
      <c r="R44" s="0" t="n">
        <f aca="false">IF(Q44="LOSER",-1*P44,P44*J44)</f>
        <v>4.88</v>
      </c>
      <c r="S44" s="0" t="n">
        <f aca="false">SUM($R$1:$R44)</f>
        <v>69.18</v>
      </c>
    </row>
    <row r="45" customFormat="false" ht="12.8" hidden="false" customHeight="false" outlineLevel="0" collapsed="false">
      <c r="A45" s="2" t="s">
        <v>80</v>
      </c>
      <c r="B45" s="0" t="n">
        <v>1.144491883</v>
      </c>
      <c r="C45" s="0" t="s">
        <v>81</v>
      </c>
      <c r="D45" s="0" t="s">
        <v>83</v>
      </c>
      <c r="E45" s="0" t="n">
        <v>808415</v>
      </c>
      <c r="F45" s="0" t="n">
        <v>58805</v>
      </c>
      <c r="G45" s="0" t="n">
        <v>3149610</v>
      </c>
      <c r="H45" s="0" t="s">
        <v>23</v>
      </c>
      <c r="I45" s="0" t="n">
        <v>2.35</v>
      </c>
      <c r="J45" s="0" t="n">
        <v>2.56</v>
      </c>
      <c r="K45" s="0" t="n">
        <v>21.83</v>
      </c>
      <c r="L45" s="0" t="n">
        <v>0.21</v>
      </c>
      <c r="M45" s="0" t="n">
        <v>1.08936170212766</v>
      </c>
      <c r="N45" s="0" t="n">
        <f aca="false">((1/I45)-0.05)*J45*0.95 - (1-((1/I45)-0.05))</f>
        <v>0.288825531914894</v>
      </c>
      <c r="O45" s="0" t="n">
        <v>808415</v>
      </c>
      <c r="P45" s="0" t="n">
        <v>2</v>
      </c>
      <c r="Q45" s="0" t="s">
        <v>27</v>
      </c>
      <c r="R45" s="0" t="n">
        <f aca="false">IF(Q45="LOSER",-1*P45,P45*J45)</f>
        <v>5.12</v>
      </c>
      <c r="S45" s="0" t="n">
        <f aca="false">SUM($R$1:$R45)</f>
        <v>74.3</v>
      </c>
    </row>
    <row r="46" customFormat="false" ht="12.8" hidden="false" customHeight="false" outlineLevel="0" collapsed="false">
      <c r="A46" s="2" t="s">
        <v>80</v>
      </c>
      <c r="B46" s="0" t="n">
        <v>1.144491792</v>
      </c>
      <c r="C46" s="0" t="s">
        <v>81</v>
      </c>
      <c r="D46" s="0" t="s">
        <v>84</v>
      </c>
      <c r="E46" s="0" t="n">
        <v>3968964</v>
      </c>
      <c r="F46" s="0" t="n">
        <v>58805</v>
      </c>
      <c r="G46" s="0" t="n">
        <v>3968882</v>
      </c>
      <c r="H46" s="0" t="s">
        <v>19</v>
      </c>
      <c r="I46" s="0" t="n">
        <v>2.17</v>
      </c>
      <c r="J46" s="0" t="n">
        <v>2.36</v>
      </c>
      <c r="K46" s="0" t="n">
        <v>12.25</v>
      </c>
      <c r="L46" s="0" t="n">
        <v>0.19</v>
      </c>
      <c r="M46" s="0" t="n">
        <v>1.08755760368664</v>
      </c>
      <c r="N46" s="0" t="n">
        <f aca="false">((1/I46)-0.05)*J46*0.95 - (1-((1/I46)-0.05))</f>
        <v>0.331909216589862</v>
      </c>
      <c r="O46" s="0" t="n">
        <v>3968882</v>
      </c>
      <c r="P46" s="0" t="n">
        <v>2</v>
      </c>
      <c r="Q46" s="0" t="s">
        <v>27</v>
      </c>
      <c r="R46" s="0" t="n">
        <f aca="false">IF(Q46="LOSER",-1*P46,P46*J46)</f>
        <v>4.72</v>
      </c>
      <c r="S46" s="0" t="n">
        <f aca="false">SUM($R$1:$R46)</f>
        <v>79.02</v>
      </c>
    </row>
    <row r="47" customFormat="false" ht="12.8" hidden="false" customHeight="false" outlineLevel="0" collapsed="false">
      <c r="A47" s="2" t="s">
        <v>80</v>
      </c>
      <c r="B47" s="0" t="n">
        <v>1.144491883</v>
      </c>
      <c r="C47" s="0" t="s">
        <v>81</v>
      </c>
      <c r="D47" s="0" t="s">
        <v>83</v>
      </c>
      <c r="E47" s="0" t="n">
        <v>808415</v>
      </c>
      <c r="F47" s="0" t="n">
        <v>58805</v>
      </c>
      <c r="G47" s="0" t="n">
        <v>3149610</v>
      </c>
      <c r="H47" s="0" t="s">
        <v>19</v>
      </c>
      <c r="I47" s="0" t="n">
        <v>2.5</v>
      </c>
      <c r="J47" s="0" t="n">
        <v>2.72</v>
      </c>
      <c r="K47" s="0" t="n">
        <v>41.19</v>
      </c>
      <c r="L47" s="0" t="n">
        <v>0.22</v>
      </c>
      <c r="M47" s="0" t="n">
        <v>1.088</v>
      </c>
      <c r="N47" s="0" t="n">
        <f aca="false">((1/I47)-0.05)*J47*0.95 - (1-((1/I47)-0.05))</f>
        <v>0.2544</v>
      </c>
      <c r="O47" s="0" t="n">
        <v>3149610</v>
      </c>
      <c r="P47" s="0" t="n">
        <v>2</v>
      </c>
      <c r="Q47" s="0" t="s">
        <v>20</v>
      </c>
      <c r="R47" s="0" t="n">
        <f aca="false">IF(Q47="LOSER",-1*P47,P47*J47)</f>
        <v>-2</v>
      </c>
      <c r="S47" s="0" t="n">
        <f aca="false">SUM($R$1:$R47)</f>
        <v>77.02</v>
      </c>
    </row>
    <row r="48" customFormat="false" ht="12.8" hidden="false" customHeight="false" outlineLevel="0" collapsed="false">
      <c r="A48" s="2" t="s">
        <v>85</v>
      </c>
      <c r="B48" s="0" t="n">
        <v>1.144298731</v>
      </c>
      <c r="C48" s="0" t="s">
        <v>86</v>
      </c>
      <c r="D48" s="0" t="s">
        <v>87</v>
      </c>
      <c r="E48" s="0" t="n">
        <v>4525642</v>
      </c>
      <c r="F48" s="0" t="n">
        <v>58805</v>
      </c>
      <c r="G48" s="0" t="n">
        <v>198131</v>
      </c>
      <c r="H48" s="0" t="s">
        <v>19</v>
      </c>
      <c r="I48" s="0" t="n">
        <v>3.51</v>
      </c>
      <c r="J48" s="0" t="n">
        <v>3.85</v>
      </c>
      <c r="K48" s="0" t="n">
        <v>12.26</v>
      </c>
      <c r="L48" s="0" t="n">
        <v>0.34</v>
      </c>
      <c r="M48" s="0" t="n">
        <v>1.0968660968661</v>
      </c>
      <c r="N48" s="0" t="n">
        <f aca="false">((1/I48)-0.05)*J48*0.95 - (1-((1/I48)-0.05))</f>
        <v>0.094048076923077</v>
      </c>
      <c r="O48" s="0" t="n">
        <v>198131</v>
      </c>
      <c r="P48" s="0" t="n">
        <v>2</v>
      </c>
      <c r="Q48" s="0" t="s">
        <v>27</v>
      </c>
      <c r="R48" s="0" t="n">
        <f aca="false">IF(Q48="LOSER",-1*P48,P48*J48)</f>
        <v>7.7</v>
      </c>
      <c r="S48" s="0" t="n">
        <f aca="false">SUM($R$1:$R48)</f>
        <v>84.72</v>
      </c>
    </row>
    <row r="49" customFormat="false" ht="12.8" hidden="false" customHeight="false" outlineLevel="0" collapsed="false">
      <c r="A49" s="2" t="s">
        <v>88</v>
      </c>
      <c r="B49" s="0" t="n">
        <v>1.144490499</v>
      </c>
      <c r="C49" s="0" t="s">
        <v>86</v>
      </c>
      <c r="D49" s="0" t="s">
        <v>89</v>
      </c>
      <c r="E49" s="0" t="n">
        <v>198125</v>
      </c>
      <c r="F49" s="0" t="n">
        <v>58805</v>
      </c>
      <c r="G49" s="0" t="n">
        <v>5330505</v>
      </c>
      <c r="H49" s="0" t="s">
        <v>19</v>
      </c>
      <c r="I49" s="0" t="n">
        <v>4.69</v>
      </c>
      <c r="J49" s="0" t="n">
        <v>5.1</v>
      </c>
      <c r="K49" s="0" t="n">
        <v>82.5</v>
      </c>
      <c r="L49" s="0" t="n">
        <v>0.409999999999999</v>
      </c>
      <c r="M49" s="0" t="n">
        <v>1.08742004264392</v>
      </c>
      <c r="N49" s="0" t="n">
        <f aca="false">((1/I49)-0.05)*J49*0.95 - (1-((1/I49)-0.05))</f>
        <v>-0.0459813432835821</v>
      </c>
      <c r="O49" s="0" t="n">
        <v>5330505</v>
      </c>
      <c r="P49" s="0" t="n">
        <v>2</v>
      </c>
      <c r="Q49" s="0" t="s">
        <v>20</v>
      </c>
      <c r="R49" s="0" t="n">
        <f aca="false">IF(Q49="LOSER",-1*P49,P49*J49)</f>
        <v>-2</v>
      </c>
      <c r="S49" s="0" t="n">
        <f aca="false">SUM($R$1:$R49)</f>
        <v>82.72</v>
      </c>
    </row>
    <row r="50" customFormat="false" ht="12.8" hidden="false" customHeight="false" outlineLevel="0" collapsed="false">
      <c r="A50" s="2" t="s">
        <v>90</v>
      </c>
      <c r="B50" s="0" t="n">
        <v>1.144586947</v>
      </c>
      <c r="C50" s="0" t="s">
        <v>91</v>
      </c>
      <c r="D50" s="0" t="s">
        <v>92</v>
      </c>
      <c r="E50" s="0" t="n">
        <v>5519049</v>
      </c>
      <c r="F50" s="0" t="n">
        <v>58805</v>
      </c>
      <c r="G50" s="0" t="n">
        <v>9109500</v>
      </c>
      <c r="H50" s="0" t="s">
        <v>23</v>
      </c>
      <c r="I50" s="0" t="n">
        <v>3</v>
      </c>
      <c r="J50" s="0" t="n">
        <v>3.45</v>
      </c>
      <c r="K50" s="0" t="n">
        <v>16.27</v>
      </c>
      <c r="L50" s="0" t="n">
        <v>0.45</v>
      </c>
      <c r="M50" s="0" t="n">
        <v>0.928625</v>
      </c>
      <c r="N50" s="0" t="n">
        <f aca="false">((1/I50)-0.05)*J50*0.95 - (1-((1/I50)-0.05))</f>
        <v>0.211958333333333</v>
      </c>
      <c r="O50" s="0" t="n">
        <v>5519049</v>
      </c>
      <c r="P50" s="0" t="n">
        <v>2</v>
      </c>
      <c r="Q50" s="0" t="s">
        <v>27</v>
      </c>
      <c r="R50" s="0" t="n">
        <f aca="false">IF(Q50="LOSER",-1*P50,P50*J50)</f>
        <v>6.9</v>
      </c>
      <c r="S50" s="0" t="n">
        <f aca="false">SUM($R$1:$R50)</f>
        <v>89.62</v>
      </c>
    </row>
    <row r="51" customFormat="false" ht="12.8" hidden="false" customHeight="false" outlineLevel="0" collapsed="false">
      <c r="A51" s="2" t="s">
        <v>93</v>
      </c>
      <c r="B51" s="0" t="n">
        <v>1.144586856</v>
      </c>
      <c r="C51" s="0" t="s">
        <v>91</v>
      </c>
      <c r="D51" s="0" t="s">
        <v>94</v>
      </c>
      <c r="E51" s="0" t="n">
        <v>3024435</v>
      </c>
      <c r="F51" s="0" t="n">
        <v>58805</v>
      </c>
      <c r="G51" s="0" t="n">
        <v>11167331</v>
      </c>
      <c r="H51" s="0" t="s">
        <v>23</v>
      </c>
      <c r="I51" s="0" t="n">
        <v>2.41</v>
      </c>
      <c r="J51" s="0" t="n">
        <v>2.68</v>
      </c>
      <c r="K51" s="0" t="n">
        <v>82.59</v>
      </c>
      <c r="L51" s="0" t="n">
        <v>0.27</v>
      </c>
      <c r="M51" s="0" t="n">
        <v>0.92913153526971</v>
      </c>
      <c r="N51" s="0" t="n">
        <f aca="false">((1/I51)-0.05)*J51*0.95 - (1-((1/I51)-0.05))</f>
        <v>0.294069294605809</v>
      </c>
      <c r="O51" s="0" t="n">
        <v>3024435</v>
      </c>
      <c r="P51" s="0" t="n">
        <v>2</v>
      </c>
      <c r="Q51" s="0" t="s">
        <v>27</v>
      </c>
      <c r="R51" s="0" t="n">
        <f aca="false">IF(Q51="LOSER",-1*P51,P51*J51)</f>
        <v>5.36</v>
      </c>
      <c r="S51" s="0" t="n">
        <f aca="false">SUM($R$1:$R51)</f>
        <v>94.98</v>
      </c>
    </row>
    <row r="52" customFormat="false" ht="12.8" hidden="false" customHeight="false" outlineLevel="0" collapsed="false">
      <c r="A52" s="2" t="s">
        <v>95</v>
      </c>
      <c r="B52" s="0" t="n">
        <v>1.144628024</v>
      </c>
      <c r="C52" s="0" t="s">
        <v>96</v>
      </c>
      <c r="D52" s="0" t="s">
        <v>97</v>
      </c>
      <c r="E52" s="0" t="n">
        <v>11524348</v>
      </c>
      <c r="F52" s="0" t="n">
        <v>58805</v>
      </c>
      <c r="G52" s="0" t="n">
        <v>9909576</v>
      </c>
      <c r="H52" s="0" t="s">
        <v>26</v>
      </c>
      <c r="I52" s="0" t="n">
        <v>4.22</v>
      </c>
      <c r="J52" s="0" t="n">
        <v>5</v>
      </c>
      <c r="K52" s="0" t="n">
        <v>10.8</v>
      </c>
      <c r="L52" s="0" t="n">
        <v>0.78</v>
      </c>
      <c r="M52" s="0" t="n">
        <v>0.888092417061611</v>
      </c>
      <c r="N52" s="0" t="n">
        <f aca="false">((1/I52)-0.05)*J52*0.95 - (1-((1/I52)-0.05))</f>
        <v>0.0750592417061612</v>
      </c>
      <c r="O52" s="0" t="n">
        <v>58805</v>
      </c>
      <c r="P52" s="0" t="n">
        <v>2</v>
      </c>
      <c r="Q52" s="0" t="s">
        <v>20</v>
      </c>
      <c r="R52" s="0" t="n">
        <f aca="false">IF(Q52="LOSER",-1*P52,P52*J52)</f>
        <v>-2</v>
      </c>
      <c r="S52" s="0" t="n">
        <f aca="false">SUM($R$1:$R52)</f>
        <v>92.98</v>
      </c>
    </row>
  </sheetData>
  <autoFilter ref="A1:S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2018-06-14T18:43:09Z</dcterms:modified>
  <cp:revision>5</cp:revision>
  <dc:subject/>
  <dc:title/>
</cp:coreProperties>
</file>