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brooks/Desktop/Cherry/Moni/"/>
    </mc:Choice>
  </mc:AlternateContent>
  <xr:revisionPtr revIDLastSave="0" documentId="13_ncr:1_{BC1D76C5-6676-6A4B-A10E-3E53A97962BC}" xr6:coauthVersionLast="47" xr6:coauthVersionMax="47" xr10:uidLastSave="{00000000-0000-0000-0000-000000000000}"/>
  <bookViews>
    <workbookView xWindow="2600" yWindow="1980" windowWidth="28040" windowHeight="17440" activeTab="1" xr2:uid="{49363713-2490-F447-8EB3-65EFE1B54A37}"/>
  </bookViews>
  <sheets>
    <sheet name="raw data" sheetId="1" r:id="rId1"/>
    <sheet name="linear regression" sheetId="2" r:id="rId2"/>
  </sheets>
  <definedNames>
    <definedName name="_xlnm._FilterDatabase" localSheetId="0" hidden="1">'raw data'!$A$1:$M$9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<sst xmlns="http://schemas.openxmlformats.org/spreadsheetml/2006/main" count="30" uniqueCount="16">
  <si>
    <t>Patient</t>
  </si>
  <si>
    <t>Age</t>
  </si>
  <si>
    <t>Heart Rate</t>
  </si>
  <si>
    <t>Blood Pressure Top</t>
  </si>
  <si>
    <t>Blood Pressure Bottom</t>
  </si>
  <si>
    <t>Joshua Thomas Brooks</t>
  </si>
  <si>
    <t>Temperature</t>
  </si>
  <si>
    <t>Pulse Oxygen</t>
  </si>
  <si>
    <t>Interstital Fluid</t>
  </si>
  <si>
    <t>Date</t>
  </si>
  <si>
    <t>Time</t>
  </si>
  <si>
    <t>Pulse</t>
  </si>
  <si>
    <t>Gender (M=1;F=0)</t>
  </si>
  <si>
    <t>Acetone ketones ppm</t>
  </si>
  <si>
    <t>Interstital Fluid Prediction</t>
  </si>
  <si>
    <t>Interstitial Fluid = -196383.1010 + 201.9364 * Acetone ketones ppm - 143.6046 * Blood Pressure Top + 363.5279 * Blood Pressure Bottom - 89.0195 * Pulse + 90.2147 * Heart Rate + 1535.7889 * Temperature + 374.2838 * Pulse 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</si>
</sst>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3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F1FE-0AC1-0D46-BD14-82FE1655D1E7}">
  <dimension ref="A1:M9"/>
  <sheetViews>
    <sheetView workbookViewId="0">
      <selection sqref="A1:A1048576"/>
    </sheetView>
  </sheetViews>
  <sheetFormatPr baseColWidth="10" defaultRowHeight="16"/>
  <cols>
    <col min="1" max="1" width="19.1640625" bestFit="1" customWidth="1"/>
    <col min="2" max="2" width="7.6640625" bestFit="1" customWidth="1"/>
    <col min="3" max="3" width="7.5" bestFit="1" customWidth="1"/>
    <col min="4" max="4" width="6.5" bestFit="1" customWidth="1"/>
    <col min="5" max="5" width="18.33203125" bestFit="1" customWidth="1"/>
    <col min="6" max="6" width="21" bestFit="1" customWidth="1"/>
    <col min="7" max="7" width="19" bestFit="1" customWidth="1"/>
    <col min="8" max="8" width="22.1640625" bestFit="1" customWidth="1"/>
    <col min="9" max="9" width="8" bestFit="1" customWidth="1"/>
    <col min="10" max="10" width="12.5" bestFit="1" customWidth="1"/>
    <col min="11" max="11" width="14" bestFit="1" customWidth="1"/>
    <col min="12" max="12" width="14.1640625" bestFit="1" customWidth="1"/>
    <col min="13" max="13" width="16" bestFit="1" customWidth="1"/>
  </cols>
  <sheetData>
    <row r="1" spans="1:13">
      <c r="A1" t="s">
        <v>0</v>
      </c>
      <c r="B1" t="s">
        <v>9</v>
      </c>
      <c r="C1" t="s">
        <v>10</v>
      </c>
      <c r="D1" t="s">
        <v>1</v>
      </c>
      <c r="E1" t="s">
        <v>12</v>
      </c>
      <c r="F1" t="s">
        <v>13</v>
      </c>
      <c r="G1" t="s">
        <v>3</v>
      </c>
      <c r="H1" t="s">
        <v>4</v>
      </c>
      <c r="I1" t="s">
        <v>11</v>
      </c>
      <c r="J1" t="s">
        <v>2</v>
      </c>
      <c r="K1" t="s">
        <v>6</v>
      </c>
      <c r="L1" t="s">
        <v>7</v>
      </c>
      <c r="M1" t="s">
        <v>8</v>
      </c>
    </row>
    <row r="2" spans="1:13">
      <c r="A2" t="s">
        <v>5</v>
      </c>
      <c r="B2" s="1">
        <v>45508</v>
      </c>
      <c r="C2">
        <v>1952</v>
      </c>
      <c r="D2">
        <v>33</v>
      </c>
      <c r="E2">
        <v>1</v>
      </c>
      <c r="F2">
        <v>35</v>
      </c>
      <c r="G2">
        <v>114</v>
      </c>
      <c r="H2">
        <v>70</v>
      </c>
      <c r="I2">
        <v>83</v>
      </c>
      <c r="J2">
        <v>104</v>
      </c>
      <c r="K2">
        <v>92.6</v>
      </c>
      <c r="L2">
        <v>97</v>
      </c>
      <c r="M2">
        <v>274</v>
      </c>
    </row>
    <row r="3" spans="1:13">
      <c r="A3" t="s">
        <v>5</v>
      </c>
      <c r="B3" s="1">
        <v>45508</v>
      </c>
      <c r="C3">
        <v>2130</v>
      </c>
      <c r="D3">
        <v>33</v>
      </c>
      <c r="E3">
        <v>1</v>
      </c>
      <c r="F3">
        <v>9</v>
      </c>
      <c r="G3">
        <v>115</v>
      </c>
      <c r="H3">
        <v>72</v>
      </c>
      <c r="I3">
        <v>98</v>
      </c>
      <c r="J3">
        <v>99</v>
      </c>
      <c r="K3">
        <v>97.9</v>
      </c>
      <c r="L3">
        <v>92</v>
      </c>
      <c r="M3">
        <v>89</v>
      </c>
    </row>
    <row r="4" spans="1:13">
      <c r="A4" t="s">
        <v>5</v>
      </c>
      <c r="B4" s="1">
        <v>45508</v>
      </c>
      <c r="C4">
        <v>2145</v>
      </c>
      <c r="D4">
        <v>33</v>
      </c>
      <c r="E4">
        <v>1</v>
      </c>
      <c r="F4">
        <v>5</v>
      </c>
      <c r="G4">
        <v>105</v>
      </c>
      <c r="H4">
        <v>66</v>
      </c>
      <c r="I4">
        <v>94</v>
      </c>
      <c r="J4">
        <v>82</v>
      </c>
      <c r="K4">
        <v>98.2</v>
      </c>
      <c r="L4">
        <v>98</v>
      </c>
      <c r="M4">
        <v>65</v>
      </c>
    </row>
    <row r="5" spans="1:13">
      <c r="A5" t="s">
        <v>5</v>
      </c>
      <c r="B5" s="1">
        <v>45509</v>
      </c>
      <c r="C5">
        <v>935</v>
      </c>
      <c r="D5">
        <v>33</v>
      </c>
      <c r="E5">
        <v>1</v>
      </c>
      <c r="F5">
        <v>2</v>
      </c>
      <c r="G5">
        <v>117</v>
      </c>
      <c r="H5">
        <v>74</v>
      </c>
      <c r="I5">
        <v>96</v>
      </c>
      <c r="J5">
        <v>91</v>
      </c>
      <c r="K5">
        <v>97.5</v>
      </c>
      <c r="L5">
        <v>98</v>
      </c>
      <c r="M5">
        <v>203</v>
      </c>
    </row>
    <row r="6" spans="1:13">
      <c r="A6" t="s">
        <v>5</v>
      </c>
      <c r="B6" s="1">
        <v>45509</v>
      </c>
      <c r="C6">
        <v>1110</v>
      </c>
      <c r="D6">
        <v>33</v>
      </c>
      <c r="E6">
        <v>1</v>
      </c>
      <c r="F6">
        <v>0</v>
      </c>
      <c r="G6">
        <v>115</v>
      </c>
      <c r="H6">
        <v>68</v>
      </c>
      <c r="I6">
        <v>93</v>
      </c>
      <c r="J6">
        <v>137</v>
      </c>
      <c r="K6">
        <v>96.1</v>
      </c>
      <c r="L6">
        <v>98</v>
      </c>
      <c r="M6">
        <v>172</v>
      </c>
    </row>
    <row r="7" spans="1:13">
      <c r="A7" t="s">
        <v>5</v>
      </c>
      <c r="B7" s="1">
        <v>45509</v>
      </c>
      <c r="C7">
        <v>1357</v>
      </c>
      <c r="D7">
        <v>33</v>
      </c>
      <c r="E7">
        <v>1</v>
      </c>
      <c r="F7">
        <v>3</v>
      </c>
      <c r="G7">
        <v>103</v>
      </c>
      <c r="H7">
        <v>61</v>
      </c>
      <c r="I7">
        <v>67</v>
      </c>
      <c r="J7">
        <v>79</v>
      </c>
      <c r="K7">
        <v>98.1</v>
      </c>
      <c r="L7">
        <v>98</v>
      </c>
      <c r="M7">
        <v>110</v>
      </c>
    </row>
    <row r="8" spans="1:13">
      <c r="A8" t="s">
        <v>5</v>
      </c>
      <c r="B8" s="1">
        <v>45509</v>
      </c>
      <c r="C8">
        <v>1632</v>
      </c>
      <c r="D8">
        <v>33</v>
      </c>
      <c r="E8">
        <v>1</v>
      </c>
      <c r="F8">
        <v>4</v>
      </c>
      <c r="G8">
        <v>130</v>
      </c>
      <c r="H8">
        <v>79</v>
      </c>
      <c r="I8">
        <v>105</v>
      </c>
      <c r="J8">
        <v>100</v>
      </c>
      <c r="K8">
        <v>97.7</v>
      </c>
      <c r="L8">
        <v>96</v>
      </c>
      <c r="M8">
        <v>127</v>
      </c>
    </row>
    <row r="9" spans="1:13">
      <c r="A9" t="s">
        <v>5</v>
      </c>
      <c r="B9" s="1">
        <v>45509</v>
      </c>
      <c r="C9">
        <v>1703</v>
      </c>
      <c r="D9">
        <v>33</v>
      </c>
      <c r="E9">
        <v>1</v>
      </c>
      <c r="F9">
        <v>5</v>
      </c>
      <c r="G9">
        <v>123</v>
      </c>
      <c r="H9">
        <v>76</v>
      </c>
      <c r="I9">
        <v>96</v>
      </c>
      <c r="J9">
        <v>77</v>
      </c>
      <c r="K9">
        <v>98.2</v>
      </c>
      <c r="L9">
        <v>97</v>
      </c>
      <c r="M9">
        <v>112</v>
      </c>
    </row>
  </sheetData>
  <autoFilter ref="A1:M9" xr:uid="{990AF1FE-0AC1-0D46-BD14-82FE1655D1E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0DF0-DACE-1F43-B331-5D01165AC0D2}">
  <dimension ref="A1:K16"/>
  <sheetViews>
    <sheetView tabSelected="1" workbookViewId="0">
      <selection activeCell="C12" sqref="C12"/>
    </sheetView>
  </sheetViews>
  <sheetFormatPr baseColWidth="10" defaultRowHeight="16"/>
  <cols>
    <col min="4" max="4" width="18.5" bestFit="1" customWidth="1"/>
    <col min="5" max="5" width="16.5" bestFit="1" customWidth="1"/>
    <col min="6" max="6" width="19.6640625" bestFit="1" customWidth="1"/>
    <col min="7" max="7" width="5.5" bestFit="1" customWidth="1"/>
    <col min="8" max="8" width="10" bestFit="1" customWidth="1"/>
    <col min="9" max="9" width="11.5" bestFit="1" customWidth="1"/>
    <col min="10" max="10" width="11.6640625" bestFit="1" customWidth="1"/>
    <col min="11" max="11" width="22.5" bestFit="1" customWidth="1"/>
  </cols>
  <sheetData>
    <row r="1" spans="1:11">
      <c r="D1" t="s">
        <v>13</v>
      </c>
      <c r="E1" t="s">
        <v>3</v>
      </c>
      <c r="F1" t="s">
        <v>4</v>
      </c>
      <c r="G1" t="s">
        <v>11</v>
      </c>
      <c r="H1" t="s">
        <v>2</v>
      </c>
      <c r="I1" t="s">
        <v>6</v>
      </c>
      <c r="J1" t="s">
        <v>7</v>
      </c>
      <c r="K1" s="3" t="s">
        <v>14</v>
      </c>
    </row>
    <row r="2" spans="1:11">
      <c r="D2">
        <v>5</v>
      </c>
      <c r="E2">
        <v>123</v>
      </c>
      <c r="F2">
        <v>76</v>
      </c>
      <c r="G2">
        <v>96</v>
      </c>
      <c r="H2">
        <v>77</v>
      </c>
      <c r="I2">
        <v>98.2</v>
      </c>
      <c r="J2">
        <v>97</v>
      </c>
      <c r="K2" s="3">
        <f>B3+B4*D2+B5*E2+B6*F2+B7*G2+B8*H2+B9*I2+B10*J2</f>
        <v>111.9940799999822</v>
      </c>
    </row>
    <row r="3" spans="1:11">
      <c r="B3">
        <v>-196383.101</v>
      </c>
    </row>
    <row r="4" spans="1:11">
      <c r="B4">
        <v>201.93639999999999</v>
      </c>
    </row>
    <row r="5" spans="1:11">
      <c r="B5">
        <v>-143.6046</v>
      </c>
    </row>
    <row r="6" spans="1:11">
      <c r="B6">
        <v>363.52789999999999</v>
      </c>
    </row>
    <row r="7" spans="1:11">
      <c r="B7">
        <v>-89.019499999999994</v>
      </c>
    </row>
    <row r="8" spans="1:11">
      <c r="B8">
        <v>90.214699999999993</v>
      </c>
    </row>
    <row r="9" spans="1:11">
      <c r="B9">
        <v>1535.7889</v>
      </c>
    </row>
    <row r="10" spans="1:11">
      <c r="B10">
        <v>374.28379999999999</v>
      </c>
    </row>
    <row r="16" spans="1:11" ht="17">
      <c r="A16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Brooks</dc:creator>
  <cp:lastModifiedBy>Joshua Brooks</cp:lastModifiedBy>
  <dcterms:created xsi:type="dcterms:W3CDTF">2024-08-03T16:46:34Z</dcterms:created>
  <dcterms:modified xsi:type="dcterms:W3CDTF">2024-08-05T21:10:55Z</dcterms:modified>
</cp:coreProperties>
</file>