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brooks/Desktop/"/>
    </mc:Choice>
  </mc:AlternateContent>
  <xr:revisionPtr revIDLastSave="0" documentId="13_ncr:1_{4D0BC896-8C4C-3C4C-8AEC-45AC76FCB80F}" xr6:coauthVersionLast="47" xr6:coauthVersionMax="47" xr10:uidLastSave="{00000000-0000-0000-0000-000000000000}"/>
  <bookViews>
    <workbookView xWindow="0" yWindow="760" windowWidth="34560" windowHeight="20180" xr2:uid="{6BABFE25-96E2-4AA8-83D4-6F124695C85B}"/>
  </bookViews>
  <sheets>
    <sheet name="By forgiveness progra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" i="1"/>
</calcChain>
</file>

<file path=xl/sharedStrings.xml><?xml version="1.0" encoding="utf-8"?>
<sst xmlns="http://schemas.openxmlformats.org/spreadsheetml/2006/main" count="67" uniqueCount="58">
  <si>
    <t>State</t>
  </si>
  <si>
    <t>Borrower Count</t>
  </si>
  <si>
    <t>Disbursement Amount (in millions)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</si>
  <si>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</si>
  <si>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</si>
  <si>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</si>
  <si>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</si>
  <si>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</si>
  <si>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</si>
  <si>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</si>
  <si>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</si>
  <si>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</si>
  <si>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</si>
  <si>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</si>
  <si>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</si>
  <si>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</si>
  <si>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</si>
  <si>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</si>
  <si>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</si>
  <si>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</si>
  <si>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</si>
  <si>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</si>
  <si>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</si>
  <si>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</si>
  <si>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</si>
  <si>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</si>
  <si>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</si>
  <si>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</si>
  <si>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</si>
  <si>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</si>
  <si>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</si>
  <si>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</si>
  <si>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</si>
  <si>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</si>
  <si>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</si>
  <si>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</si>
  <si>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</si>
  <si>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</si>
  <si>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</si>
  <si>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</si>
  <si>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</si>
  <si>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</si>
  <si>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</si>
  <si>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</si>
  <si>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</si>
  <si>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</si>
  <si>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</si>
  <si>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</si>
  <si>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</si>
  <si>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</si>
  <si>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</si>
  <si>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</si>
  <si>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</si>
  <si>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</si>
  <si>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</si>
  <si>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Other Locations</t>
  </si>
  <si>
    <t>Total</t>
  </si>
  <si>
    <t>Outstanding Balance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</si>
</sst>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_);[Red]\(&quot;$&quot;#,##0.0\)"/>
    <numFmt numFmtId="166" formatCode="&quot;$&quot;#,##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color rgb="FF000000"/>
      <name val="Thorndale AMT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4" fillId="2" borderId="3" xfId="2" applyFont="1" applyFill="1" applyBorder="1" applyAlignment="1">
      <alignment horizontal="left" vertical="center"/>
    </xf>
    <xf numFmtId="164" fontId="4" fillId="2" borderId="0" xfId="1" applyNumberFormat="1" applyFont="1" applyFill="1" applyAlignment="1">
      <alignment horizontal="right"/>
    </xf>
    <xf numFmtId="165" fontId="4" fillId="2" borderId="4" xfId="2" applyNumberFormat="1" applyFont="1" applyFill="1" applyBorder="1" applyAlignment="1">
      <alignment horizontal="right" vertical="center"/>
    </xf>
    <xf numFmtId="0" fontId="4" fillId="0" borderId="3" xfId="2" applyFont="1" applyBorder="1" applyAlignment="1">
      <alignment horizontal="left" vertical="center"/>
    </xf>
    <xf numFmtId="164" fontId="4" fillId="0" borderId="0" xfId="1" applyNumberFormat="1" applyFont="1" applyAlignment="1">
      <alignment horizontal="right"/>
    </xf>
    <xf numFmtId="165" fontId="4" fillId="0" borderId="4" xfId="2" applyNumberFormat="1" applyFont="1" applyBorder="1" applyAlignment="1">
      <alignment horizontal="right" vertical="center"/>
    </xf>
    <xf numFmtId="164" fontId="4" fillId="0" borderId="0" xfId="1" applyNumberFormat="1" applyFont="1" applyBorder="1" applyAlignment="1">
      <alignment horizontal="right"/>
    </xf>
    <xf numFmtId="164" fontId="4" fillId="2" borderId="0" xfId="1" applyNumberFormat="1" applyFont="1" applyFill="1" applyBorder="1" applyAlignment="1">
      <alignment horizontal="right"/>
    </xf>
    <xf numFmtId="0" fontId="2" fillId="0" borderId="5" xfId="2" applyFont="1" applyBorder="1" applyAlignment="1">
      <alignment horizontal="left" vertical="center"/>
    </xf>
    <xf numFmtId="3" fontId="2" fillId="0" borderId="6" xfId="2" applyNumberFormat="1" applyFont="1" applyBorder="1" applyAlignment="1">
      <alignment horizontal="right"/>
    </xf>
    <xf numFmtId="165" fontId="2" fillId="0" borderId="7" xfId="2" applyNumberFormat="1" applyFont="1" applyBorder="1" applyAlignment="1">
      <alignment horizontal="right" vertical="center"/>
    </xf>
    <xf numFmtId="164" fontId="2" fillId="0" borderId="6" xfId="1" applyNumberFormat="1" applyFont="1" applyBorder="1" applyAlignment="1">
      <alignment horizontal="right"/>
    </xf>
    <xf numFmtId="0" fontId="4" fillId="2" borderId="9" xfId="2" applyFont="1" applyFill="1" applyBorder="1" applyAlignment="1">
      <alignment horizontal="left" vertical="center"/>
    </xf>
    <xf numFmtId="0" fontId="5" fillId="0" borderId="0" xfId="0" applyFont="1"/>
    <xf numFmtId="3" fontId="5" fillId="0" borderId="0" xfId="0" applyNumberFormat="1" applyFont="1"/>
    <xf numFmtId="0" fontId="4" fillId="0" borderId="0" xfId="2" applyFont="1"/>
    <xf numFmtId="0" fontId="4" fillId="0" borderId="0" xfId="2" applyFont="1" applyAlignment="1">
      <alignment horizontal="center" vertical="center"/>
    </xf>
    <xf numFmtId="0" fontId="5" fillId="0" borderId="0" xfId="0" applyFont="1" applyAlignment="1">
      <alignment wrapText="1"/>
    </xf>
    <xf numFmtId="166" fontId="4" fillId="2" borderId="4" xfId="4" applyNumberFormat="1" applyFont="1" applyFill="1" applyBorder="1" applyAlignment="1">
      <alignment horizontal="right" vertical="center"/>
    </xf>
    <xf numFmtId="166" fontId="4" fillId="0" borderId="4" xfId="4" applyNumberFormat="1" applyFont="1" applyBorder="1" applyAlignment="1">
      <alignment horizontal="right" vertical="center"/>
    </xf>
    <xf numFmtId="166" fontId="4" fillId="0" borderId="0" xfId="4" applyNumberFormat="1" applyFont="1" applyBorder="1" applyAlignment="1">
      <alignment horizontal="right" vertical="center"/>
    </xf>
    <xf numFmtId="166" fontId="4" fillId="2" borderId="0" xfId="4" applyNumberFormat="1" applyFont="1" applyFill="1" applyBorder="1" applyAlignment="1">
      <alignment horizontal="right" vertical="center"/>
    </xf>
    <xf numFmtId="166" fontId="2" fillId="0" borderId="7" xfId="4" applyNumberFormat="1" applyFont="1" applyBorder="1" applyAlignment="1">
      <alignment horizontal="right" vertical="center"/>
    </xf>
    <xf numFmtId="164" fontId="4" fillId="2" borderId="9" xfId="1" applyNumberFormat="1" applyFont="1" applyFill="1" applyBorder="1" applyAlignment="1">
      <alignment horizontal="right"/>
    </xf>
    <xf numFmtId="164" fontId="4" fillId="0" borderId="3" xfId="1" applyNumberFormat="1" applyFont="1" applyBorder="1" applyAlignment="1">
      <alignment horizontal="right"/>
    </xf>
    <xf numFmtId="164" fontId="4" fillId="2" borderId="3" xfId="1" applyNumberFormat="1" applyFont="1" applyFill="1" applyBorder="1" applyAlignment="1">
      <alignment horizontal="right"/>
    </xf>
    <xf numFmtId="3" fontId="2" fillId="0" borderId="5" xfId="2" applyNumberFormat="1" applyFont="1" applyBorder="1" applyAlignment="1">
      <alignment horizontal="right"/>
    </xf>
    <xf numFmtId="164" fontId="5" fillId="0" borderId="3" xfId="0" applyNumberFormat="1" applyFont="1" applyBorder="1"/>
    <xf numFmtId="166" fontId="5" fillId="0" borderId="4" xfId="0" applyNumberFormat="1" applyFont="1" applyBorder="1"/>
    <xf numFmtId="164" fontId="6" fillId="0" borderId="5" xfId="0" applyNumberFormat="1" applyFont="1" applyBorder="1"/>
    <xf numFmtId="166" fontId="6" fillId="0" borderId="7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5">
    <cellStyle name="Comma" xfId="1" builtinId="3"/>
    <cellStyle name="Currency" xfId="4" builtinId="4"/>
    <cellStyle name="Normal" xfId="0" builtinId="0"/>
    <cellStyle name="Normal 2" xfId="2" xr:uid="{A78DFB33-391E-4EA5-8B69-0E26665C1DDB}"/>
    <cellStyle name="Normal 3" xfId="3" xr:uid="{22B9E4AE-DE1A-406E-9C25-AF114DC920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925E-7304-402C-8806-AC57712B9578}">
  <dimension ref="A1:M62"/>
  <sheetViews>
    <sheetView tabSelected="1" zoomScale="110" zoomScaleNormal="110" workbookViewId="0">
      <selection activeCell="B12" sqref="B12"/>
    </sheetView>
  </sheetViews>
  <sheetFormatPr baseColWidth="10" defaultColWidth="9.1640625" defaultRowHeight="14"/>
  <cols>
    <col min="1" max="1" width="18.1640625" style="14" bestFit="1" customWidth="1"/>
    <col min="2" max="7" width="17.1640625" style="14" customWidth="1"/>
    <col min="8" max="8" width="13.33203125" style="14" customWidth="1"/>
    <col min="9" max="9" width="16.6640625" style="14" customWidth="1"/>
    <col min="10" max="10" width="15.1640625" style="14" customWidth="1"/>
    <col min="11" max="11" width="25.5" style="14" customWidth="1"/>
    <col min="12" max="12" width="14" style="14" customWidth="1"/>
    <col min="13" max="13" width="15.6640625" style="14" customWidth="1"/>
    <col min="14" max="16384" width="9.1640625" style="14"/>
  </cols>
  <sheetData>
    <row r="1" spans="1:13" s="18" customFormat="1">
      <c r="A1" s="34" t="s">
        <v>0</v>
      </c>
      <c r="B1" s="34" t="s">
        <v>1</v>
      </c>
      <c r="C1" s="34" t="s">
        <v>57</v>
      </c>
      <c r="D1" s="34" t="s">
        <v>1</v>
      </c>
      <c r="E1" s="34" t="s">
        <v>57</v>
      </c>
      <c r="F1" s="32" t="s">
        <v>1</v>
      </c>
      <c r="G1" s="32" t="s">
        <v>57</v>
      </c>
      <c r="H1" s="36" t="s">
        <v>1</v>
      </c>
      <c r="I1" s="36" t="s">
        <v>57</v>
      </c>
      <c r="J1" s="32" t="s">
        <v>1</v>
      </c>
      <c r="K1" s="32" t="s">
        <v>2</v>
      </c>
      <c r="L1" s="32" t="s">
        <v>1</v>
      </c>
      <c r="M1" s="32" t="s">
        <v>2</v>
      </c>
    </row>
    <row r="2" spans="1:13" s="18" customFormat="1" ht="31.5" customHeight="1">
      <c r="A2" s="35"/>
      <c r="B2" s="35"/>
      <c r="C2" s="35"/>
      <c r="D2" s="35"/>
      <c r="E2" s="35"/>
      <c r="F2" s="33"/>
      <c r="G2" s="33"/>
      <c r="H2" s="33"/>
      <c r="I2" s="33"/>
      <c r="J2" s="33"/>
      <c r="K2" s="33"/>
      <c r="L2" s="33"/>
      <c r="M2" s="33"/>
    </row>
    <row r="3" spans="1:13">
      <c r="A3" s="13" t="s">
        <v>3</v>
      </c>
      <c r="B3" s="2">
        <v>16590</v>
      </c>
      <c r="C3" s="19">
        <v>742.6</v>
      </c>
      <c r="D3" s="2">
        <v>6420</v>
      </c>
      <c r="E3" s="19">
        <v>86</v>
      </c>
      <c r="F3" s="24">
        <v>14150</v>
      </c>
      <c r="G3" s="3">
        <v>1134.2</v>
      </c>
      <c r="H3" s="2">
        <v>10650</v>
      </c>
      <c r="I3" s="3">
        <v>281.10000000000002</v>
      </c>
      <c r="J3" s="2">
        <v>13630</v>
      </c>
      <c r="K3" s="3">
        <v>209.4</v>
      </c>
      <c r="L3" s="28">
        <f>B3+D3+F3+H3+J3</f>
        <v>61440</v>
      </c>
      <c r="M3" s="29">
        <f>SUM(C3+E3+G3+I3+K3)</f>
        <v>2453.3000000000002</v>
      </c>
    </row>
    <row r="4" spans="1:13">
      <c r="A4" s="4" t="s">
        <v>4</v>
      </c>
      <c r="B4" s="5">
        <v>1260</v>
      </c>
      <c r="C4" s="20">
        <v>67.7</v>
      </c>
      <c r="D4" s="5">
        <v>550</v>
      </c>
      <c r="E4" s="20">
        <v>6.6</v>
      </c>
      <c r="F4" s="25">
        <v>1720</v>
      </c>
      <c r="G4" s="6">
        <v>118</v>
      </c>
      <c r="H4" s="5">
        <v>790</v>
      </c>
      <c r="I4" s="6">
        <v>21.8</v>
      </c>
      <c r="J4" s="5">
        <v>1180</v>
      </c>
      <c r="K4" s="6">
        <v>18.5</v>
      </c>
      <c r="L4" s="28">
        <f t="shared" ref="L4:L56" si="0">B4+D4+F4+H4+J4</f>
        <v>5500</v>
      </c>
      <c r="M4" s="29">
        <f t="shared" ref="M4:M56" si="1">SUM(C4+E4+G4+I4+K4)</f>
        <v>232.60000000000002</v>
      </c>
    </row>
    <row r="5" spans="1:13">
      <c r="A5" s="1" t="s">
        <v>5</v>
      </c>
      <c r="B5" s="2">
        <v>26290</v>
      </c>
      <c r="C5" s="19">
        <v>1335</v>
      </c>
      <c r="D5" s="2">
        <v>10690</v>
      </c>
      <c r="E5" s="19">
        <v>140.5</v>
      </c>
      <c r="F5" s="26">
        <v>15340</v>
      </c>
      <c r="G5" s="3">
        <v>1115</v>
      </c>
      <c r="H5" s="2">
        <v>10580</v>
      </c>
      <c r="I5" s="3">
        <v>278.60000000000002</v>
      </c>
      <c r="J5" s="2">
        <v>27210</v>
      </c>
      <c r="K5" s="3">
        <v>442.6</v>
      </c>
      <c r="L5" s="28">
        <f t="shared" si="0"/>
        <v>90110</v>
      </c>
      <c r="M5" s="29">
        <f t="shared" si="1"/>
        <v>3311.7</v>
      </c>
    </row>
    <row r="6" spans="1:13">
      <c r="A6" s="4" t="s">
        <v>6</v>
      </c>
      <c r="B6" s="5">
        <v>9190</v>
      </c>
      <c r="C6" s="20">
        <v>457.6</v>
      </c>
      <c r="D6" s="5">
        <v>4010</v>
      </c>
      <c r="E6" s="20">
        <v>51.8</v>
      </c>
      <c r="F6" s="25">
        <v>8370</v>
      </c>
      <c r="G6" s="6">
        <v>585.6</v>
      </c>
      <c r="H6" s="5">
        <v>7360</v>
      </c>
      <c r="I6" s="6">
        <v>189.7</v>
      </c>
      <c r="J6" s="5">
        <v>7120</v>
      </c>
      <c r="K6" s="6">
        <v>100</v>
      </c>
      <c r="L6" s="28">
        <f t="shared" si="0"/>
        <v>36050</v>
      </c>
      <c r="M6" s="29">
        <f t="shared" si="1"/>
        <v>1384.7</v>
      </c>
    </row>
    <row r="7" spans="1:13">
      <c r="A7" s="1" t="s">
        <v>7</v>
      </c>
      <c r="B7" s="2">
        <v>78320</v>
      </c>
      <c r="C7" s="19">
        <v>3826.4</v>
      </c>
      <c r="D7" s="2">
        <v>36720</v>
      </c>
      <c r="E7" s="19">
        <v>486.7</v>
      </c>
      <c r="F7" s="26">
        <v>81450</v>
      </c>
      <c r="G7" s="3">
        <v>6162.8</v>
      </c>
      <c r="H7" s="2">
        <v>41130</v>
      </c>
      <c r="I7" s="3">
        <v>1048.0999999999999</v>
      </c>
      <c r="J7" s="2">
        <v>218730</v>
      </c>
      <c r="K7" s="3">
        <v>3372.1</v>
      </c>
      <c r="L7" s="28">
        <f t="shared" si="0"/>
        <v>456350</v>
      </c>
      <c r="M7" s="29">
        <f t="shared" si="1"/>
        <v>14896.100000000002</v>
      </c>
    </row>
    <row r="8" spans="1:13">
      <c r="A8" s="4" t="s">
        <v>8</v>
      </c>
      <c r="B8" s="5">
        <v>19160</v>
      </c>
      <c r="C8" s="20">
        <v>1041.7</v>
      </c>
      <c r="D8" s="5">
        <v>7030</v>
      </c>
      <c r="E8" s="20">
        <v>97</v>
      </c>
      <c r="F8" s="25">
        <v>17650</v>
      </c>
      <c r="G8" s="6">
        <v>1235.4000000000001</v>
      </c>
      <c r="H8" s="5">
        <v>7210</v>
      </c>
      <c r="I8" s="6">
        <v>206.8</v>
      </c>
      <c r="J8" s="5">
        <v>34210</v>
      </c>
      <c r="K8" s="6">
        <v>561.4</v>
      </c>
      <c r="L8" s="28">
        <f t="shared" si="0"/>
        <v>85260</v>
      </c>
      <c r="M8" s="29">
        <f t="shared" si="1"/>
        <v>3142.3000000000006</v>
      </c>
    </row>
    <row r="9" spans="1:13">
      <c r="A9" s="1" t="s">
        <v>9</v>
      </c>
      <c r="B9" s="2">
        <v>9290</v>
      </c>
      <c r="C9" s="19">
        <v>415.7</v>
      </c>
      <c r="D9" s="2">
        <v>4150</v>
      </c>
      <c r="E9" s="19">
        <v>55.6</v>
      </c>
      <c r="F9" s="26">
        <v>11070</v>
      </c>
      <c r="G9" s="3">
        <v>763.2</v>
      </c>
      <c r="H9" s="2">
        <v>4500</v>
      </c>
      <c r="I9" s="3">
        <v>119.2</v>
      </c>
      <c r="J9" s="2">
        <v>5310</v>
      </c>
      <c r="K9" s="3">
        <v>72.2</v>
      </c>
      <c r="L9" s="28">
        <f t="shared" si="0"/>
        <v>34320</v>
      </c>
      <c r="M9" s="29">
        <f t="shared" si="1"/>
        <v>1425.9</v>
      </c>
    </row>
    <row r="10" spans="1:13">
      <c r="A10" s="4" t="s">
        <v>10</v>
      </c>
      <c r="B10" s="5">
        <v>3170</v>
      </c>
      <c r="C10" s="20">
        <v>154.5</v>
      </c>
      <c r="D10" s="5">
        <v>1460</v>
      </c>
      <c r="E10" s="20">
        <v>17.8</v>
      </c>
      <c r="F10" s="25">
        <v>3030</v>
      </c>
      <c r="G10" s="6">
        <v>219.4</v>
      </c>
      <c r="H10" s="5">
        <v>1500</v>
      </c>
      <c r="I10" s="6">
        <v>42</v>
      </c>
      <c r="J10" s="5">
        <v>2010</v>
      </c>
      <c r="K10" s="6">
        <v>33.6</v>
      </c>
      <c r="L10" s="28">
        <f t="shared" si="0"/>
        <v>11170</v>
      </c>
      <c r="M10" s="29">
        <f t="shared" si="1"/>
        <v>467.30000000000007</v>
      </c>
    </row>
    <row r="11" spans="1:13">
      <c r="A11" s="1" t="s">
        <v>11</v>
      </c>
      <c r="B11" s="2">
        <v>2850</v>
      </c>
      <c r="C11" s="19">
        <v>171.2</v>
      </c>
      <c r="D11" s="2">
        <v>850</v>
      </c>
      <c r="E11" s="19">
        <v>11.7</v>
      </c>
      <c r="F11" s="26">
        <v>5230</v>
      </c>
      <c r="G11" s="3">
        <v>477.6</v>
      </c>
      <c r="H11" s="2">
        <v>1990</v>
      </c>
      <c r="I11" s="3">
        <v>48</v>
      </c>
      <c r="J11" s="2">
        <v>4050</v>
      </c>
      <c r="K11" s="3">
        <v>58.6</v>
      </c>
      <c r="L11" s="28">
        <f t="shared" si="0"/>
        <v>14970</v>
      </c>
      <c r="M11" s="29">
        <f t="shared" si="1"/>
        <v>767.1</v>
      </c>
    </row>
    <row r="12" spans="1:13">
      <c r="A12" s="4" t="s">
        <v>12</v>
      </c>
      <c r="B12" s="5">
        <v>72850</v>
      </c>
      <c r="C12" s="20">
        <v>3926.9</v>
      </c>
      <c r="D12" s="5">
        <v>33820</v>
      </c>
      <c r="E12" s="20">
        <v>455.4</v>
      </c>
      <c r="F12" s="25">
        <v>52230</v>
      </c>
      <c r="G12" s="6">
        <v>4338.2</v>
      </c>
      <c r="H12" s="5">
        <v>31820</v>
      </c>
      <c r="I12" s="6">
        <v>885</v>
      </c>
      <c r="J12" s="5">
        <v>126320</v>
      </c>
      <c r="K12" s="6">
        <v>2086</v>
      </c>
      <c r="L12" s="28">
        <f t="shared" si="0"/>
        <v>317040</v>
      </c>
      <c r="M12" s="29">
        <f t="shared" si="1"/>
        <v>11691.5</v>
      </c>
    </row>
    <row r="13" spans="1:13">
      <c r="A13" s="1" t="s">
        <v>13</v>
      </c>
      <c r="B13" s="2">
        <v>49490</v>
      </c>
      <c r="C13" s="19">
        <v>2800.9</v>
      </c>
      <c r="D13" s="2">
        <v>16340</v>
      </c>
      <c r="E13" s="19">
        <v>229.9</v>
      </c>
      <c r="F13" s="26">
        <v>38890</v>
      </c>
      <c r="G13" s="3">
        <v>3481.4</v>
      </c>
      <c r="H13" s="2">
        <v>22980</v>
      </c>
      <c r="I13" s="3">
        <v>682.9</v>
      </c>
      <c r="J13" s="2">
        <v>70780</v>
      </c>
      <c r="K13" s="3">
        <v>964.2</v>
      </c>
      <c r="L13" s="28">
        <f t="shared" si="0"/>
        <v>198480</v>
      </c>
      <c r="M13" s="29">
        <f t="shared" si="1"/>
        <v>8159.3</v>
      </c>
    </row>
    <row r="14" spans="1:13">
      <c r="A14" s="4" t="s">
        <v>14</v>
      </c>
      <c r="B14" s="5">
        <v>2240</v>
      </c>
      <c r="C14" s="20">
        <v>120.9</v>
      </c>
      <c r="D14" s="5">
        <v>930</v>
      </c>
      <c r="E14" s="20">
        <v>14</v>
      </c>
      <c r="F14" s="25">
        <v>2910</v>
      </c>
      <c r="G14" s="6">
        <v>212.9</v>
      </c>
      <c r="H14" s="5">
        <v>1260</v>
      </c>
      <c r="I14" s="6">
        <v>36</v>
      </c>
      <c r="J14" s="5">
        <v>4950</v>
      </c>
      <c r="K14" s="6">
        <v>72.7</v>
      </c>
      <c r="L14" s="28">
        <f t="shared" si="0"/>
        <v>12290</v>
      </c>
      <c r="M14" s="29">
        <f t="shared" si="1"/>
        <v>456.5</v>
      </c>
    </row>
    <row r="15" spans="1:13">
      <c r="A15" s="1" t="s">
        <v>15</v>
      </c>
      <c r="B15" s="2">
        <v>7110</v>
      </c>
      <c r="C15" s="19">
        <v>314.7</v>
      </c>
      <c r="D15" s="2">
        <v>2590</v>
      </c>
      <c r="E15" s="19">
        <v>32</v>
      </c>
      <c r="F15" s="26">
        <v>4930</v>
      </c>
      <c r="G15" s="3">
        <v>316.89999999999998</v>
      </c>
      <c r="H15" s="2">
        <v>2260</v>
      </c>
      <c r="I15" s="3">
        <v>60.6</v>
      </c>
      <c r="J15" s="2">
        <v>4590</v>
      </c>
      <c r="K15" s="3">
        <v>78.599999999999994</v>
      </c>
      <c r="L15" s="28">
        <f t="shared" si="0"/>
        <v>21480</v>
      </c>
      <c r="M15" s="29">
        <f t="shared" si="1"/>
        <v>802.8</v>
      </c>
    </row>
    <row r="16" spans="1:13">
      <c r="A16" s="4" t="s">
        <v>16</v>
      </c>
      <c r="B16" s="5">
        <v>36280</v>
      </c>
      <c r="C16" s="20">
        <v>1721.4</v>
      </c>
      <c r="D16" s="5">
        <v>14010</v>
      </c>
      <c r="E16" s="20">
        <v>180.8</v>
      </c>
      <c r="F16" s="25">
        <v>36660</v>
      </c>
      <c r="G16" s="6">
        <v>2623.8</v>
      </c>
      <c r="H16" s="5">
        <v>19040</v>
      </c>
      <c r="I16" s="6">
        <v>486.1</v>
      </c>
      <c r="J16" s="5">
        <v>62520</v>
      </c>
      <c r="K16" s="6">
        <v>911.6</v>
      </c>
      <c r="L16" s="28">
        <f t="shared" si="0"/>
        <v>168510</v>
      </c>
      <c r="M16" s="29">
        <f t="shared" si="1"/>
        <v>5923.7000000000007</v>
      </c>
    </row>
    <row r="17" spans="1:13">
      <c r="A17" s="1" t="s">
        <v>17</v>
      </c>
      <c r="B17" s="2">
        <v>25060</v>
      </c>
      <c r="C17" s="19">
        <v>1201</v>
      </c>
      <c r="D17" s="2">
        <v>10210</v>
      </c>
      <c r="E17" s="19">
        <v>140.69999999999999</v>
      </c>
      <c r="F17" s="26">
        <v>17320</v>
      </c>
      <c r="G17" s="3">
        <v>1155.7</v>
      </c>
      <c r="H17" s="2">
        <v>11580</v>
      </c>
      <c r="I17" s="3">
        <v>311.3</v>
      </c>
      <c r="J17" s="2">
        <v>26470</v>
      </c>
      <c r="K17" s="3">
        <v>407.5</v>
      </c>
      <c r="L17" s="28">
        <f t="shared" si="0"/>
        <v>90640</v>
      </c>
      <c r="M17" s="29">
        <f t="shared" si="1"/>
        <v>3216.2000000000003</v>
      </c>
    </row>
    <row r="18" spans="1:13">
      <c r="A18" s="4" t="s">
        <v>18</v>
      </c>
      <c r="B18" s="5">
        <v>13510</v>
      </c>
      <c r="C18" s="20">
        <v>598.79999999999995</v>
      </c>
      <c r="D18" s="5">
        <v>4610</v>
      </c>
      <c r="E18" s="20">
        <v>57</v>
      </c>
      <c r="F18" s="25">
        <v>9610</v>
      </c>
      <c r="G18" s="6">
        <v>528.4</v>
      </c>
      <c r="H18" s="5">
        <v>5110</v>
      </c>
      <c r="I18" s="6">
        <v>133.5</v>
      </c>
      <c r="J18" s="5">
        <v>4500</v>
      </c>
      <c r="K18" s="6">
        <v>66.400000000000006</v>
      </c>
      <c r="L18" s="28">
        <f t="shared" si="0"/>
        <v>37340</v>
      </c>
      <c r="M18" s="29">
        <f t="shared" si="1"/>
        <v>1384.1</v>
      </c>
    </row>
    <row r="19" spans="1:13">
      <c r="A19" s="1" t="s">
        <v>19</v>
      </c>
      <c r="B19" s="2">
        <v>10780</v>
      </c>
      <c r="C19" s="19">
        <v>549</v>
      </c>
      <c r="D19" s="2">
        <v>3620</v>
      </c>
      <c r="E19" s="19">
        <v>49.9</v>
      </c>
      <c r="F19" s="26">
        <v>8970</v>
      </c>
      <c r="G19" s="3">
        <v>563.4</v>
      </c>
      <c r="H19" s="2">
        <v>4660</v>
      </c>
      <c r="I19" s="3">
        <v>123</v>
      </c>
      <c r="J19" s="2">
        <v>6760</v>
      </c>
      <c r="K19" s="3">
        <v>97.5</v>
      </c>
      <c r="L19" s="28">
        <f t="shared" si="0"/>
        <v>34790</v>
      </c>
      <c r="M19" s="29">
        <f t="shared" si="1"/>
        <v>1382.8</v>
      </c>
    </row>
    <row r="20" spans="1:13">
      <c r="A20" s="4" t="s">
        <v>20</v>
      </c>
      <c r="B20" s="5">
        <v>14380</v>
      </c>
      <c r="C20" s="20">
        <v>590.20000000000005</v>
      </c>
      <c r="D20" s="5">
        <v>5840</v>
      </c>
      <c r="E20" s="20">
        <v>75.5</v>
      </c>
      <c r="F20" s="25">
        <v>11690</v>
      </c>
      <c r="G20" s="6">
        <v>754.7</v>
      </c>
      <c r="H20" s="5">
        <v>9200</v>
      </c>
      <c r="I20" s="6">
        <v>227.9</v>
      </c>
      <c r="J20" s="5">
        <v>11580</v>
      </c>
      <c r="K20" s="6">
        <v>176.4</v>
      </c>
      <c r="L20" s="28">
        <f t="shared" si="0"/>
        <v>52690</v>
      </c>
      <c r="M20" s="29">
        <f t="shared" si="1"/>
        <v>1824.7000000000003</v>
      </c>
    </row>
    <row r="21" spans="1:13">
      <c r="A21" s="1" t="s">
        <v>21</v>
      </c>
      <c r="B21" s="2">
        <v>19630</v>
      </c>
      <c r="C21" s="19">
        <v>1080.7</v>
      </c>
      <c r="D21" s="2">
        <v>6490</v>
      </c>
      <c r="E21" s="19">
        <v>90</v>
      </c>
      <c r="F21" s="26">
        <v>11610</v>
      </c>
      <c r="G21" s="3">
        <v>923.7</v>
      </c>
      <c r="H21" s="2">
        <v>12090</v>
      </c>
      <c r="I21" s="3">
        <v>269.8</v>
      </c>
      <c r="J21" s="2">
        <v>11720</v>
      </c>
      <c r="K21" s="3">
        <v>163.9</v>
      </c>
      <c r="L21" s="28">
        <f t="shared" si="0"/>
        <v>61540</v>
      </c>
      <c r="M21" s="29">
        <f t="shared" si="1"/>
        <v>2528.1000000000004</v>
      </c>
    </row>
    <row r="22" spans="1:13">
      <c r="A22" s="4" t="s">
        <v>22</v>
      </c>
      <c r="B22" s="5">
        <v>6070</v>
      </c>
      <c r="C22" s="20">
        <v>274.8</v>
      </c>
      <c r="D22" s="5">
        <v>1920</v>
      </c>
      <c r="E22" s="20">
        <v>26.2</v>
      </c>
      <c r="F22" s="25">
        <v>4800</v>
      </c>
      <c r="G22" s="6">
        <v>314.10000000000002</v>
      </c>
      <c r="H22" s="5">
        <v>2270</v>
      </c>
      <c r="I22" s="6">
        <v>60.4</v>
      </c>
      <c r="J22" s="5">
        <v>1850</v>
      </c>
      <c r="K22" s="6">
        <v>28.7</v>
      </c>
      <c r="L22" s="28">
        <f t="shared" si="0"/>
        <v>16910</v>
      </c>
      <c r="M22" s="29">
        <f t="shared" si="1"/>
        <v>704.2</v>
      </c>
    </row>
    <row r="23" spans="1:13">
      <c r="A23" s="1" t="s">
        <v>23</v>
      </c>
      <c r="B23" s="2">
        <v>21630</v>
      </c>
      <c r="C23" s="19">
        <v>1212.2</v>
      </c>
      <c r="D23" s="2">
        <v>7060</v>
      </c>
      <c r="E23" s="19">
        <v>97.3</v>
      </c>
      <c r="F23" s="26">
        <v>28260</v>
      </c>
      <c r="G23" s="3">
        <v>2243</v>
      </c>
      <c r="H23" s="2">
        <v>10050</v>
      </c>
      <c r="I23" s="3">
        <v>282.8</v>
      </c>
      <c r="J23" s="2">
        <v>20940</v>
      </c>
      <c r="K23" s="3">
        <v>360.6</v>
      </c>
      <c r="L23" s="28">
        <f t="shared" si="0"/>
        <v>87940</v>
      </c>
      <c r="M23" s="29">
        <f t="shared" si="1"/>
        <v>4195.9000000000005</v>
      </c>
    </row>
    <row r="24" spans="1:13">
      <c r="A24" s="4" t="s">
        <v>24</v>
      </c>
      <c r="B24" s="5">
        <v>16740</v>
      </c>
      <c r="C24" s="20">
        <v>795.4</v>
      </c>
      <c r="D24" s="5">
        <v>6180</v>
      </c>
      <c r="E24" s="20">
        <v>80.3</v>
      </c>
      <c r="F24" s="25">
        <v>20730</v>
      </c>
      <c r="G24" s="6">
        <v>1421.1</v>
      </c>
      <c r="H24" s="5">
        <v>8070</v>
      </c>
      <c r="I24" s="6">
        <v>211.5</v>
      </c>
      <c r="J24" s="5">
        <v>15060</v>
      </c>
      <c r="K24" s="6">
        <v>221.9</v>
      </c>
      <c r="L24" s="28">
        <f t="shared" si="0"/>
        <v>66780</v>
      </c>
      <c r="M24" s="29">
        <f t="shared" si="1"/>
        <v>2730.2</v>
      </c>
    </row>
    <row r="25" spans="1:13">
      <c r="A25" s="1" t="s">
        <v>25</v>
      </c>
      <c r="B25" s="2">
        <v>34760</v>
      </c>
      <c r="C25" s="19">
        <v>1662.2</v>
      </c>
      <c r="D25" s="2">
        <v>14660</v>
      </c>
      <c r="E25" s="19">
        <v>179.2</v>
      </c>
      <c r="F25" s="26">
        <v>33280</v>
      </c>
      <c r="G25" s="3">
        <v>2322.6</v>
      </c>
      <c r="H25" s="2">
        <v>19790</v>
      </c>
      <c r="I25" s="3">
        <v>510</v>
      </c>
      <c r="J25" s="2">
        <v>54140</v>
      </c>
      <c r="K25" s="3">
        <v>685.5</v>
      </c>
      <c r="L25" s="28">
        <f t="shared" si="0"/>
        <v>156630</v>
      </c>
      <c r="M25" s="29">
        <f t="shared" si="1"/>
        <v>5359.5</v>
      </c>
    </row>
    <row r="26" spans="1:13">
      <c r="A26" s="4" t="s">
        <v>26</v>
      </c>
      <c r="B26" s="5">
        <v>17610</v>
      </c>
      <c r="C26" s="20">
        <v>845.1</v>
      </c>
      <c r="D26" s="5">
        <v>5440</v>
      </c>
      <c r="E26" s="20">
        <v>68.3</v>
      </c>
      <c r="F26" s="25">
        <v>20490</v>
      </c>
      <c r="G26" s="6">
        <v>1261.4000000000001</v>
      </c>
      <c r="H26" s="5">
        <v>8160</v>
      </c>
      <c r="I26" s="6">
        <v>225.6</v>
      </c>
      <c r="J26" s="5">
        <v>11730</v>
      </c>
      <c r="K26" s="6">
        <v>184.8</v>
      </c>
      <c r="L26" s="28">
        <f t="shared" si="0"/>
        <v>63430</v>
      </c>
      <c r="M26" s="29">
        <f t="shared" si="1"/>
        <v>2585.2000000000003</v>
      </c>
    </row>
    <row r="27" spans="1:13">
      <c r="A27" s="1" t="s">
        <v>27</v>
      </c>
      <c r="B27" s="2">
        <v>12430</v>
      </c>
      <c r="C27" s="19">
        <v>606.1</v>
      </c>
      <c r="D27" s="2">
        <v>5290</v>
      </c>
      <c r="E27" s="19">
        <v>69</v>
      </c>
      <c r="F27" s="26">
        <v>9310</v>
      </c>
      <c r="G27" s="3">
        <v>804</v>
      </c>
      <c r="H27" s="2">
        <v>7820</v>
      </c>
      <c r="I27" s="3">
        <v>207.8</v>
      </c>
      <c r="J27" s="2">
        <v>8990</v>
      </c>
      <c r="K27" s="3">
        <v>108.5</v>
      </c>
      <c r="L27" s="28">
        <f t="shared" si="0"/>
        <v>43840</v>
      </c>
      <c r="M27" s="29">
        <f t="shared" si="1"/>
        <v>1795.3999999999999</v>
      </c>
    </row>
    <row r="28" spans="1:13">
      <c r="A28" s="4" t="s">
        <v>28</v>
      </c>
      <c r="B28" s="5">
        <v>24280</v>
      </c>
      <c r="C28" s="20">
        <v>1249.7</v>
      </c>
      <c r="D28" s="5">
        <v>8510</v>
      </c>
      <c r="E28" s="20">
        <v>123.4</v>
      </c>
      <c r="F28" s="25">
        <v>20430</v>
      </c>
      <c r="G28" s="6">
        <v>1372.9</v>
      </c>
      <c r="H28" s="5">
        <v>12650</v>
      </c>
      <c r="I28" s="6">
        <v>334.7</v>
      </c>
      <c r="J28" s="5">
        <v>21850</v>
      </c>
      <c r="K28" s="6">
        <v>332.3</v>
      </c>
      <c r="L28" s="28">
        <f t="shared" si="0"/>
        <v>87720</v>
      </c>
      <c r="M28" s="29">
        <f t="shared" si="1"/>
        <v>3413</v>
      </c>
    </row>
    <row r="29" spans="1:13">
      <c r="A29" s="1" t="s">
        <v>29</v>
      </c>
      <c r="B29" s="2">
        <v>4630</v>
      </c>
      <c r="C29" s="19">
        <v>234</v>
      </c>
      <c r="D29" s="2">
        <v>1150</v>
      </c>
      <c r="E29" s="19">
        <v>15.5</v>
      </c>
      <c r="F29" s="26">
        <v>3520</v>
      </c>
      <c r="G29" s="3">
        <v>216.3</v>
      </c>
      <c r="H29" s="2">
        <v>1590</v>
      </c>
      <c r="I29" s="3">
        <v>42.3</v>
      </c>
      <c r="J29" s="2">
        <v>1970</v>
      </c>
      <c r="K29" s="3">
        <v>30.5</v>
      </c>
      <c r="L29" s="28">
        <f t="shared" si="0"/>
        <v>12860</v>
      </c>
      <c r="M29" s="29">
        <f t="shared" si="1"/>
        <v>538.6</v>
      </c>
    </row>
    <row r="30" spans="1:13">
      <c r="A30" s="4" t="s">
        <v>30</v>
      </c>
      <c r="B30" s="5">
        <v>7150</v>
      </c>
      <c r="C30" s="20">
        <v>345.8</v>
      </c>
      <c r="D30" s="5">
        <v>2260</v>
      </c>
      <c r="E30" s="20">
        <v>30.6</v>
      </c>
      <c r="F30" s="25">
        <v>5930</v>
      </c>
      <c r="G30" s="6">
        <v>366.4</v>
      </c>
      <c r="H30" s="5">
        <v>2210</v>
      </c>
      <c r="I30" s="6">
        <v>58.7</v>
      </c>
      <c r="J30" s="5">
        <v>3510</v>
      </c>
      <c r="K30" s="6">
        <v>58.5</v>
      </c>
      <c r="L30" s="28">
        <f t="shared" si="0"/>
        <v>21060</v>
      </c>
      <c r="M30" s="29">
        <f t="shared" si="1"/>
        <v>860</v>
      </c>
    </row>
    <row r="31" spans="1:13">
      <c r="A31" s="1" t="s">
        <v>31</v>
      </c>
      <c r="B31" s="2">
        <v>8820</v>
      </c>
      <c r="C31" s="19">
        <v>428.6</v>
      </c>
      <c r="D31" s="2">
        <v>4610</v>
      </c>
      <c r="E31" s="19">
        <v>60.5</v>
      </c>
      <c r="F31" s="26">
        <v>5410</v>
      </c>
      <c r="G31" s="3">
        <v>401.6</v>
      </c>
      <c r="H31" s="2">
        <v>5100</v>
      </c>
      <c r="I31" s="3">
        <v>125.8</v>
      </c>
      <c r="J31" s="2">
        <v>21020</v>
      </c>
      <c r="K31" s="3">
        <v>340.2</v>
      </c>
      <c r="L31" s="28">
        <f t="shared" si="0"/>
        <v>44960</v>
      </c>
      <c r="M31" s="29">
        <f t="shared" si="1"/>
        <v>1356.7</v>
      </c>
    </row>
    <row r="32" spans="1:13">
      <c r="A32" s="4" t="s">
        <v>32</v>
      </c>
      <c r="B32" s="5">
        <v>3960</v>
      </c>
      <c r="C32" s="20">
        <v>188.6</v>
      </c>
      <c r="D32" s="5">
        <v>1320</v>
      </c>
      <c r="E32" s="20">
        <v>17.5</v>
      </c>
      <c r="F32" s="25">
        <v>4530</v>
      </c>
      <c r="G32" s="6">
        <v>289.8</v>
      </c>
      <c r="H32" s="5">
        <v>2000</v>
      </c>
      <c r="I32" s="6">
        <v>65</v>
      </c>
      <c r="J32" s="5">
        <v>2310</v>
      </c>
      <c r="K32" s="6">
        <v>43.8</v>
      </c>
      <c r="L32" s="28">
        <f t="shared" si="0"/>
        <v>14120</v>
      </c>
      <c r="M32" s="29">
        <f t="shared" si="1"/>
        <v>604.69999999999993</v>
      </c>
    </row>
    <row r="33" spans="1:13">
      <c r="A33" s="1" t="s">
        <v>33</v>
      </c>
      <c r="B33" s="2">
        <v>22160</v>
      </c>
      <c r="C33" s="19">
        <v>1036</v>
      </c>
      <c r="D33" s="2">
        <v>9140</v>
      </c>
      <c r="E33" s="19">
        <v>113.7</v>
      </c>
      <c r="F33" s="26">
        <v>23640</v>
      </c>
      <c r="G33" s="3">
        <v>1624.4</v>
      </c>
      <c r="H33" s="2">
        <v>11330</v>
      </c>
      <c r="I33" s="3">
        <v>304.5</v>
      </c>
      <c r="J33" s="2">
        <v>13390</v>
      </c>
      <c r="K33" s="3">
        <v>218.4</v>
      </c>
      <c r="L33" s="28">
        <f t="shared" si="0"/>
        <v>79660</v>
      </c>
      <c r="M33" s="29">
        <f t="shared" si="1"/>
        <v>3297.0000000000005</v>
      </c>
    </row>
    <row r="34" spans="1:13">
      <c r="A34" s="4" t="s">
        <v>34</v>
      </c>
      <c r="B34" s="5">
        <v>6820</v>
      </c>
      <c r="C34" s="20">
        <v>334.2</v>
      </c>
      <c r="D34" s="5">
        <v>2840</v>
      </c>
      <c r="E34" s="20">
        <v>36.799999999999997</v>
      </c>
      <c r="F34" s="25">
        <v>5080</v>
      </c>
      <c r="G34" s="6">
        <v>343.4</v>
      </c>
      <c r="H34" s="5">
        <v>3660</v>
      </c>
      <c r="I34" s="6">
        <v>94.4</v>
      </c>
      <c r="J34" s="5">
        <v>4980</v>
      </c>
      <c r="K34" s="6">
        <v>88.3</v>
      </c>
      <c r="L34" s="28">
        <f t="shared" si="0"/>
        <v>23380</v>
      </c>
      <c r="M34" s="29">
        <f t="shared" si="1"/>
        <v>897.09999999999991</v>
      </c>
    </row>
    <row r="35" spans="1:13">
      <c r="A35" s="1" t="s">
        <v>35</v>
      </c>
      <c r="B35" s="2">
        <v>53130</v>
      </c>
      <c r="C35" s="19">
        <v>2505.4</v>
      </c>
      <c r="D35" s="2">
        <v>20500</v>
      </c>
      <c r="E35" s="19">
        <v>270.89999999999998</v>
      </c>
      <c r="F35" s="26">
        <v>72220</v>
      </c>
      <c r="G35" s="3">
        <v>5000.1000000000004</v>
      </c>
      <c r="H35" s="2">
        <v>33210</v>
      </c>
      <c r="I35" s="3">
        <v>904.7</v>
      </c>
      <c r="J35" s="2">
        <v>29140</v>
      </c>
      <c r="K35" s="3">
        <v>472</v>
      </c>
      <c r="L35" s="28">
        <f t="shared" si="0"/>
        <v>208200</v>
      </c>
      <c r="M35" s="29">
        <f t="shared" si="1"/>
        <v>9153.1</v>
      </c>
    </row>
    <row r="36" spans="1:13">
      <c r="A36" s="4" t="s">
        <v>36</v>
      </c>
      <c r="B36" s="5">
        <v>32180</v>
      </c>
      <c r="C36" s="20">
        <v>1514.1</v>
      </c>
      <c r="D36" s="5">
        <v>11800</v>
      </c>
      <c r="E36" s="20">
        <v>162.80000000000001</v>
      </c>
      <c r="F36" s="25">
        <v>26630</v>
      </c>
      <c r="G36" s="6">
        <v>1946.6</v>
      </c>
      <c r="H36" s="5">
        <v>16750</v>
      </c>
      <c r="I36" s="6">
        <v>485.9</v>
      </c>
      <c r="J36" s="5">
        <v>33220</v>
      </c>
      <c r="K36" s="6">
        <v>512.4</v>
      </c>
      <c r="L36" s="28">
        <f t="shared" si="0"/>
        <v>120580</v>
      </c>
      <c r="M36" s="29">
        <f t="shared" si="1"/>
        <v>4621.7999999999993</v>
      </c>
    </row>
    <row r="37" spans="1:13">
      <c r="A37" s="1" t="s">
        <v>37</v>
      </c>
      <c r="B37" s="2">
        <v>2630</v>
      </c>
      <c r="C37" s="19">
        <v>127.6</v>
      </c>
      <c r="D37" s="2">
        <v>620</v>
      </c>
      <c r="E37" s="19">
        <v>8.6999999999999993</v>
      </c>
      <c r="F37" s="26">
        <v>1730</v>
      </c>
      <c r="G37" s="3">
        <v>104.7</v>
      </c>
      <c r="H37" s="2">
        <v>830</v>
      </c>
      <c r="I37" s="3">
        <v>19.600000000000001</v>
      </c>
      <c r="J37" s="2">
        <v>1040</v>
      </c>
      <c r="K37" s="3">
        <v>16</v>
      </c>
      <c r="L37" s="28">
        <f t="shared" si="0"/>
        <v>6850</v>
      </c>
      <c r="M37" s="29">
        <f t="shared" si="1"/>
        <v>276.60000000000002</v>
      </c>
    </row>
    <row r="38" spans="1:13">
      <c r="A38" s="4" t="s">
        <v>38</v>
      </c>
      <c r="B38" s="5">
        <v>47980</v>
      </c>
      <c r="C38" s="20">
        <v>2261.1</v>
      </c>
      <c r="D38" s="5">
        <v>18930</v>
      </c>
      <c r="E38" s="20">
        <v>244.4</v>
      </c>
      <c r="F38" s="25">
        <v>41530</v>
      </c>
      <c r="G38" s="6">
        <v>2866.6</v>
      </c>
      <c r="H38" s="5">
        <v>28740</v>
      </c>
      <c r="I38" s="6">
        <v>731.9</v>
      </c>
      <c r="J38" s="5">
        <v>40870</v>
      </c>
      <c r="K38" s="6">
        <v>619.4</v>
      </c>
      <c r="L38" s="28">
        <f t="shared" si="0"/>
        <v>178050</v>
      </c>
      <c r="M38" s="29">
        <f t="shared" si="1"/>
        <v>6723.4</v>
      </c>
    </row>
    <row r="39" spans="1:13">
      <c r="A39" s="1" t="s">
        <v>39</v>
      </c>
      <c r="B39" s="2">
        <v>14530</v>
      </c>
      <c r="C39" s="19">
        <v>710.2</v>
      </c>
      <c r="D39" s="2">
        <v>5660</v>
      </c>
      <c r="E39" s="19">
        <v>78.900000000000006</v>
      </c>
      <c r="F39" s="26">
        <v>8590</v>
      </c>
      <c r="G39" s="3">
        <v>556.70000000000005</v>
      </c>
      <c r="H39" s="2">
        <v>9700</v>
      </c>
      <c r="I39" s="3">
        <v>224.5</v>
      </c>
      <c r="J39" s="2">
        <v>7680</v>
      </c>
      <c r="K39" s="3">
        <v>120.6</v>
      </c>
      <c r="L39" s="28">
        <f t="shared" si="0"/>
        <v>46160</v>
      </c>
      <c r="M39" s="29">
        <f t="shared" si="1"/>
        <v>1690.9</v>
      </c>
    </row>
    <row r="40" spans="1:13">
      <c r="A40" s="4" t="s">
        <v>40</v>
      </c>
      <c r="B40" s="5">
        <v>15150</v>
      </c>
      <c r="C40" s="20">
        <v>741.2</v>
      </c>
      <c r="D40" s="5">
        <v>5690</v>
      </c>
      <c r="E40" s="20">
        <v>73.599999999999994</v>
      </c>
      <c r="F40" s="25">
        <v>15870</v>
      </c>
      <c r="G40" s="6">
        <v>1056.5</v>
      </c>
      <c r="H40" s="5">
        <v>7440</v>
      </c>
      <c r="I40" s="6">
        <v>196.3</v>
      </c>
      <c r="J40" s="5">
        <v>18120</v>
      </c>
      <c r="K40" s="6">
        <v>291.60000000000002</v>
      </c>
      <c r="L40" s="28">
        <f t="shared" si="0"/>
        <v>62270</v>
      </c>
      <c r="M40" s="29">
        <f t="shared" si="1"/>
        <v>2359.2000000000003</v>
      </c>
    </row>
    <row r="41" spans="1:13">
      <c r="A41" s="1" t="s">
        <v>41</v>
      </c>
      <c r="B41" s="2">
        <v>38500</v>
      </c>
      <c r="C41" s="19">
        <v>1774.6</v>
      </c>
      <c r="D41" s="2">
        <v>15790</v>
      </c>
      <c r="E41" s="19">
        <v>207.6</v>
      </c>
      <c r="F41" s="26">
        <v>41420</v>
      </c>
      <c r="G41" s="3">
        <v>2928.2</v>
      </c>
      <c r="H41" s="2">
        <v>22830</v>
      </c>
      <c r="I41" s="3">
        <v>597</v>
      </c>
      <c r="J41" s="2">
        <v>39420</v>
      </c>
      <c r="K41" s="3">
        <v>659.2</v>
      </c>
      <c r="L41" s="28">
        <f t="shared" si="0"/>
        <v>157960</v>
      </c>
      <c r="M41" s="29">
        <f t="shared" si="1"/>
        <v>6166.5999999999995</v>
      </c>
    </row>
    <row r="42" spans="1:13">
      <c r="A42" s="4" t="s">
        <v>42</v>
      </c>
      <c r="B42" s="5">
        <v>4860</v>
      </c>
      <c r="C42" s="20">
        <v>138</v>
      </c>
      <c r="D42" s="5">
        <v>4090</v>
      </c>
      <c r="E42" s="20">
        <v>45.7</v>
      </c>
      <c r="F42" s="25">
        <v>3950</v>
      </c>
      <c r="G42" s="6">
        <v>188.9</v>
      </c>
      <c r="H42" s="5">
        <v>2830</v>
      </c>
      <c r="I42" s="6">
        <v>56</v>
      </c>
      <c r="J42" s="5">
        <v>750</v>
      </c>
      <c r="K42" s="6">
        <v>15.2</v>
      </c>
      <c r="L42" s="28">
        <f t="shared" si="0"/>
        <v>16480</v>
      </c>
      <c r="M42" s="29">
        <f t="shared" si="1"/>
        <v>443.8</v>
      </c>
    </row>
    <row r="43" spans="1:13">
      <c r="A43" s="1" t="s">
        <v>43</v>
      </c>
      <c r="B43" s="2">
        <v>3260</v>
      </c>
      <c r="C43" s="19">
        <v>138.5</v>
      </c>
      <c r="D43" s="2">
        <v>1380</v>
      </c>
      <c r="E43" s="19">
        <v>17.100000000000001</v>
      </c>
      <c r="F43" s="26">
        <v>2990</v>
      </c>
      <c r="G43" s="3">
        <v>201.9</v>
      </c>
      <c r="H43" s="2">
        <v>1580</v>
      </c>
      <c r="I43" s="3">
        <v>40</v>
      </c>
      <c r="J43" s="2">
        <v>1050</v>
      </c>
      <c r="K43" s="3">
        <v>17.899999999999999</v>
      </c>
      <c r="L43" s="28">
        <f t="shared" si="0"/>
        <v>10260</v>
      </c>
      <c r="M43" s="29">
        <f t="shared" si="1"/>
        <v>415.4</v>
      </c>
    </row>
    <row r="44" spans="1:13">
      <c r="A44" s="4" t="s">
        <v>44</v>
      </c>
      <c r="B44" s="5">
        <v>21330</v>
      </c>
      <c r="C44" s="20">
        <v>1131.5</v>
      </c>
      <c r="D44" s="5">
        <v>7360</v>
      </c>
      <c r="E44" s="20">
        <v>98.7</v>
      </c>
      <c r="F44" s="25">
        <v>17250</v>
      </c>
      <c r="G44" s="6">
        <v>1427.3</v>
      </c>
      <c r="H44" s="5">
        <v>10110</v>
      </c>
      <c r="I44" s="6">
        <v>292.60000000000002</v>
      </c>
      <c r="J44" s="5">
        <v>18130</v>
      </c>
      <c r="K44" s="6">
        <v>290</v>
      </c>
      <c r="L44" s="28">
        <f t="shared" si="0"/>
        <v>74180</v>
      </c>
      <c r="M44" s="29">
        <f t="shared" si="1"/>
        <v>3240.1</v>
      </c>
    </row>
    <row r="45" spans="1:13">
      <c r="A45" s="1" t="s">
        <v>45</v>
      </c>
      <c r="B45" s="2">
        <v>3810</v>
      </c>
      <c r="C45" s="19">
        <v>186.6</v>
      </c>
      <c r="D45" s="2">
        <v>920</v>
      </c>
      <c r="E45" s="19">
        <v>11.7</v>
      </c>
      <c r="F45" s="26">
        <v>3080</v>
      </c>
      <c r="G45" s="3">
        <v>178.8</v>
      </c>
      <c r="H45" s="2">
        <v>1160</v>
      </c>
      <c r="I45" s="3">
        <v>29.7</v>
      </c>
      <c r="J45" s="2">
        <v>1220</v>
      </c>
      <c r="K45" s="3">
        <v>18.100000000000001</v>
      </c>
      <c r="L45" s="28">
        <f t="shared" si="0"/>
        <v>10190</v>
      </c>
      <c r="M45" s="29">
        <f t="shared" si="1"/>
        <v>424.90000000000003</v>
      </c>
    </row>
    <row r="46" spans="1:13">
      <c r="A46" s="4" t="s">
        <v>46</v>
      </c>
      <c r="B46" s="5">
        <v>22060</v>
      </c>
      <c r="C46" s="20">
        <v>1138.4000000000001</v>
      </c>
      <c r="D46" s="5">
        <v>9730</v>
      </c>
      <c r="E46" s="20">
        <v>125.5</v>
      </c>
      <c r="F46" s="25">
        <v>17170</v>
      </c>
      <c r="G46" s="6">
        <v>1330.8</v>
      </c>
      <c r="H46" s="5">
        <v>11950</v>
      </c>
      <c r="I46" s="6">
        <v>314.39999999999998</v>
      </c>
      <c r="J46" s="5">
        <v>21260</v>
      </c>
      <c r="K46" s="6">
        <v>354.6</v>
      </c>
      <c r="L46" s="28">
        <f t="shared" si="0"/>
        <v>82170</v>
      </c>
      <c r="M46" s="29">
        <f t="shared" si="1"/>
        <v>3263.7</v>
      </c>
    </row>
    <row r="47" spans="1:13">
      <c r="A47" s="1" t="s">
        <v>47</v>
      </c>
      <c r="B47" s="2">
        <v>82450</v>
      </c>
      <c r="C47" s="19">
        <v>4071</v>
      </c>
      <c r="D47" s="2">
        <v>40680</v>
      </c>
      <c r="E47" s="19">
        <v>520.70000000000005</v>
      </c>
      <c r="F47" s="26">
        <v>61040</v>
      </c>
      <c r="G47" s="3">
        <v>4348.6000000000004</v>
      </c>
      <c r="H47" s="2">
        <v>45950</v>
      </c>
      <c r="I47" s="3">
        <v>1117.8</v>
      </c>
      <c r="J47" s="2">
        <v>124430</v>
      </c>
      <c r="K47" s="3">
        <v>1747.3</v>
      </c>
      <c r="L47" s="28">
        <f t="shared" si="0"/>
        <v>354550</v>
      </c>
      <c r="M47" s="29">
        <f t="shared" si="1"/>
        <v>11805.399999999998</v>
      </c>
    </row>
    <row r="48" spans="1:13">
      <c r="A48" s="4" t="s">
        <v>48</v>
      </c>
      <c r="B48" s="5">
        <v>5190</v>
      </c>
      <c r="C48" s="20">
        <v>279.3</v>
      </c>
      <c r="D48" s="5">
        <v>2360</v>
      </c>
      <c r="E48" s="20">
        <v>29.2</v>
      </c>
      <c r="F48" s="25">
        <v>5380</v>
      </c>
      <c r="G48" s="6">
        <v>379.1</v>
      </c>
      <c r="H48" s="5">
        <v>2360</v>
      </c>
      <c r="I48" s="6">
        <v>66.8</v>
      </c>
      <c r="J48" s="5">
        <v>9180</v>
      </c>
      <c r="K48" s="6">
        <v>150.19999999999999</v>
      </c>
      <c r="L48" s="28">
        <f t="shared" si="0"/>
        <v>24470</v>
      </c>
      <c r="M48" s="29">
        <f t="shared" si="1"/>
        <v>904.59999999999991</v>
      </c>
    </row>
    <row r="49" spans="1:13">
      <c r="A49" s="1" t="s">
        <v>49</v>
      </c>
      <c r="B49" s="2">
        <v>2480</v>
      </c>
      <c r="C49" s="19">
        <v>125.7</v>
      </c>
      <c r="D49" s="2">
        <v>610</v>
      </c>
      <c r="E49" s="19">
        <v>8.4</v>
      </c>
      <c r="F49" s="26">
        <v>3060</v>
      </c>
      <c r="G49" s="3">
        <v>213.3</v>
      </c>
      <c r="H49" s="2">
        <v>720</v>
      </c>
      <c r="I49" s="3">
        <v>21.5</v>
      </c>
      <c r="J49" s="2">
        <v>730</v>
      </c>
      <c r="K49" s="3">
        <v>13.4</v>
      </c>
      <c r="L49" s="28">
        <f t="shared" si="0"/>
        <v>7600</v>
      </c>
      <c r="M49" s="29">
        <f t="shared" si="1"/>
        <v>382.29999999999995</v>
      </c>
    </row>
    <row r="50" spans="1:13">
      <c r="A50" s="4" t="s">
        <v>50</v>
      </c>
      <c r="B50" s="5">
        <v>27680</v>
      </c>
      <c r="C50" s="20">
        <v>1360.5</v>
      </c>
      <c r="D50" s="5">
        <v>8410</v>
      </c>
      <c r="E50" s="20">
        <v>120.5</v>
      </c>
      <c r="F50" s="25">
        <v>30330</v>
      </c>
      <c r="G50" s="6">
        <v>2148.6</v>
      </c>
      <c r="H50" s="5">
        <v>12950</v>
      </c>
      <c r="I50" s="6">
        <v>392.4</v>
      </c>
      <c r="J50" s="5">
        <v>33500</v>
      </c>
      <c r="K50" s="6">
        <v>519.9</v>
      </c>
      <c r="L50" s="28">
        <f t="shared" si="0"/>
        <v>112870</v>
      </c>
      <c r="M50" s="29">
        <f t="shared" si="1"/>
        <v>4541.8999999999996</v>
      </c>
    </row>
    <row r="51" spans="1:13">
      <c r="A51" s="1" t="s">
        <v>51</v>
      </c>
      <c r="B51" s="2">
        <v>21300</v>
      </c>
      <c r="C51" s="19">
        <v>1015.9</v>
      </c>
      <c r="D51" s="2">
        <v>6940</v>
      </c>
      <c r="E51" s="19">
        <v>90.4</v>
      </c>
      <c r="F51" s="26">
        <v>20680</v>
      </c>
      <c r="G51" s="3">
        <v>1410.4</v>
      </c>
      <c r="H51" s="2">
        <v>10230</v>
      </c>
      <c r="I51" s="3">
        <v>256.60000000000002</v>
      </c>
      <c r="J51" s="2">
        <v>34110</v>
      </c>
      <c r="K51" s="3">
        <v>482.9</v>
      </c>
      <c r="L51" s="28">
        <f t="shared" si="0"/>
        <v>93260</v>
      </c>
      <c r="M51" s="29">
        <f t="shared" si="1"/>
        <v>3256.2</v>
      </c>
    </row>
    <row r="52" spans="1:13">
      <c r="A52" s="4" t="s">
        <v>52</v>
      </c>
      <c r="B52" s="7">
        <v>6380</v>
      </c>
      <c r="C52" s="21">
        <v>253.5</v>
      </c>
      <c r="D52" s="7">
        <v>2550</v>
      </c>
      <c r="E52" s="21">
        <v>33.6</v>
      </c>
      <c r="F52" s="25">
        <v>5460</v>
      </c>
      <c r="G52" s="6">
        <v>324.8</v>
      </c>
      <c r="H52" s="7">
        <v>3420</v>
      </c>
      <c r="I52" s="6">
        <v>81.900000000000006</v>
      </c>
      <c r="J52" s="7">
        <v>6000</v>
      </c>
      <c r="K52" s="6">
        <v>73</v>
      </c>
      <c r="L52" s="28">
        <f t="shared" si="0"/>
        <v>23810</v>
      </c>
      <c r="M52" s="29">
        <f t="shared" si="1"/>
        <v>766.80000000000007</v>
      </c>
    </row>
    <row r="53" spans="1:13">
      <c r="A53" s="1" t="s">
        <v>53</v>
      </c>
      <c r="B53" s="8">
        <v>16080</v>
      </c>
      <c r="C53" s="22">
        <v>766.1</v>
      </c>
      <c r="D53" s="8">
        <v>5730</v>
      </c>
      <c r="E53" s="22">
        <v>70.7</v>
      </c>
      <c r="F53" s="26">
        <v>17780</v>
      </c>
      <c r="G53" s="3">
        <v>1084.5999999999999</v>
      </c>
      <c r="H53" s="8">
        <v>7670</v>
      </c>
      <c r="I53" s="3">
        <v>189.3</v>
      </c>
      <c r="J53" s="8">
        <v>13350</v>
      </c>
      <c r="K53" s="3">
        <v>235.6</v>
      </c>
      <c r="L53" s="28">
        <f t="shared" si="0"/>
        <v>60610</v>
      </c>
      <c r="M53" s="29">
        <f t="shared" si="1"/>
        <v>2346.3000000000002</v>
      </c>
    </row>
    <row r="54" spans="1:13">
      <c r="A54" s="4" t="s">
        <v>54</v>
      </c>
      <c r="B54" s="7">
        <v>1580</v>
      </c>
      <c r="C54" s="21">
        <v>82.5</v>
      </c>
      <c r="D54" s="7">
        <v>540</v>
      </c>
      <c r="E54" s="21">
        <v>7.5</v>
      </c>
      <c r="F54" s="25">
        <v>1350</v>
      </c>
      <c r="G54" s="6">
        <v>80.3</v>
      </c>
      <c r="H54" s="5">
        <v>760</v>
      </c>
      <c r="I54" s="6">
        <v>18.899999999999999</v>
      </c>
      <c r="J54" s="5">
        <v>1800</v>
      </c>
      <c r="K54" s="6">
        <v>26.2</v>
      </c>
      <c r="L54" s="28">
        <f t="shared" si="0"/>
        <v>6030</v>
      </c>
      <c r="M54" s="29">
        <f t="shared" si="1"/>
        <v>215.4</v>
      </c>
    </row>
    <row r="55" spans="1:13">
      <c r="A55" s="1" t="s">
        <v>55</v>
      </c>
      <c r="B55" s="2">
        <v>8450</v>
      </c>
      <c r="C55" s="19">
        <v>418.9</v>
      </c>
      <c r="D55" s="2">
        <v>3050</v>
      </c>
      <c r="E55" s="19">
        <v>36.9</v>
      </c>
      <c r="F55" s="26">
        <v>6890</v>
      </c>
      <c r="G55" s="3">
        <v>517.9</v>
      </c>
      <c r="H55" s="2">
        <v>16780</v>
      </c>
      <c r="I55" s="3">
        <v>70.8</v>
      </c>
      <c r="J55" s="2">
        <v>67640</v>
      </c>
      <c r="K55" s="3">
        <v>798.4</v>
      </c>
      <c r="L55" s="28">
        <f t="shared" si="0"/>
        <v>102810</v>
      </c>
      <c r="M55" s="29">
        <f t="shared" si="1"/>
        <v>1842.9</v>
      </c>
    </row>
    <row r="56" spans="1:13">
      <c r="A56" s="9" t="s">
        <v>56</v>
      </c>
      <c r="B56" s="12">
        <v>1035480</v>
      </c>
      <c r="C56" s="23">
        <v>51070.400000000001</v>
      </c>
      <c r="D56" s="12">
        <v>414020</v>
      </c>
      <c r="E56" s="23">
        <v>5460.8</v>
      </c>
      <c r="F56" s="27">
        <v>942570</v>
      </c>
      <c r="G56" s="11">
        <v>67986</v>
      </c>
      <c r="H56" s="10">
        <v>548330</v>
      </c>
      <c r="I56" s="11">
        <v>14083.3</v>
      </c>
      <c r="J56" s="10">
        <v>1328000</v>
      </c>
      <c r="K56" s="11">
        <v>20029.5</v>
      </c>
      <c r="L56" s="30">
        <f t="shared" si="0"/>
        <v>4268400</v>
      </c>
      <c r="M56" s="31">
        <f t="shared" si="1"/>
        <v>158630</v>
      </c>
    </row>
    <row r="57" spans="1:13">
      <c r="J57" s="16"/>
      <c r="K57" s="16"/>
    </row>
    <row r="58" spans="1:13">
      <c r="J58" s="16"/>
      <c r="K58" s="17"/>
    </row>
    <row r="62" spans="1:13">
      <c r="J62" s="15"/>
    </row>
  </sheetData>
  <mergeCells count="13">
    <mergeCell ref="B1:B2"/>
    <mergeCell ref="C1:C2"/>
    <mergeCell ref="L1:L2"/>
    <mergeCell ref="M1:M2"/>
    <mergeCell ref="A1:A2"/>
    <mergeCell ref="D1:D2"/>
    <mergeCell ref="E1:E2"/>
    <mergeCell ref="J1:J2"/>
    <mergeCell ref="K1:K2"/>
    <mergeCell ref="F1:F2"/>
    <mergeCell ref="G1:G2"/>
    <mergeCell ref="H1:H2"/>
    <mergeCell ref="I1:I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forgiveness program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Marini, Tara</dc:creator>
  <cp:lastModifiedBy>Joshua Brooks</cp:lastModifiedBy>
  <dcterms:created xsi:type="dcterms:W3CDTF">2024-05-10T20:03:00Z</dcterms:created>
  <dcterms:modified xsi:type="dcterms:W3CDTF">2024-06-10T19:57:48Z</dcterms:modified>
</cp:coreProperties>
</file>