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<sst xmlns="http://schemas.openxmlformats.org/spreadsheetml/2006/main" count="41" uniqueCount="40">
  <si>
    <t xml:space="preserve">ID</t>
  </si>
  <si>
    <t xml:space="preserve">tps</t>
  </si>
  <si>
    <t xml:space="preserve">tvq</t>
  </si>
  <si>
    <t xml:space="preserve">montant</t>
  </si>
  <si>
    <t xml:space="preserve">Payment</t>
  </si>
  <si>
    <t xml:space="preserve">solde</t>
  </si>
  <si>
    <t xml:space="preserve">rounding</t>
  </si>
  <si>
    <t xml:space="preserve">debit</t>
  </si>
  <si>
    <t xml:space="preserve">credit</t>
  </si>
  <si>
    <t xml:space="preserve">time</t>
  </si>
  <si>
    <t xml:space="preserve">Detail</t>
  </si>
  <si>
    <t xml:space="preserve">  (103</t>
  </si>
  <si>
    <t xml:space="preserve"> # paiement partiel pour deux factures</t>
  </si>
  <si>
    <t xml:space="preserve">  (1338</t>
  </si>
  <si>
    <t xml:space="preserve"> # normale</t>
  </si>
  <si>
    <t xml:space="preserve">  (1339</t>
  </si>
  <si>
    <t xml:space="preserve"> # normale-payee</t>
  </si>
  <si>
    <t xml:space="preserve">  (1340</t>
  </si>
  <si>
    <t xml:space="preserve"> # materiel</t>
  </si>
  <si>
    <t xml:space="preserve">  (1341</t>
  </si>
  <si>
    <t xml:space="preserve"> # materiel-payee</t>
  </si>
  <si>
    <t xml:space="preserve">  (1342</t>
  </si>
  <si>
    <t xml:space="preserve"> # normale-creditee</t>
  </si>
  <si>
    <t xml:space="preserve">  (1343</t>
  </si>
  <si>
    <t xml:space="preserve"> # normale partiellement-payee</t>
  </si>
  <si>
    <t xml:space="preserve">  (1347</t>
  </si>
  <si>
    <t xml:space="preserve"> # credit pour TDF-6</t>
  </si>
  <si>
    <t xml:space="preserve">  (1344</t>
  </si>
  <si>
    <t xml:space="preserve"> # normale partiellement-creditee</t>
  </si>
  <si>
    <t xml:space="preserve">  (1345</t>
  </si>
  <si>
    <t xml:space="preserve"> # normale payee dans un pmt a 2 facture avec debalance</t>
  </si>
  <si>
    <t xml:space="preserve">  (1346</t>
  </si>
  <si>
    <t xml:space="preserve">  (1348</t>
  </si>
  <si>
    <t xml:space="preserve"> # credit pour TDF-8</t>
  </si>
  <si>
    <t xml:space="preserve">  (100</t>
  </si>
  <si>
    <t xml:space="preserve">    # paiement complet facture normale</t>
  </si>
  <si>
    <t xml:space="preserve">  (101</t>
  </si>
  <si>
    <t xml:space="preserve">    # paiement complet facture materiel</t>
  </si>
  <si>
    <t xml:space="preserve">  (102</t>
  </si>
  <si>
    <t xml:space="preserve">       # paiement partiel facture normale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</si>
</sst>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200</v>
      </c>
      <c r="E2" s="0" t="n">
        <v>1</v>
      </c>
      <c r="F2" s="0" t="n">
        <f aca="false">0+ROUND((-2*E2+1)*D2*(1+C2)*(1+B2),2)</f>
        <v>-200</v>
      </c>
      <c r="G2" s="0" t="n">
        <f aca="false">ROUND(F2,2)</f>
        <v>-200</v>
      </c>
      <c r="H2" s="0" t="n">
        <v>0</v>
      </c>
      <c r="I2" s="0" t="n">
        <v>1</v>
      </c>
      <c r="J2" s="0" t="n">
        <v>1530627800</v>
      </c>
      <c r="K2" s="0" t="s">
        <v>12</v>
      </c>
    </row>
    <row r="3" customFormat="false" ht="12.8" hidden="false" customHeight="false" outlineLevel="0" collapsed="false">
      <c r="A3" s="0" t="s">
        <v>13</v>
      </c>
      <c r="B3" s="0" t="n">
        <v>0.05</v>
      </c>
      <c r="C3" s="0" t="n">
        <v>0.095</v>
      </c>
      <c r="D3" s="0" t="n">
        <v>200</v>
      </c>
      <c r="E3" s="0" t="n">
        <v>0</v>
      </c>
      <c r="F3" s="0" t="n">
        <f aca="false">F2+ROUND((-2*E3+1)*D3*(1+C3)*(1+B3),2)</f>
        <v>29.95</v>
      </c>
      <c r="G3" s="0" t="n">
        <f aca="false">ROUND(F3,2)</f>
        <v>29.95</v>
      </c>
      <c r="H3" s="0" t="n">
        <v>1</v>
      </c>
      <c r="I3" s="0" t="n">
        <v>0</v>
      </c>
      <c r="J3" s="0" t="n">
        <v>1530627972</v>
      </c>
      <c r="K3" s="0" t="s">
        <v>14</v>
      </c>
    </row>
    <row r="4" customFormat="false" ht="12.8" hidden="false" customHeight="false" outlineLevel="0" collapsed="false">
      <c r="A4" s="0" t="s">
        <v>15</v>
      </c>
      <c r="B4" s="0" t="n">
        <v>0.05</v>
      </c>
      <c r="C4" s="0" t="n">
        <v>0.095</v>
      </c>
      <c r="D4" s="0" t="n">
        <v>300</v>
      </c>
      <c r="E4" s="0" t="n">
        <v>0</v>
      </c>
      <c r="F4" s="0" t="n">
        <f aca="false">F3+ROUND((-2*E4+1)*D4*(1+C4)*(1+B4),2)</f>
        <v>374.88</v>
      </c>
      <c r="G4" s="0" t="n">
        <f aca="false">ROUND(F4,2)</f>
        <v>374.88</v>
      </c>
      <c r="H4" s="0" t="n">
        <v>1</v>
      </c>
      <c r="I4" s="0" t="n">
        <v>0</v>
      </c>
      <c r="J4" s="0" t="n">
        <v>1530627973</v>
      </c>
      <c r="K4" s="0" t="s">
        <v>16</v>
      </c>
    </row>
    <row r="5" customFormat="false" ht="12.8" hidden="false" customHeight="false" outlineLevel="0" collapsed="false">
      <c r="A5" s="0" t="s">
        <v>17</v>
      </c>
      <c r="B5" s="0" t="n">
        <v>0.05</v>
      </c>
      <c r="C5" s="0" t="n">
        <v>0.095</v>
      </c>
      <c r="D5" s="0" t="n">
        <v>10</v>
      </c>
      <c r="E5" s="0" t="n">
        <v>0</v>
      </c>
      <c r="F5" s="0" t="n">
        <f aca="false">F4+ROUND((-2*E5+1)*D5*(1+C5)*(1+B5),2)</f>
        <v>386.38</v>
      </c>
      <c r="G5" s="0" t="n">
        <f aca="false">ROUND(F5,2)</f>
        <v>386.38</v>
      </c>
      <c r="H5" s="0" t="n">
        <v>1</v>
      </c>
      <c r="I5" s="0" t="n">
        <v>0</v>
      </c>
      <c r="J5" s="0" t="n">
        <v>1530627974</v>
      </c>
      <c r="K5" s="0" t="s">
        <v>18</v>
      </c>
    </row>
    <row r="6" customFormat="false" ht="12.8" hidden="false" customHeight="false" outlineLevel="0" collapsed="false">
      <c r="A6" s="0" t="s">
        <v>19</v>
      </c>
      <c r="B6" s="0" t="n">
        <v>0.05</v>
      </c>
      <c r="C6" s="0" t="n">
        <v>0.095</v>
      </c>
      <c r="D6" s="0" t="n">
        <v>100</v>
      </c>
      <c r="E6" s="0" t="n">
        <v>0</v>
      </c>
      <c r="F6" s="0" t="n">
        <f aca="false">F5+ROUND((-2*E6+1)*D6*(1+C6)*(1+B6),2)</f>
        <v>501.36</v>
      </c>
      <c r="G6" s="0" t="n">
        <f aca="false">ROUND(F6,2)</f>
        <v>501.36</v>
      </c>
      <c r="H6" s="0" t="n">
        <v>1</v>
      </c>
      <c r="I6" s="0" t="n">
        <v>0</v>
      </c>
      <c r="J6" s="0" t="n">
        <v>1530627975</v>
      </c>
      <c r="K6" s="0" t="s">
        <v>20</v>
      </c>
    </row>
    <row r="7" customFormat="false" ht="12.8" hidden="false" customHeight="false" outlineLevel="0" collapsed="false">
      <c r="A7" s="0" t="s">
        <v>21</v>
      </c>
      <c r="B7" s="0" t="n">
        <v>0.05</v>
      </c>
      <c r="C7" s="0" t="n">
        <v>0.095</v>
      </c>
      <c r="D7" s="0" t="n">
        <v>400</v>
      </c>
      <c r="E7" s="0" t="n">
        <v>0</v>
      </c>
      <c r="F7" s="0" t="n">
        <f aca="false">F6+ROUND((-2*E7+1)*D7*(1+C7)*(1+B7),2)</f>
        <v>961.26</v>
      </c>
      <c r="G7" s="0" t="n">
        <f aca="false">ROUND(F7,2)</f>
        <v>961.26</v>
      </c>
      <c r="H7" s="0" t="n">
        <v>1</v>
      </c>
      <c r="I7" s="0" t="n">
        <v>0</v>
      </c>
      <c r="J7" s="0" t="n">
        <v>1530627976</v>
      </c>
      <c r="K7" s="0" t="s">
        <v>22</v>
      </c>
    </row>
    <row r="8" customFormat="false" ht="12.8" hidden="false" customHeight="false" outlineLevel="0" collapsed="false">
      <c r="A8" s="0" t="s">
        <v>23</v>
      </c>
      <c r="B8" s="0" t="n">
        <v>0.05</v>
      </c>
      <c r="C8" s="0" t="n">
        <v>0.095</v>
      </c>
      <c r="D8" s="0" t="n">
        <v>500</v>
      </c>
      <c r="E8" s="0" t="n">
        <v>0</v>
      </c>
      <c r="F8" s="0" t="n">
        <f aca="false">F7+ROUND((-2*E8+1)*D8*(1+C8)*(1+B8),2)</f>
        <v>1536.14</v>
      </c>
      <c r="G8" s="0" t="n">
        <f aca="false">ROUND(F8,2)</f>
        <v>1536.14</v>
      </c>
      <c r="H8" s="0" t="n">
        <v>1</v>
      </c>
      <c r="I8" s="0" t="n">
        <v>0</v>
      </c>
      <c r="J8" s="0" t="n">
        <v>1530627977</v>
      </c>
      <c r="K8" s="0" t="s">
        <v>24</v>
      </c>
    </row>
    <row r="9" customFormat="false" ht="12.8" hidden="false" customHeight="false" outlineLevel="0" collapsed="false">
      <c r="A9" s="0" t="s">
        <v>25</v>
      </c>
      <c r="B9" s="0" t="n">
        <v>0.05</v>
      </c>
      <c r="C9" s="0" t="n">
        <v>0.095</v>
      </c>
      <c r="D9" s="0" t="n">
        <v>-400</v>
      </c>
      <c r="E9" s="0" t="n">
        <v>0</v>
      </c>
      <c r="F9" s="0" t="n">
        <f aca="false">F8+ROUND((-2*E9+1)*D9*(1+C9)*(1+B9),2)</f>
        <v>1076.24</v>
      </c>
      <c r="G9" s="0" t="n">
        <f aca="false">ROUND(F9,2)</f>
        <v>1076.24</v>
      </c>
      <c r="H9" s="0" t="n">
        <v>0</v>
      </c>
      <c r="I9" s="0" t="n">
        <v>1</v>
      </c>
      <c r="J9" s="0" t="n">
        <v>1530627977</v>
      </c>
      <c r="K9" s="0" t="s">
        <v>26</v>
      </c>
    </row>
    <row r="10" customFormat="false" ht="12.8" hidden="false" customHeight="false" outlineLevel="0" collapsed="false">
      <c r="A10" s="0" t="s">
        <v>27</v>
      </c>
      <c r="B10" s="0" t="n">
        <v>0.05</v>
      </c>
      <c r="C10" s="0" t="n">
        <v>0.095</v>
      </c>
      <c r="D10" s="0" t="n">
        <v>500</v>
      </c>
      <c r="E10" s="0" t="n">
        <v>0</v>
      </c>
      <c r="F10" s="0" t="n">
        <f aca="false">F9+ROUND((-2*E10+1)*D10*(1+C10)*(1+B10),2)</f>
        <v>1651.12</v>
      </c>
      <c r="G10" s="0" t="n">
        <f aca="false">ROUND(F10,2)</f>
        <v>1651.12</v>
      </c>
      <c r="H10" s="0" t="n">
        <v>1</v>
      </c>
      <c r="I10" s="0" t="n">
        <v>0</v>
      </c>
      <c r="J10" s="0" t="n">
        <v>1530627978</v>
      </c>
      <c r="K10" s="0" t="s">
        <v>28</v>
      </c>
    </row>
    <row r="11" customFormat="false" ht="12.8" hidden="false" customHeight="false" outlineLevel="0" collapsed="false">
      <c r="A11" s="0" t="s">
        <v>29</v>
      </c>
      <c r="B11" s="0" t="n">
        <v>0.05</v>
      </c>
      <c r="C11" s="0" t="n">
        <v>0.095</v>
      </c>
      <c r="D11" s="0" t="n">
        <v>100</v>
      </c>
      <c r="E11" s="0" t="n">
        <v>0</v>
      </c>
      <c r="F11" s="0" t="n">
        <f aca="false">F10+ROUND((-2*E11+1)*D11*(1+C11)*(1+B11),2)</f>
        <v>1766.1</v>
      </c>
      <c r="G11" s="0" t="n">
        <f aca="false">ROUND(F11,2)</f>
        <v>1766.1</v>
      </c>
      <c r="H11" s="0" t="n">
        <v>1</v>
      </c>
      <c r="I11" s="0" t="n">
        <v>0</v>
      </c>
      <c r="J11" s="0" t="n">
        <v>1530627978</v>
      </c>
      <c r="K11" s="0" t="s">
        <v>30</v>
      </c>
    </row>
    <row r="12" customFormat="false" ht="12.8" hidden="false" customHeight="false" outlineLevel="0" collapsed="false">
      <c r="A12" s="1" t="s">
        <v>31</v>
      </c>
      <c r="B12" s="1" t="n">
        <v>0.05</v>
      </c>
      <c r="C12" s="1" t="n">
        <v>0.095</v>
      </c>
      <c r="D12" s="1" t="n">
        <v>100</v>
      </c>
      <c r="E12" s="1" t="n">
        <v>0</v>
      </c>
      <c r="F12" s="0" t="n">
        <f aca="false">F11+ROUND((-2*E12+1)*D12*(1+C12)*(1+B12),2)</f>
        <v>1881.08</v>
      </c>
      <c r="G12" s="0" t="n">
        <f aca="false">ROUND(F12,2)</f>
        <v>1881.08</v>
      </c>
      <c r="H12" s="1" t="n">
        <v>1</v>
      </c>
      <c r="I12" s="1" t="n">
        <v>0</v>
      </c>
      <c r="J12" s="1" t="n">
        <v>1530627978</v>
      </c>
      <c r="K12" s="1" t="s">
        <v>30</v>
      </c>
    </row>
    <row r="13" customFormat="false" ht="12.8" hidden="false" customHeight="false" outlineLevel="0" collapsed="false">
      <c r="A13" s="1" t="s">
        <v>32</v>
      </c>
      <c r="B13" s="1" t="n">
        <v>0.05</v>
      </c>
      <c r="C13" s="1" t="n">
        <v>0.095</v>
      </c>
      <c r="D13" s="1" t="n">
        <v>-400</v>
      </c>
      <c r="E13" s="1" t="n">
        <v>0</v>
      </c>
      <c r="F13" s="0" t="n">
        <f aca="false">F12+ROUND((-2*E13+1)*D13*(1+C13)*(1+B13),2)</f>
        <v>1421.18</v>
      </c>
      <c r="G13" s="0" t="n">
        <f aca="false">ROUND(F13,2)</f>
        <v>1421.18</v>
      </c>
      <c r="H13" s="1" t="n">
        <v>0</v>
      </c>
      <c r="I13" s="1" t="n">
        <v>1</v>
      </c>
      <c r="J13" s="1" t="n">
        <v>1530627979</v>
      </c>
      <c r="K13" s="1" t="s">
        <v>33</v>
      </c>
    </row>
    <row r="14" customFormat="false" ht="12.8" hidden="false" customHeight="false" outlineLevel="0" collapsed="false">
      <c r="A14" s="1" t="s">
        <v>34</v>
      </c>
      <c r="B14" s="1" t="n">
        <v>0</v>
      </c>
      <c r="C14" s="1" t="n">
        <v>0</v>
      </c>
      <c r="D14" s="1" t="n">
        <v>344.92</v>
      </c>
      <c r="E14" s="1" t="n">
        <v>1</v>
      </c>
      <c r="F14" s="0" t="n">
        <f aca="false">F13+ROUND((-2*E14+1)*D14*(1+C14)*(1+B14),2)</f>
        <v>1076.26</v>
      </c>
      <c r="G14" s="0" t="n">
        <f aca="false">ROUND(F14,2)</f>
        <v>1076.26</v>
      </c>
      <c r="H14" s="1" t="n">
        <v>0</v>
      </c>
      <c r="I14" s="1" t="n">
        <v>1</v>
      </c>
      <c r="J14" s="1" t="n">
        <v>1530629973</v>
      </c>
      <c r="K14" s="1" t="s">
        <v>35</v>
      </c>
    </row>
    <row r="15" customFormat="false" ht="12.8" hidden="false" customHeight="false" outlineLevel="0" collapsed="false">
      <c r="A15" s="1" t="s">
        <v>36</v>
      </c>
      <c r="B15" s="1" t="n">
        <v>0</v>
      </c>
      <c r="C15" s="1" t="n">
        <v>0</v>
      </c>
      <c r="D15" s="1" t="n">
        <v>114.97</v>
      </c>
      <c r="E15" s="1" t="n">
        <v>1</v>
      </c>
      <c r="F15" s="0" t="n">
        <f aca="false">F14+ROUND((-2*E15+1)*D15*(1+C15)*(1+B15),2)</f>
        <v>961.29</v>
      </c>
      <c r="G15" s="0" t="n">
        <f aca="false">ROUND(F15,2)</f>
        <v>961.29</v>
      </c>
      <c r="H15" s="1" t="n">
        <v>0</v>
      </c>
      <c r="I15" s="1" t="n">
        <v>1</v>
      </c>
      <c r="J15" s="1" t="n">
        <v>1530629974</v>
      </c>
      <c r="K15" s="1" t="s">
        <v>37</v>
      </c>
    </row>
    <row r="16" customFormat="false" ht="12.8" hidden="false" customHeight="false" outlineLevel="0" collapsed="false">
      <c r="A16" s="1" t="s">
        <v>38</v>
      </c>
      <c r="B16" s="1" t="n">
        <v>0</v>
      </c>
      <c r="C16" s="1" t="n">
        <v>0</v>
      </c>
      <c r="D16" s="1" t="n">
        <v>200</v>
      </c>
      <c r="E16" s="1" t="n">
        <v>1</v>
      </c>
      <c r="F16" s="0" t="n">
        <f aca="false">F15+ROUND((-2*E16+1)*D16*(1+C16)*(1+B16),2)</f>
        <v>761.29</v>
      </c>
      <c r="G16" s="0" t="n">
        <f aca="false">ROUND(F16,2)</f>
        <v>761.29</v>
      </c>
      <c r="H16" s="1" t="n">
        <v>0</v>
      </c>
      <c r="I16" s="1" t="n">
        <v>1</v>
      </c>
      <c r="J16" s="1" t="n">
        <v>1530629975</v>
      </c>
      <c r="K16" s="1" t="s">
        <v>39</v>
      </c>
    </row>
    <row r="21" customFormat="false" ht="12.8" hidden="false" customHeight="false" outlineLevel="0" collapsed="false">
      <c r="G21" s="0" t="n">
        <v>1766.1</v>
      </c>
    </row>
    <row r="29" customFormat="false" ht="12.8" hidden="false" customHeight="false" outlineLevel="0" collapsed="false">
      <c r="H29" s="0" t="n">
        <v>761.29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2019-04-01T11:46:54Z</dcterms:created>
  <dc:creator/>
  <dc:description/>
  <dc:language>en-CA</dc:language>
  <cp:lastModifiedBy/>
  <dcterms:modified xsi:type="dcterms:W3CDTF">2019-04-01T12:23:11Z</dcterms:modified>
  <cp:revision>2</cp:revision>
  <dc:subject/>
  <dc:title/>
</cp:coreProperties>
</file>