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xperiment" sheetId="2" r:id="rId1"/>
    <sheet name="CONTvPDMSAPSP" sheetId="1" r:id="rId2"/>
    <sheet name="PDvMSAPSP" sheetId="3" r:id="rId3"/>
    <sheet name="MSAvPDPSP" sheetId="5" r:id="rId4"/>
    <sheet name="PSPvPDMSA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" i="1" l="1"/>
  <c r="G27" i="1"/>
  <c r="G83" i="1"/>
  <c r="G112" i="1"/>
  <c r="G35" i="1"/>
  <c r="G13" i="1"/>
  <c r="G95" i="1"/>
  <c r="G94" i="1"/>
  <c r="G91" i="1"/>
  <c r="G9" i="1"/>
  <c r="G8" i="1"/>
  <c r="G122" i="1"/>
  <c r="G67" i="1"/>
  <c r="G86" i="1"/>
  <c r="G65" i="1"/>
  <c r="G14" i="1"/>
  <c r="G79" i="1"/>
  <c r="G120" i="1"/>
  <c r="G80" i="1"/>
  <c r="G98" i="1"/>
  <c r="G17" i="1"/>
  <c r="G82" i="1"/>
  <c r="G109" i="1"/>
  <c r="G36" i="1"/>
  <c r="G20" i="1"/>
  <c r="G12" i="1"/>
  <c r="G31" i="1"/>
  <c r="G73" i="1"/>
  <c r="G46" i="1"/>
  <c r="G60" i="1"/>
  <c r="G105" i="1"/>
  <c r="G42" i="1"/>
  <c r="G102" i="1"/>
  <c r="G66" i="1"/>
  <c r="G71" i="1"/>
  <c r="G49" i="1"/>
  <c r="G100" i="1"/>
  <c r="G7" i="1"/>
  <c r="G123" i="1"/>
  <c r="G103" i="1"/>
  <c r="G68" i="1"/>
  <c r="G50" i="1"/>
  <c r="G125" i="1"/>
  <c r="G25" i="1"/>
  <c r="G52" i="1"/>
  <c r="G33" i="1"/>
  <c r="G115" i="1"/>
  <c r="G45" i="1"/>
  <c r="G18" i="1"/>
  <c r="G77" i="1"/>
  <c r="G87" i="1"/>
  <c r="G15" i="1"/>
  <c r="G26" i="1"/>
  <c r="G5" i="1"/>
  <c r="G53" i="1"/>
  <c r="G117" i="1"/>
  <c r="G54" i="1"/>
  <c r="G58" i="1"/>
  <c r="G121" i="1"/>
  <c r="G110" i="1"/>
  <c r="G124" i="1"/>
  <c r="G48" i="1"/>
  <c r="G11" i="1"/>
  <c r="G113" i="1"/>
  <c r="G47" i="1"/>
  <c r="G107" i="1"/>
  <c r="G30" i="1"/>
  <c r="G114" i="1"/>
  <c r="G39" i="1"/>
  <c r="G93" i="1"/>
  <c r="G92" i="1"/>
  <c r="G101" i="1"/>
  <c r="G51" i="1"/>
  <c r="G19" i="1"/>
  <c r="G96" i="1"/>
  <c r="G56" i="1"/>
  <c r="G108" i="1"/>
  <c r="G41" i="1"/>
  <c r="G23" i="1"/>
  <c r="G88" i="1"/>
  <c r="G99" i="1"/>
  <c r="G75" i="1"/>
  <c r="G59" i="1"/>
  <c r="G106" i="1"/>
  <c r="G16" i="1"/>
  <c r="G118" i="1"/>
  <c r="G116" i="1"/>
  <c r="G84" i="1"/>
  <c r="G29" i="1"/>
  <c r="G21" i="1"/>
  <c r="G76" i="1"/>
  <c r="G24" i="1"/>
  <c r="G69" i="1"/>
  <c r="G97" i="1"/>
  <c r="G10" i="1"/>
  <c r="G63" i="1"/>
  <c r="G6" i="1"/>
  <c r="G81" i="1"/>
  <c r="G70" i="1"/>
  <c r="G89" i="1"/>
  <c r="G78" i="1"/>
  <c r="G85" i="1"/>
  <c r="G57" i="1"/>
  <c r="G22" i="1"/>
  <c r="G104" i="1"/>
  <c r="G119" i="1"/>
  <c r="G74" i="1"/>
  <c r="G72" i="1"/>
  <c r="G37" i="1"/>
  <c r="G34" i="1"/>
  <c r="G44" i="1"/>
  <c r="G28" i="1"/>
  <c r="G43" i="1"/>
  <c r="G62" i="1"/>
  <c r="G55" i="1"/>
  <c r="G32" i="1"/>
  <c r="G90" i="1"/>
  <c r="G61" i="1"/>
  <c r="G38" i="1"/>
  <c r="G40" i="1"/>
  <c r="G4" i="1"/>
  <c r="G64" i="1"/>
  <c r="G126" i="1"/>
  <c r="G89" i="6" l="1"/>
  <c r="G60" i="6"/>
  <c r="G65" i="6"/>
  <c r="G102" i="6"/>
  <c r="G91" i="6"/>
  <c r="G8" i="6"/>
  <c r="G56" i="6"/>
  <c r="G18" i="6"/>
  <c r="G105" i="6"/>
  <c r="G64" i="6"/>
  <c r="G106" i="6"/>
  <c r="G95" i="6"/>
  <c r="G4" i="6"/>
  <c r="G120" i="6"/>
  <c r="G83" i="6"/>
  <c r="G97" i="6"/>
  <c r="G122" i="6"/>
  <c r="G98" i="6"/>
  <c r="G86" i="6"/>
  <c r="G11" i="6"/>
  <c r="G15" i="6"/>
  <c r="G31" i="6"/>
  <c r="G104" i="6"/>
  <c r="G84" i="6"/>
  <c r="G27" i="6"/>
  <c r="G58" i="6"/>
  <c r="G82" i="6"/>
  <c r="G22" i="6"/>
  <c r="G25" i="6"/>
  <c r="G54" i="6"/>
  <c r="G37" i="6"/>
  <c r="G43" i="6"/>
  <c r="G117" i="6"/>
  <c r="G19" i="6"/>
  <c r="G87" i="6"/>
  <c r="G124" i="6"/>
  <c r="G46" i="6"/>
  <c r="G44" i="6"/>
  <c r="G114" i="6"/>
  <c r="G38" i="6"/>
  <c r="G62" i="6"/>
  <c r="G77" i="6"/>
  <c r="G63" i="6"/>
  <c r="G72" i="6"/>
  <c r="G26" i="6"/>
  <c r="G61" i="6"/>
  <c r="G96" i="6"/>
  <c r="G55" i="6"/>
  <c r="G79" i="6"/>
  <c r="G36" i="6"/>
  <c r="G48" i="6"/>
  <c r="G45" i="6"/>
  <c r="G53" i="6"/>
  <c r="G78" i="6"/>
  <c r="G118" i="6"/>
  <c r="G123" i="6"/>
  <c r="G10" i="6"/>
  <c r="G109" i="6"/>
  <c r="G111" i="6"/>
  <c r="G40" i="6"/>
  <c r="G73" i="6"/>
  <c r="G113" i="6"/>
  <c r="G92" i="6"/>
  <c r="G67" i="6"/>
  <c r="G116" i="6"/>
  <c r="G74" i="6"/>
  <c r="G32" i="6"/>
  <c r="G51" i="6"/>
  <c r="G80" i="6"/>
  <c r="G71" i="6"/>
  <c r="G101" i="6"/>
  <c r="G41" i="6"/>
  <c r="G50" i="6"/>
  <c r="G121" i="6"/>
  <c r="G75" i="6"/>
  <c r="G17" i="6"/>
  <c r="G103" i="6"/>
  <c r="G90" i="6"/>
  <c r="G52" i="6"/>
  <c r="G85" i="6"/>
  <c r="G9" i="6"/>
  <c r="G6" i="6"/>
  <c r="G66" i="6"/>
  <c r="G59" i="6"/>
  <c r="G42" i="6"/>
  <c r="G7" i="6"/>
  <c r="G69" i="6"/>
  <c r="G125" i="6"/>
  <c r="G57" i="6"/>
  <c r="G68" i="6"/>
  <c r="G29" i="6"/>
  <c r="G88" i="6"/>
  <c r="G35" i="6"/>
  <c r="G119" i="6"/>
  <c r="G39" i="6"/>
  <c r="G24" i="6"/>
  <c r="G70" i="6"/>
  <c r="G115" i="6"/>
  <c r="G81" i="6"/>
  <c r="G100" i="6"/>
  <c r="G108" i="6"/>
  <c r="G76" i="6"/>
  <c r="G21" i="6"/>
  <c r="G94" i="6"/>
  <c r="G13" i="6"/>
  <c r="G12" i="6"/>
  <c r="G5" i="6"/>
  <c r="G34" i="6"/>
  <c r="G107" i="6"/>
  <c r="G49" i="6"/>
  <c r="G110" i="6"/>
  <c r="G112" i="6"/>
  <c r="G14" i="6"/>
  <c r="G28" i="6"/>
  <c r="G20" i="6"/>
  <c r="G23" i="6"/>
  <c r="G30" i="6"/>
  <c r="G16" i="6"/>
  <c r="G33" i="6"/>
  <c r="G47" i="6"/>
  <c r="G93" i="6"/>
  <c r="G126" i="6"/>
  <c r="G99" i="6"/>
  <c r="G67" i="5"/>
  <c r="G13" i="5"/>
  <c r="G94" i="5"/>
  <c r="G105" i="5"/>
  <c r="G26" i="5"/>
  <c r="G47" i="5"/>
  <c r="G40" i="5"/>
  <c r="G61" i="5"/>
  <c r="G43" i="5"/>
  <c r="G74" i="5"/>
  <c r="G123" i="5"/>
  <c r="G54" i="5"/>
  <c r="G121" i="5"/>
  <c r="G6" i="5"/>
  <c r="G15" i="5"/>
  <c r="G124" i="5"/>
  <c r="G77" i="5"/>
  <c r="G11" i="5"/>
  <c r="G22" i="5"/>
  <c r="G37" i="5"/>
  <c r="G85" i="5"/>
  <c r="G100" i="5"/>
  <c r="G42" i="5"/>
  <c r="G83" i="5"/>
  <c r="G81" i="5"/>
  <c r="G24" i="5"/>
  <c r="G20" i="5"/>
  <c r="G35" i="5"/>
  <c r="G31" i="5"/>
  <c r="G117" i="5"/>
  <c r="G21" i="5"/>
  <c r="G104" i="5"/>
  <c r="G19" i="5"/>
  <c r="G27" i="5"/>
  <c r="G96" i="5"/>
  <c r="G29" i="5"/>
  <c r="G111" i="5"/>
  <c r="G51" i="5"/>
  <c r="G62" i="5"/>
  <c r="G99" i="5"/>
  <c r="G102" i="5"/>
  <c r="G87" i="5"/>
  <c r="G63" i="5"/>
  <c r="G64" i="5"/>
  <c r="G44" i="5"/>
  <c r="G57" i="5"/>
  <c r="G115" i="5"/>
  <c r="G17" i="5"/>
  <c r="G18" i="5"/>
  <c r="G84" i="5"/>
  <c r="G48" i="5"/>
  <c r="G122" i="5"/>
  <c r="G107" i="5"/>
  <c r="G33" i="5"/>
  <c r="G82" i="5"/>
  <c r="G34" i="5"/>
  <c r="G92" i="5"/>
  <c r="G119" i="5"/>
  <c r="G70" i="5"/>
  <c r="G113" i="5"/>
  <c r="G32" i="5"/>
  <c r="G53" i="5"/>
  <c r="G5" i="5"/>
  <c r="G91" i="5"/>
  <c r="G78" i="5"/>
  <c r="G116" i="5"/>
  <c r="G10" i="5"/>
  <c r="G16" i="5"/>
  <c r="G86" i="5"/>
  <c r="G108" i="5"/>
  <c r="G75" i="5"/>
  <c r="G98" i="5"/>
  <c r="G95" i="5"/>
  <c r="G118" i="5"/>
  <c r="G106" i="5"/>
  <c r="G41" i="5"/>
  <c r="G72" i="5"/>
  <c r="G79" i="5"/>
  <c r="G73" i="5"/>
  <c r="G101" i="5"/>
  <c r="G80" i="5"/>
  <c r="G23" i="5"/>
  <c r="G58" i="5"/>
  <c r="G120" i="5"/>
  <c r="G49" i="5"/>
  <c r="G60" i="5"/>
  <c r="G110" i="5"/>
  <c r="G36" i="5"/>
  <c r="G30" i="5"/>
  <c r="G14" i="5"/>
  <c r="G8" i="5"/>
  <c r="G66" i="5"/>
  <c r="G12" i="5"/>
  <c r="G46" i="5"/>
  <c r="G28" i="5"/>
  <c r="G9" i="5"/>
  <c r="G50" i="5"/>
  <c r="G39" i="5"/>
  <c r="G56" i="5"/>
  <c r="G52" i="5"/>
  <c r="G45" i="5"/>
  <c r="G93" i="5"/>
  <c r="G89" i="5"/>
  <c r="G109" i="5"/>
  <c r="G4" i="5"/>
  <c r="G103" i="5"/>
  <c r="G112" i="5"/>
  <c r="G71" i="5"/>
  <c r="G25" i="5"/>
  <c r="G59" i="5"/>
  <c r="G7" i="5"/>
  <c r="G125" i="5"/>
  <c r="G88" i="5"/>
  <c r="G76" i="5"/>
  <c r="G55" i="5"/>
  <c r="G114" i="5"/>
  <c r="G68" i="5"/>
  <c r="G90" i="5"/>
  <c r="G38" i="5"/>
  <c r="G65" i="5"/>
  <c r="G97" i="5"/>
  <c r="G126" i="5"/>
  <c r="G69" i="5"/>
  <c r="G29" i="3"/>
  <c r="G55" i="3"/>
  <c r="G5" i="3"/>
  <c r="G123" i="3"/>
  <c r="G43" i="3"/>
  <c r="G49" i="3"/>
  <c r="G20" i="3"/>
  <c r="G6" i="3"/>
  <c r="G100" i="3"/>
  <c r="G92" i="3"/>
  <c r="G47" i="3"/>
  <c r="G57" i="3"/>
  <c r="G38" i="3"/>
  <c r="G80" i="3"/>
  <c r="G101" i="3"/>
  <c r="G66" i="3"/>
  <c r="G50" i="3"/>
  <c r="G45" i="3"/>
  <c r="G120" i="3"/>
  <c r="G44" i="3"/>
  <c r="G91" i="3"/>
  <c r="G62" i="3"/>
  <c r="G108" i="3"/>
  <c r="G25" i="3"/>
  <c r="G109" i="3"/>
  <c r="G107" i="3"/>
  <c r="G86" i="3"/>
  <c r="G26" i="3"/>
  <c r="G15" i="3"/>
  <c r="G54" i="3"/>
  <c r="G42" i="3"/>
  <c r="G59" i="3"/>
  <c r="G87" i="3"/>
  <c r="G110" i="3"/>
  <c r="G75" i="3"/>
  <c r="G79" i="3"/>
  <c r="G95" i="3"/>
  <c r="G117" i="3"/>
  <c r="G77" i="3"/>
  <c r="G52" i="3"/>
  <c r="G36" i="3"/>
  <c r="G46" i="3"/>
  <c r="G37" i="3"/>
  <c r="G72" i="3"/>
  <c r="G35" i="3"/>
  <c r="G73" i="3"/>
  <c r="G40" i="3"/>
  <c r="G116" i="3"/>
  <c r="G22" i="3"/>
  <c r="G27" i="3"/>
  <c r="G19" i="3"/>
  <c r="G84" i="3"/>
  <c r="G96" i="3"/>
  <c r="G85" i="3"/>
  <c r="G61" i="3"/>
  <c r="G103" i="3"/>
  <c r="G112" i="3"/>
  <c r="G30" i="3"/>
  <c r="G93" i="3"/>
  <c r="G41" i="3"/>
  <c r="G48" i="3"/>
  <c r="G122" i="3"/>
  <c r="G78" i="3"/>
  <c r="G97" i="3"/>
  <c r="G13" i="3"/>
  <c r="G34" i="3"/>
  <c r="G98" i="3"/>
  <c r="G121" i="3"/>
  <c r="G106" i="3"/>
  <c r="G119" i="3"/>
  <c r="G102" i="3"/>
  <c r="G16" i="3"/>
  <c r="G83" i="3"/>
  <c r="G51" i="3"/>
  <c r="G18" i="3"/>
  <c r="G58" i="3"/>
  <c r="G64" i="3"/>
  <c r="G105" i="3"/>
  <c r="G7" i="3"/>
  <c r="G32" i="3"/>
  <c r="G69" i="3"/>
  <c r="G68" i="3"/>
  <c r="G70" i="3"/>
  <c r="G104" i="3"/>
  <c r="G114" i="3"/>
  <c r="G53" i="3"/>
  <c r="G12" i="3"/>
  <c r="G23" i="3"/>
  <c r="G11" i="3"/>
  <c r="G74" i="3"/>
  <c r="G8" i="3"/>
  <c r="G24" i="3"/>
  <c r="G67" i="3"/>
  <c r="G124" i="3"/>
  <c r="G39" i="3"/>
  <c r="G28" i="3"/>
  <c r="G33" i="3"/>
  <c r="G99" i="3"/>
  <c r="G63" i="3"/>
  <c r="G118" i="3"/>
  <c r="G21" i="3"/>
  <c r="G115" i="3"/>
  <c r="G76" i="3"/>
  <c r="G111" i="3"/>
  <c r="G82" i="3"/>
  <c r="G81" i="3"/>
  <c r="G89" i="3"/>
  <c r="G10" i="3"/>
  <c r="G88" i="3"/>
  <c r="G65" i="3"/>
  <c r="G14" i="3"/>
  <c r="G90" i="3"/>
  <c r="G31" i="3"/>
  <c r="G17" i="3"/>
  <c r="G9" i="3"/>
  <c r="G60" i="3"/>
  <c r="G4" i="3"/>
  <c r="G113" i="3"/>
  <c r="G71" i="3"/>
  <c r="G94" i="3"/>
  <c r="G125" i="3"/>
  <c r="G126" i="3"/>
  <c r="G56" i="3"/>
</calcChain>
</file>

<file path=xl/sharedStrings.xml><?xml version="1.0" encoding="utf-8"?>
<sst xmlns="http://schemas.openxmlformats.org/spreadsheetml/2006/main" count="630" uniqueCount="161">
  <si>
    <t>test_recall</t>
  </si>
  <si>
    <t>train_recall</t>
  </si>
  <si>
    <t>test_precision</t>
  </si>
  <si>
    <t>train_precision</t>
  </si>
  <si>
    <t>test_auc</t>
  </si>
  <si>
    <t>train_auc</t>
  </si>
  <si>
    <t>test_specificity</t>
  </si>
  <si>
    <t>train_specificity</t>
  </si>
  <si>
    <t>test_npv</t>
  </si>
  <si>
    <t>train_npv</t>
  </si>
  <si>
    <t>test_accuracy</t>
  </si>
  <si>
    <t>train_accuracy</t>
  </si>
  <si>
    <t>Mean</t>
  </si>
  <si>
    <t>Std Dev</t>
  </si>
  <si>
    <t>Metric</t>
  </si>
  <si>
    <t>Cross Validation Data</t>
  </si>
  <si>
    <t>Age</t>
  </si>
  <si>
    <t>Sex</t>
  </si>
  <si>
    <t>aSN_FA</t>
  </si>
  <si>
    <t>Caudate_FA</t>
  </si>
  <si>
    <t>CC2_FA</t>
  </si>
  <si>
    <t>GP_FA</t>
  </si>
  <si>
    <t>LobuleVI_FA</t>
  </si>
  <si>
    <t>LobuleV_FA</t>
  </si>
  <si>
    <t>MCP_FA</t>
  </si>
  <si>
    <t>pSN_FA</t>
  </si>
  <si>
    <t>Putamen_FA</t>
  </si>
  <si>
    <t>SCP_FA</t>
  </si>
  <si>
    <t>STN_FA</t>
  </si>
  <si>
    <t>Thalamus_FA</t>
  </si>
  <si>
    <t>Vermis_FA</t>
  </si>
  <si>
    <t>RN_FA</t>
  </si>
  <si>
    <t>PPN_FA</t>
  </si>
  <si>
    <t>Dentate_FA</t>
  </si>
  <si>
    <t>CC1_FA</t>
  </si>
  <si>
    <t>aSN_FW</t>
  </si>
  <si>
    <t>Caudate_FW</t>
  </si>
  <si>
    <t>CC2_FW</t>
  </si>
  <si>
    <t>GP_FW</t>
  </si>
  <si>
    <t>LobuleVI_FW</t>
  </si>
  <si>
    <t>LobuleV_FW</t>
  </si>
  <si>
    <t>MCP_FW</t>
  </si>
  <si>
    <t>pSN_FW</t>
  </si>
  <si>
    <t>Putamen_FW</t>
  </si>
  <si>
    <t>SCP_FW</t>
  </si>
  <si>
    <t>STN_FW</t>
  </si>
  <si>
    <t>Thalamus_FW</t>
  </si>
  <si>
    <t>Vermis_FW</t>
  </si>
  <si>
    <t>RN_FW</t>
  </si>
  <si>
    <t>PPN_FW</t>
  </si>
  <si>
    <t>Dentate_FW</t>
  </si>
  <si>
    <t>CC1_FW</t>
  </si>
  <si>
    <t>Angular_Gyrus_Final_FA</t>
  </si>
  <si>
    <t>Anterior_Orbital_Gyrus_Final_FA</t>
  </si>
  <si>
    <t>Calcarine_Sulcus_Final_FA</t>
  </si>
  <si>
    <t>Cuneus_Final_FA</t>
  </si>
  <si>
    <t>Gyrus_Rectus_Final_FA</t>
  </si>
  <si>
    <t>Inferior_Frontal_Gyrus_Pars_Opercularis_Final_FA</t>
  </si>
  <si>
    <t>Inferior_Frontal_Gyrus_Pars_Orbitalis_Final_FA</t>
  </si>
  <si>
    <t>Inferior_Frontal_Gyrus_Pars_Triangularis_Final_FA</t>
  </si>
  <si>
    <t>Inferior_Occipital_Final_FA</t>
  </si>
  <si>
    <t>Inferior_Parietal_Lobule_Final_FA</t>
  </si>
  <si>
    <t>Inferior_Temporal_Gyrus_Final_FA</t>
  </si>
  <si>
    <t>Lateral_Orbital_Gyrus_Final_FA</t>
  </si>
  <si>
    <t>Lingual_Gyrus_Final_FA</t>
  </si>
  <si>
    <t>M1_Final_FA</t>
  </si>
  <si>
    <t>Medial_Frontal_Gyrus_Final_FA</t>
  </si>
  <si>
    <t>Medial_Orbital_Gyrus_Final_FA</t>
  </si>
  <si>
    <t>Medial_Orbitofrontal_Gyrus_Final_FA</t>
  </si>
  <si>
    <t>Middle_Frontal_Gyrus_Final_FA</t>
  </si>
  <si>
    <t>Middle_Occipital_Final_FA</t>
  </si>
  <si>
    <t>Middle_Temporal_Gyrus_Final_FA</t>
  </si>
  <si>
    <t>Olfactory_Cortex_Final_FA</t>
  </si>
  <si>
    <t>Paracentral_Final_FA</t>
  </si>
  <si>
    <t>PMd_Final_FA</t>
  </si>
  <si>
    <t>PMv_Final_FA</t>
  </si>
  <si>
    <t>preSMA_Final_FA</t>
  </si>
  <si>
    <t>S1_Final_FA</t>
  </si>
  <si>
    <t>SMA_Final_FA</t>
  </si>
  <si>
    <t>Superior_Frontal_Gyrus_Final_FA</t>
  </si>
  <si>
    <t>Superior_Occipital_Final_FA</t>
  </si>
  <si>
    <t>Superior_Parietal_Lobule_Final_FA</t>
  </si>
  <si>
    <t>Superior_Temporal_Gyrus_Final_FA</t>
  </si>
  <si>
    <t>Supramarginal_Gyrus_Final_FA</t>
  </si>
  <si>
    <t>M1_SMATT_FA</t>
  </si>
  <si>
    <t>PMd_SMATT_FA</t>
  </si>
  <si>
    <t>PMv_SMATT_FA</t>
  </si>
  <si>
    <t>SMA_SMATT_FA</t>
  </si>
  <si>
    <t>preSMA_SMATT_FA</t>
  </si>
  <si>
    <t>S1_SMATT_FA</t>
  </si>
  <si>
    <t>Cerebellar_MCP_FA</t>
  </si>
  <si>
    <t>Cerebellar_SCP_FA</t>
  </si>
  <si>
    <t>Nigrostriatal_FA</t>
  </si>
  <si>
    <t>STN_to_GP_FA</t>
  </si>
  <si>
    <t>Corticostriatal_FA</t>
  </si>
  <si>
    <t>Angular_Gyrus_Final_FW</t>
  </si>
  <si>
    <t>Anterior_Orbital_Gyrus_Final_FW</t>
  </si>
  <si>
    <t>Calcarine_Sulcus_Final_FW</t>
  </si>
  <si>
    <t>Cuneus_Final_FW</t>
  </si>
  <si>
    <t>Gyrus_Rectus_Final_FW</t>
  </si>
  <si>
    <t>Inferior_Frontal_Gyrus_Pars_Opercularis_Final_FW</t>
  </si>
  <si>
    <t>Inferior_Frontal_Gyrus_Pars_Orbitalis_Final_FW</t>
  </si>
  <si>
    <t>Inferior_Frontal_Gyrus_Pars_Triangularis_Final_FW</t>
  </si>
  <si>
    <t>Inferior_Occipital_Final_FW</t>
  </si>
  <si>
    <t>Inferior_Parietal_Lobule_Final_FW</t>
  </si>
  <si>
    <t>Inferior_Temporal_Gyrus_Final_FW</t>
  </si>
  <si>
    <t>Lateral_Orbital_Gyrus_Final_FW</t>
  </si>
  <si>
    <t>Lingual_Gyrus_Final_FW</t>
  </si>
  <si>
    <t>M1_Final_FW</t>
  </si>
  <si>
    <t>Medial_Frontal_Gyrus_Final_FW</t>
  </si>
  <si>
    <t>Medial_Orbital_Gyrus_Final_FW</t>
  </si>
  <si>
    <t>Medial_Orbitofrontal_Gyrus_Final_FW</t>
  </si>
  <si>
    <t>Middle_Frontal_Gyrus_Final_FW</t>
  </si>
  <si>
    <t>Middle_Occipital_Final_FW</t>
  </si>
  <si>
    <t>Middle_Temporal_Gyrus_Final_FW</t>
  </si>
  <si>
    <t>OlFWctory_Cortex_Final_FW</t>
  </si>
  <si>
    <t>Paracentral_Final_FW</t>
  </si>
  <si>
    <t>PMd_Final_FW</t>
  </si>
  <si>
    <t>PMv_Final_FW</t>
  </si>
  <si>
    <t>preSMA_Final_FW</t>
  </si>
  <si>
    <t>S1_Final_FW</t>
  </si>
  <si>
    <t>SMA_Final_FW</t>
  </si>
  <si>
    <t>Superior_Frontal_Gyrus_Final_FW</t>
  </si>
  <si>
    <t>Superior_Occipital_Final_FW</t>
  </si>
  <si>
    <t>Superior_Parietal_Lobule_Final_FW</t>
  </si>
  <si>
    <t>Superior_Temporal_Gyrus_Final_FW</t>
  </si>
  <si>
    <t>Supramarginal_Gyrus_Final_FW</t>
  </si>
  <si>
    <t>M1_SMATT_FW</t>
  </si>
  <si>
    <t>PMd_SMATT_FW</t>
  </si>
  <si>
    <t>PMv_SMATT_FW</t>
  </si>
  <si>
    <t>SMA_SMATT_FW</t>
  </si>
  <si>
    <t>preSMA_SMATT_FW</t>
  </si>
  <si>
    <t>S1_SMATT_FW</t>
  </si>
  <si>
    <t>Cerebellar_MCP_FW</t>
  </si>
  <si>
    <t>Cerebellar_SCP_FW</t>
  </si>
  <si>
    <t>Nigrostriatal_FW</t>
  </si>
  <si>
    <t>STN_to_GP_FW</t>
  </si>
  <si>
    <t>Corticostriatal_FW</t>
  </si>
  <si>
    <t>Feature</t>
  </si>
  <si>
    <t>Coef</t>
  </si>
  <si>
    <t>Feature Importance</t>
  </si>
  <si>
    <t>Abs(Coef)</t>
  </si>
  <si>
    <t>recall</t>
  </si>
  <si>
    <t>precision</t>
  </si>
  <si>
    <t>auc</t>
  </si>
  <si>
    <t>specificity</t>
  </si>
  <si>
    <t>npv</t>
  </si>
  <si>
    <t>accuracy</t>
  </si>
  <si>
    <t>count_0</t>
  </si>
  <si>
    <t>count_1</t>
  </si>
  <si>
    <t>Holdout Metrics</t>
  </si>
  <si>
    <t>Value</t>
  </si>
  <si>
    <t>FPR</t>
  </si>
  <si>
    <t>TPR</t>
  </si>
  <si>
    <t>ROC Curve</t>
  </si>
  <si>
    <t>Control vs PD/MSA/PSP</t>
  </si>
  <si>
    <t>PD vs. MSA/PSP</t>
  </si>
  <si>
    <t>MSA vs. PD/PSP</t>
  </si>
  <si>
    <t>PSP vs. PD/MSA</t>
  </si>
  <si>
    <t>Note: loosened the search space on the regularization parameter C, because higher values of C were taking forever to train.  Looking between E-5 and E1 which is where they were optimizing to in the previous run</t>
  </si>
  <si>
    <t>No UPDRS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</si>
</sst>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161925</xdr:rowOff>
    </xdr:from>
    <xdr:to>
      <xdr:col>5</xdr:col>
      <xdr:colOff>209550</xdr:colOff>
      <xdr:row>15</xdr:row>
      <xdr:rowOff>95250</xdr:rowOff>
    </xdr:to>
    <xdr:sp macro="" textlink="">
      <xdr:nvSpPr>
        <xdr:cNvPr id="2" name="TextBox 1"/>
        <xdr:cNvSpPr txBox="1"/>
      </xdr:nvSpPr>
      <xdr:spPr>
        <a:xfrm>
          <a:off x="85725" y="352425"/>
          <a:ext cx="10991850" cy="3171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param_grid = {</a:t>
          </a:r>
        </a:p>
        <a:p>
          <a:r>
            <a:rPr lang="en-US" sz="1100"/>
            <a:t>   "classifier__C": np.logspace(-5, 1, 20),</a:t>
          </a:r>
        </a:p>
        <a:p>
          <a:r>
            <a:rPr lang="en-US" sz="1100"/>
            <a:t>},</a:t>
          </a:r>
        </a:p>
        <a:p>
          <a:endParaRPr lang="en-US" sz="1100"/>
        </a:p>
        <a:p>
          <a:r>
            <a:rPr lang="en-US" sz="1100"/>
            <a:t>clf = Pipeline([</a:t>
          </a:r>
        </a:p>
        <a:p>
          <a:r>
            <a:rPr lang="en-US" sz="1100"/>
            <a:t>    ('Scaler', StandardScaler()),</a:t>
          </a:r>
        </a:p>
        <a:p>
          <a:r>
            <a:rPr lang="en-US" sz="1100"/>
            <a:t>    ('classifier', SVC(kernel='linear', class_weight='balanced', probability=True))</a:t>
          </a:r>
        </a:p>
        <a:p>
          <a:r>
            <a:rPr lang="en-US" sz="1100"/>
            <a:t>])</a:t>
          </a:r>
        </a:p>
        <a:p>
          <a:endParaRPr lang="en-US" sz="1100"/>
        </a:p>
        <a:p>
          <a:r>
            <a:rPr lang="en-US" sz="1100"/>
            <a:t>_cv=5</a:t>
          </a:r>
        </a:p>
        <a:p>
          <a:r>
            <a:rPr lang="en-US" sz="1100"/>
            <a:t>_test_size=0.20</a:t>
          </a:r>
        </a:p>
        <a:p>
          <a:r>
            <a:rPr lang="en-US" sz="1100"/>
            <a:t>_metrics_requested={'recall':'recall', 'precision':'precision', 'auc':'roc_auc', 'specificity':make_scorer(specificity), 'npv':make_scorer(negative_predictive_value), 'accuracy':'accuracy'}</a:t>
          </a:r>
        </a:p>
        <a:p>
          <a:r>
            <a:rPr lang="en-US" sz="1100"/>
            <a:t>_scoring='f1_micro'</a:t>
          </a:r>
        </a:p>
        <a:p>
          <a:r>
            <a:rPr lang="en-US" sz="1100"/>
            <a:t>_data = pd.read_excel('training_data_1004.xlsx')</a:t>
          </a:r>
        </a:p>
        <a:p>
          <a:r>
            <a:rPr lang="en-US" sz="1100"/>
            <a:t>_data = _data.drop(['UPDRS'], axis=1)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18</xdr:row>
      <xdr:rowOff>38100</xdr:rowOff>
    </xdr:from>
    <xdr:to>
      <xdr:col>15</xdr:col>
      <xdr:colOff>313752</xdr:colOff>
      <xdr:row>38</xdr:row>
      <xdr:rowOff>66195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0575" y="3571875"/>
          <a:ext cx="4580952" cy="38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25</xdr:row>
      <xdr:rowOff>19050</xdr:rowOff>
    </xdr:from>
    <xdr:to>
      <xdr:col>14</xdr:col>
      <xdr:colOff>551889</xdr:colOff>
      <xdr:row>45</xdr:row>
      <xdr:rowOff>66193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4886325"/>
          <a:ext cx="4485714" cy="3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17</xdr:row>
      <xdr:rowOff>95250</xdr:rowOff>
    </xdr:from>
    <xdr:to>
      <xdr:col>15</xdr:col>
      <xdr:colOff>28019</xdr:colOff>
      <xdr:row>37</xdr:row>
      <xdr:rowOff>94774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8175" y="3438525"/>
          <a:ext cx="4447619" cy="38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19</xdr:row>
      <xdr:rowOff>85725</xdr:rowOff>
    </xdr:from>
    <xdr:to>
      <xdr:col>14</xdr:col>
      <xdr:colOff>409032</xdr:colOff>
      <xdr:row>39</xdr:row>
      <xdr:rowOff>104296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3810000"/>
          <a:ext cx="4342857" cy="38285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C15" totalsRowShown="0">
  <autoFilter ref="A3:C15"/>
  <sortState ref="A2:C13">
    <sortCondition ref="A1:A13"/>
  </sortState>
  <tableColumns count="3">
    <tableColumn id="1" name="Metric"/>
    <tableColumn id="2" name="Mean"/>
    <tableColumn id="3" name="Std Dev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0" name="Table2711" displayName="Table2711" ref="E3:G126" totalsRowShown="0">
  <autoFilter ref="E3:G126"/>
  <sortState ref="E4:G126">
    <sortCondition descending="1" ref="G3:G126"/>
  </sortState>
  <tableColumns count="3">
    <tableColumn id="1" name="Feature"/>
    <tableColumn id="2" name="Coef"/>
    <tableColumn id="3" name="Abs(Coef)" dataDxfId="4">
      <calculatedColumnFormula>ABS(Table2711[[#This Row],[Coef]])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3812" displayName="Table3812" ref="I3:J11" totalsRowShown="0">
  <autoFilter ref="I3:J11"/>
  <tableColumns count="2">
    <tableColumn id="1" name="Metric" dataDxfId="3"/>
    <tableColumn id="2" name="Value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Table4913" displayName="Table4913" ref="L3:M15" totalsRowShown="0">
  <autoFilter ref="L3:M15"/>
  <tableColumns count="2">
    <tableColumn id="1" name="FPR"/>
    <tableColumn id="2" name="TPR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id="13" name="Table161014" displayName="Table161014" ref="A3:C15" totalsRowShown="0">
  <autoFilter ref="A3:C15"/>
  <sortState ref="A4:C15">
    <sortCondition ref="A1:A13"/>
  </sortState>
  <tableColumns count="3">
    <tableColumn id="1" name="Metric"/>
    <tableColumn id="2" name="Mean"/>
    <tableColumn id="3" name="Std Dev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4" name="Table271115" displayName="Table271115" ref="E3:G126" totalsRowShown="0">
  <autoFilter ref="E3:G126"/>
  <sortState ref="E4:G126">
    <sortCondition descending="1" ref="G3:G126"/>
  </sortState>
  <tableColumns count="3">
    <tableColumn id="1" name="Feature"/>
    <tableColumn id="2" name="Coef"/>
    <tableColumn id="3" name="Abs(Coef)" dataDxfId="2">
      <calculatedColumnFormula>ABS(Table271115[[#This Row],[Coef]])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15" name="Table381216" displayName="Table381216" ref="I3:J11" totalsRowShown="0">
  <autoFilter ref="I3:J11"/>
  <tableColumns count="2">
    <tableColumn id="1" name="Metric" dataDxfId="1"/>
    <tableColumn id="2" name="Value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6" name="Table491317" displayName="Table491317" ref="L3:M18" totalsRowShown="0">
  <autoFilter ref="L3:M18"/>
  <tableColumns count="2">
    <tableColumn id="1" name="FPR"/>
    <tableColumn id="2" name="TP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3:G126" totalsRowShown="0">
  <autoFilter ref="E3:G126"/>
  <sortState ref="E4:G126">
    <sortCondition descending="1" ref="G3:G126"/>
  </sortState>
  <tableColumns count="3">
    <tableColumn id="1" name="Feature" dataDxfId="8"/>
    <tableColumn id="2" name="Coef"/>
    <tableColumn id="3" name="Abs(Coef)" dataDxfId="0">
      <calculatedColumnFormula>ABS(Table2[[#This Row],[Coef]])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I3:J11" totalsRowShown="0">
  <autoFilter ref="I3:J11"/>
  <tableColumns count="2">
    <tableColumn id="1" name="Metric" dataDxfId="7"/>
    <tableColumn id="2" name="Valu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L3:M74" totalsRowShown="0">
  <autoFilter ref="L3:M74"/>
  <tableColumns count="2">
    <tableColumn id="1" name="FPR"/>
    <tableColumn id="2" name="TPR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3:C15" totalsRowShown="0">
  <autoFilter ref="A3:C15"/>
  <sortState ref="A3:C14">
    <sortCondition ref="A1:A13"/>
  </sortState>
  <tableColumns count="3">
    <tableColumn id="1" name="Metric"/>
    <tableColumn id="2" name="Mean"/>
    <tableColumn id="3" name="Std Dev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E3:G126" totalsRowShown="0">
  <autoFilter ref="E3:G126"/>
  <sortState ref="E4:G126">
    <sortCondition descending="1" ref="G3:G126"/>
  </sortState>
  <tableColumns count="3">
    <tableColumn id="1" name="Feature"/>
    <tableColumn id="2" name="Coef"/>
    <tableColumn id="3" name="Abs(Coef)" dataDxfId="6">
      <calculatedColumnFormula>ABS(Table27[[#This Row],[Coef]])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Table38" displayName="Table38" ref="I3:J11" totalsRowShown="0">
  <autoFilter ref="I3:J11"/>
  <tableColumns count="2">
    <tableColumn id="1" name="Metric" dataDxfId="5"/>
    <tableColumn id="2" name="Valu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49" displayName="Table49" ref="L3:M22" totalsRowShown="0">
  <autoFilter ref="L3:M22"/>
  <tableColumns count="2">
    <tableColumn id="1" name="FPR"/>
    <tableColumn id="2" name="TPR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9" name="Table1610" displayName="Table1610" ref="A3:C15" totalsRowShown="0">
  <autoFilter ref="A3:C15"/>
  <sortState ref="A4:C15">
    <sortCondition ref="A1:A13"/>
  </sortState>
  <tableColumns count="3">
    <tableColumn id="1" name="Metric"/>
    <tableColumn id="2" name="Mean"/>
    <tableColumn id="3" name="Std Dev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28" sqref="F28"/>
    </sheetView>
  </sheetViews>
  <sheetFormatPr defaultRowHeight="15"/>
  <cols>
    <col min="1" max="1" width="26.85546875" bestFit="1" customWidth="1"/>
    <col min="2" max="2" width="20.42578125" bestFit="1" customWidth="1"/>
    <col min="3" max="3" width="37.42578125" bestFit="1" customWidth="1"/>
    <col min="4" max="4" width="34.5703125" bestFit="1" customWidth="1"/>
    <col min="5" max="5" width="43.7109375" bestFit="1" customWidth="1"/>
    <col min="6" max="6" width="19.140625" bestFit="1" customWidth="1"/>
    <col min="7" max="7" width="59.140625" customWidth="1"/>
  </cols>
  <sheetData>
    <row r="1" spans="1:7" ht="21">
      <c r="A1" s="6" t="s">
        <v>160</v>
      </c>
      <c r="B1" s="6"/>
      <c r="C1" s="6"/>
      <c r="D1" s="6"/>
      <c r="E1" s="6"/>
      <c r="F1" s="2"/>
    </row>
    <row r="2" spans="1:7" ht="60">
      <c r="A2" s="2"/>
      <c r="B2" s="2"/>
      <c r="C2" s="2"/>
      <c r="D2" s="2"/>
      <c r="E2" s="2"/>
      <c r="F2" s="2"/>
      <c r="G2" s="5" t="s">
        <v>159</v>
      </c>
    </row>
    <row r="3" spans="1:7">
      <c r="A3" s="2"/>
      <c r="B3" s="2"/>
      <c r="C3" s="2"/>
      <c r="D3" s="2"/>
      <c r="E3" s="2"/>
      <c r="F3" s="2"/>
      <c r="G3" s="5"/>
    </row>
    <row r="4" spans="1:7">
      <c r="A4" s="2"/>
      <c r="B4" s="2"/>
      <c r="C4" s="2"/>
      <c r="D4" s="2"/>
      <c r="E4" s="2"/>
      <c r="F4" s="2"/>
    </row>
    <row r="5" spans="1:7">
      <c r="A5" s="2"/>
      <c r="B5" s="2"/>
      <c r="C5" s="2"/>
      <c r="D5" s="2"/>
      <c r="E5" s="2"/>
      <c r="F5" s="2"/>
    </row>
    <row r="6" spans="1:7">
      <c r="A6" s="2"/>
      <c r="B6" s="2"/>
      <c r="C6" s="2"/>
      <c r="D6" s="2"/>
      <c r="E6" s="2"/>
      <c r="F6" s="2"/>
    </row>
    <row r="7" spans="1:7">
      <c r="A7" s="2"/>
      <c r="B7" s="2"/>
      <c r="C7" s="2"/>
      <c r="D7" s="2"/>
      <c r="E7" s="2"/>
      <c r="F7" s="2"/>
    </row>
    <row r="8" spans="1:7">
      <c r="A8" s="2"/>
      <c r="B8" s="2"/>
      <c r="C8" s="2"/>
      <c r="D8" s="2"/>
      <c r="E8" s="2"/>
      <c r="F8" s="2"/>
    </row>
    <row r="9" spans="1:7">
      <c r="A9" s="2"/>
      <c r="B9" s="2"/>
      <c r="C9" s="2"/>
      <c r="D9" s="2"/>
      <c r="E9" s="2"/>
      <c r="F9" s="2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workbookViewId="0">
      <selection activeCell="R15" sqref="R15"/>
    </sheetView>
  </sheetViews>
  <sheetFormatPr defaultRowHeight="15"/>
  <cols>
    <col min="1" max="1" width="14.42578125" bestFit="1" customWidth="1"/>
    <col min="2" max="3" width="12" bestFit="1" customWidth="1"/>
    <col min="5" max="5" width="44.5703125" bestFit="1" customWidth="1"/>
    <col min="6" max="6" width="12.7109375" bestFit="1" customWidth="1"/>
    <col min="7" max="7" width="12.140625" bestFit="1" customWidth="1"/>
  </cols>
  <sheetData>
    <row r="1" spans="1:16" ht="23.25">
      <c r="A1" s="4" t="s">
        <v>155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3" t="s">
        <v>15</v>
      </c>
      <c r="B2" s="3"/>
      <c r="C2" s="3"/>
      <c r="E2" s="3" t="s">
        <v>140</v>
      </c>
      <c r="F2" s="3"/>
      <c r="G2" s="3"/>
      <c r="I2" s="3" t="s">
        <v>150</v>
      </c>
      <c r="J2" s="3"/>
      <c r="L2" s="3" t="s">
        <v>154</v>
      </c>
      <c r="M2" s="3"/>
    </row>
    <row r="3" spans="1:16">
      <c r="A3" t="s">
        <v>14</v>
      </c>
      <c r="B3" t="s">
        <v>12</v>
      </c>
      <c r="C3" t="s">
        <v>13</v>
      </c>
      <c r="E3" t="s">
        <v>138</v>
      </c>
      <c r="F3" t="s">
        <v>139</v>
      </c>
      <c r="G3" t="s">
        <v>141</v>
      </c>
      <c r="I3" t="s">
        <v>14</v>
      </c>
      <c r="J3" t="s">
        <v>151</v>
      </c>
      <c r="L3" t="s">
        <v>152</v>
      </c>
      <c r="M3" t="s">
        <v>153</v>
      </c>
    </row>
    <row r="4" spans="1:16">
      <c r="A4" s="1" t="s">
        <v>0</v>
      </c>
      <c r="B4">
        <v>0.63304347826100005</v>
      </c>
      <c r="C4">
        <v>3.78635496645E-2</v>
      </c>
      <c r="E4" s="1" t="s">
        <v>136</v>
      </c>
      <c r="F4">
        <v>0.66870806955200002</v>
      </c>
      <c r="G4">
        <f>ABS(Table2[[#This Row],[Coef]])</f>
        <v>0.66870806955200002</v>
      </c>
      <c r="I4" s="1" t="s">
        <v>142</v>
      </c>
      <c r="J4">
        <v>0.622516556291</v>
      </c>
      <c r="L4" s="1">
        <v>0</v>
      </c>
      <c r="M4">
        <v>6.6225165562900003E-3</v>
      </c>
    </row>
    <row r="5" spans="1:16">
      <c r="A5" s="1" t="s">
        <v>1</v>
      </c>
      <c r="B5">
        <v>0.69695652173900002</v>
      </c>
      <c r="C5">
        <v>1.9952685053200001E-2</v>
      </c>
      <c r="E5" s="1" t="s">
        <v>69</v>
      </c>
      <c r="F5">
        <v>0.66619054745700002</v>
      </c>
      <c r="G5">
        <f>ABS(Table2[[#This Row],[Coef]])</f>
        <v>0.66619054745700002</v>
      </c>
      <c r="I5" s="1" t="s">
        <v>143</v>
      </c>
      <c r="J5">
        <v>0.85454545454499997</v>
      </c>
      <c r="L5" s="1">
        <v>0</v>
      </c>
      <c r="M5">
        <v>0.11920529801300001</v>
      </c>
    </row>
    <row r="6" spans="1:16">
      <c r="A6" s="1" t="s">
        <v>2</v>
      </c>
      <c r="B6">
        <v>0.82672518483199997</v>
      </c>
      <c r="C6">
        <v>3.0178075578999999E-2</v>
      </c>
      <c r="E6" s="1" t="s">
        <v>112</v>
      </c>
      <c r="F6">
        <v>-0.65048726444899996</v>
      </c>
      <c r="G6">
        <f>ABS(Table2[[#This Row],[Coef]])</f>
        <v>0.65048726444899996</v>
      </c>
      <c r="I6" s="1" t="s">
        <v>144</v>
      </c>
      <c r="J6">
        <v>0.65125827814600001</v>
      </c>
      <c r="L6" s="1">
        <v>0.02</v>
      </c>
      <c r="M6">
        <v>0.11920529801300001</v>
      </c>
    </row>
    <row r="7" spans="1:16">
      <c r="A7" s="1" t="s">
        <v>3</v>
      </c>
      <c r="B7">
        <v>0.90414728835199998</v>
      </c>
      <c r="C7">
        <v>6.10078111158E-3</v>
      </c>
      <c r="E7" s="1" t="s">
        <v>53</v>
      </c>
      <c r="F7">
        <v>-0.64495362595399996</v>
      </c>
      <c r="G7">
        <f>ABS(Table2[[#This Row],[Coef]])</f>
        <v>0.64495362595399996</v>
      </c>
      <c r="I7" s="1" t="s">
        <v>145</v>
      </c>
      <c r="J7">
        <v>0.85454545454499997</v>
      </c>
      <c r="L7" s="1">
        <v>0.02</v>
      </c>
      <c r="M7">
        <v>0.21854304635800001</v>
      </c>
    </row>
    <row r="8" spans="1:16">
      <c r="A8" s="1" t="s">
        <v>4</v>
      </c>
      <c r="B8">
        <v>0.64787439613499997</v>
      </c>
      <c r="C8">
        <v>3.5279396453699999E-2</v>
      </c>
      <c r="E8" s="1" t="s">
        <v>26</v>
      </c>
      <c r="F8">
        <v>0.62987123923499999</v>
      </c>
      <c r="G8">
        <f>ABS(Table2[[#This Row],[Coef]])</f>
        <v>0.62987123923499999</v>
      </c>
      <c r="I8" s="1" t="s">
        <v>146</v>
      </c>
      <c r="J8">
        <v>0.622516556291</v>
      </c>
      <c r="L8" s="1">
        <v>0.06</v>
      </c>
      <c r="M8">
        <v>0.21854304635800001</v>
      </c>
    </row>
    <row r="9" spans="1:16">
      <c r="A9" s="1" t="s">
        <v>5</v>
      </c>
      <c r="B9">
        <v>0.75526382503199996</v>
      </c>
      <c r="C9">
        <v>1.02034029703E-2</v>
      </c>
      <c r="E9" s="1" t="s">
        <v>25</v>
      </c>
      <c r="F9">
        <v>0.61008066672200001</v>
      </c>
      <c r="G9">
        <f>ABS(Table2[[#This Row],[Coef]])</f>
        <v>0.61008066672200001</v>
      </c>
      <c r="I9" s="1" t="s">
        <v>147</v>
      </c>
      <c r="J9">
        <v>0.63681592039799995</v>
      </c>
      <c r="L9" s="1">
        <v>0.06</v>
      </c>
      <c r="M9">
        <v>0.30463576158900002</v>
      </c>
    </row>
    <row r="10" spans="1:16">
      <c r="A10" s="1" t="s">
        <v>6</v>
      </c>
      <c r="B10">
        <v>0.82672518483199997</v>
      </c>
      <c r="C10">
        <v>3.0178075578999999E-2</v>
      </c>
      <c r="E10" s="1" t="s">
        <v>110</v>
      </c>
      <c r="F10">
        <v>-0.48706428346000002</v>
      </c>
      <c r="G10">
        <f>ABS(Table2[[#This Row],[Coef]])</f>
        <v>0.48706428346000002</v>
      </c>
      <c r="I10" s="1" t="s">
        <v>148</v>
      </c>
      <c r="J10">
        <v>50</v>
      </c>
      <c r="L10" s="1">
        <v>0.08</v>
      </c>
      <c r="M10">
        <v>0.30463576158900002</v>
      </c>
    </row>
    <row r="11" spans="1:16">
      <c r="A11" s="1" t="s">
        <v>7</v>
      </c>
      <c r="B11">
        <v>0.90414728835199998</v>
      </c>
      <c r="C11">
        <v>6.10078111158E-3</v>
      </c>
      <c r="E11" s="1" t="s">
        <v>78</v>
      </c>
      <c r="F11">
        <v>-0.462549627834</v>
      </c>
      <c r="G11">
        <f>ABS(Table2[[#This Row],[Coef]])</f>
        <v>0.462549627834</v>
      </c>
      <c r="I11" s="1" t="s">
        <v>149</v>
      </c>
      <c r="J11">
        <v>151</v>
      </c>
      <c r="L11" s="1">
        <v>0.08</v>
      </c>
      <c r="M11">
        <v>0.35761589403999999</v>
      </c>
    </row>
    <row r="12" spans="1:16">
      <c r="A12" s="1" t="s">
        <v>8</v>
      </c>
      <c r="B12">
        <v>0.63304347826100005</v>
      </c>
      <c r="C12">
        <v>3.78635496645E-2</v>
      </c>
      <c r="E12" s="1" t="s">
        <v>41</v>
      </c>
      <c r="F12">
        <v>0.434431351741</v>
      </c>
      <c r="G12">
        <f>ABS(Table2[[#This Row],[Coef]])</f>
        <v>0.434431351741</v>
      </c>
      <c r="L12" s="1">
        <v>0.1</v>
      </c>
      <c r="M12">
        <v>0.35761589403999999</v>
      </c>
    </row>
    <row r="13" spans="1:16">
      <c r="A13" s="1" t="s">
        <v>9</v>
      </c>
      <c r="B13">
        <v>0.69695652173900002</v>
      </c>
      <c r="C13">
        <v>1.9952685053200001E-2</v>
      </c>
      <c r="E13" s="1" t="s">
        <v>21</v>
      </c>
      <c r="F13">
        <v>-0.42864462493099997</v>
      </c>
      <c r="G13">
        <f>ABS(Table2[[#This Row],[Coef]])</f>
        <v>0.42864462493099997</v>
      </c>
      <c r="L13" s="1">
        <v>0.1</v>
      </c>
      <c r="M13">
        <v>0.38410596026499999</v>
      </c>
    </row>
    <row r="14" spans="1:16">
      <c r="A14" s="1" t="s">
        <v>10</v>
      </c>
      <c r="B14">
        <v>0.64135869565199999</v>
      </c>
      <c r="C14">
        <v>2.8368672792400001E-2</v>
      </c>
      <c r="E14" s="1" t="s">
        <v>31</v>
      </c>
      <c r="F14">
        <v>-0.42463869947600003</v>
      </c>
      <c r="G14">
        <f>ABS(Table2[[#This Row],[Coef]])</f>
        <v>0.42463869947600003</v>
      </c>
      <c r="L14" s="1">
        <v>0.12</v>
      </c>
      <c r="M14">
        <v>0.38410596026499999</v>
      </c>
    </row>
    <row r="15" spans="1:16">
      <c r="A15" s="1" t="s">
        <v>11</v>
      </c>
      <c r="B15">
        <v>0.73007950465799998</v>
      </c>
      <c r="C15">
        <v>1.34945217585E-2</v>
      </c>
      <c r="E15" s="1" t="s">
        <v>67</v>
      </c>
      <c r="F15">
        <v>0.41840256622900002</v>
      </c>
      <c r="G15">
        <f>ABS(Table2[[#This Row],[Coef]])</f>
        <v>0.41840256622900002</v>
      </c>
      <c r="L15" s="1">
        <v>0.12</v>
      </c>
      <c r="M15">
        <v>0.41059602648999999</v>
      </c>
    </row>
    <row r="16" spans="1:16">
      <c r="A16" s="1"/>
      <c r="E16" s="1" t="s">
        <v>100</v>
      </c>
      <c r="F16">
        <v>0.41327683778000002</v>
      </c>
      <c r="G16">
        <f>ABS(Table2[[#This Row],[Coef]])</f>
        <v>0.41327683778000002</v>
      </c>
      <c r="L16" s="1">
        <v>0.14000000000000001</v>
      </c>
      <c r="M16">
        <v>0.41059602648999999</v>
      </c>
    </row>
    <row r="17" spans="1:13">
      <c r="E17" s="1" t="s">
        <v>36</v>
      </c>
      <c r="F17">
        <v>0.40626023833800001</v>
      </c>
      <c r="G17">
        <f>ABS(Table2[[#This Row],[Coef]])</f>
        <v>0.40626023833800001</v>
      </c>
      <c r="L17" s="1">
        <v>0.14000000000000001</v>
      </c>
      <c r="M17">
        <v>0.450331125828</v>
      </c>
    </row>
    <row r="18" spans="1:13">
      <c r="E18" s="1" t="s">
        <v>64</v>
      </c>
      <c r="F18">
        <v>-0.39000717678199998</v>
      </c>
      <c r="G18">
        <f>ABS(Table2[[#This Row],[Coef]])</f>
        <v>0.39000717678199998</v>
      </c>
      <c r="L18" s="1">
        <v>0.16</v>
      </c>
      <c r="M18">
        <v>0.450331125828</v>
      </c>
    </row>
    <row r="19" spans="1:13">
      <c r="A19" s="1"/>
      <c r="E19" s="1" t="s">
        <v>89</v>
      </c>
      <c r="F19">
        <v>-0.38876173038099998</v>
      </c>
      <c r="G19">
        <f>ABS(Table2[[#This Row],[Coef]])</f>
        <v>0.38876173038099998</v>
      </c>
      <c r="L19" s="1">
        <v>0.16</v>
      </c>
      <c r="M19">
        <v>0.48344370860899999</v>
      </c>
    </row>
    <row r="20" spans="1:13">
      <c r="A20" s="1"/>
      <c r="E20" s="1" t="s">
        <v>40</v>
      </c>
      <c r="F20">
        <v>0.34691038382200001</v>
      </c>
      <c r="G20">
        <f>ABS(Table2[[#This Row],[Coef]])</f>
        <v>0.34691038382200001</v>
      </c>
      <c r="L20" s="1">
        <v>0.2</v>
      </c>
      <c r="M20">
        <v>0.48344370860899999</v>
      </c>
    </row>
    <row r="21" spans="1:13">
      <c r="E21" s="1" t="s">
        <v>105</v>
      </c>
      <c r="F21">
        <v>0.34521409872800002</v>
      </c>
      <c r="G21">
        <f>ABS(Table2[[#This Row],[Coef]])</f>
        <v>0.34521409872800002</v>
      </c>
      <c r="L21" s="1">
        <v>0.2</v>
      </c>
      <c r="M21">
        <v>0.51655629139100001</v>
      </c>
    </row>
    <row r="22" spans="1:13">
      <c r="E22" s="1" t="s">
        <v>119</v>
      </c>
      <c r="F22">
        <v>0.34288595043800002</v>
      </c>
      <c r="G22">
        <f>ABS(Table2[[#This Row],[Coef]])</f>
        <v>0.34288595043800002</v>
      </c>
      <c r="L22" s="1">
        <v>0.24</v>
      </c>
      <c r="M22">
        <v>0.51655629139100001</v>
      </c>
    </row>
    <row r="23" spans="1:13">
      <c r="E23" s="1" t="s">
        <v>94</v>
      </c>
      <c r="F23">
        <v>0.33108042297000001</v>
      </c>
      <c r="G23">
        <f>ABS(Table2[[#This Row],[Coef]])</f>
        <v>0.33108042297000001</v>
      </c>
      <c r="L23" s="1">
        <v>0.24</v>
      </c>
      <c r="M23">
        <v>0.52980132450299999</v>
      </c>
    </row>
    <row r="24" spans="1:13">
      <c r="E24" s="1" t="s">
        <v>107</v>
      </c>
      <c r="F24">
        <v>-0.32716265807</v>
      </c>
      <c r="G24">
        <f>ABS(Table2[[#This Row],[Coef]])</f>
        <v>0.32716265807</v>
      </c>
      <c r="L24" s="1">
        <v>0.28000000000000003</v>
      </c>
      <c r="M24">
        <v>0.52980132450299999</v>
      </c>
    </row>
    <row r="25" spans="1:13">
      <c r="E25" s="1" t="s">
        <v>59</v>
      </c>
      <c r="F25">
        <v>-0.31555393706700002</v>
      </c>
      <c r="G25">
        <f>ABS(Table2[[#This Row],[Coef]])</f>
        <v>0.31555393706700002</v>
      </c>
      <c r="L25" s="1">
        <v>0.28000000000000003</v>
      </c>
      <c r="M25">
        <v>0.576158940397</v>
      </c>
    </row>
    <row r="26" spans="1:13">
      <c r="E26" s="1" t="s">
        <v>68</v>
      </c>
      <c r="F26">
        <v>-0.30305295030500001</v>
      </c>
      <c r="G26">
        <f>ABS(Table2[[#This Row],[Coef]])</f>
        <v>0.30305295030500001</v>
      </c>
      <c r="L26" s="1">
        <v>0.3</v>
      </c>
      <c r="M26">
        <v>0.576158940397</v>
      </c>
    </row>
    <row r="27" spans="1:13">
      <c r="E27" s="1" t="s">
        <v>17</v>
      </c>
      <c r="F27">
        <v>-0.29644394565900001</v>
      </c>
      <c r="G27">
        <f>ABS(Table2[[#This Row],[Coef]])</f>
        <v>0.29644394565900001</v>
      </c>
      <c r="L27" s="1">
        <v>0.3</v>
      </c>
      <c r="M27">
        <v>0.58278145695399997</v>
      </c>
    </row>
    <row r="28" spans="1:13">
      <c r="E28" s="1" t="s">
        <v>127</v>
      </c>
      <c r="F28">
        <v>0.28305398014799998</v>
      </c>
      <c r="G28">
        <f>ABS(Table2[[#This Row],[Coef]])</f>
        <v>0.28305398014799998</v>
      </c>
      <c r="L28" s="1">
        <v>0.32</v>
      </c>
      <c r="M28">
        <v>0.58278145695399997</v>
      </c>
    </row>
    <row r="29" spans="1:13">
      <c r="E29" s="1" t="s">
        <v>104</v>
      </c>
      <c r="F29">
        <v>-0.27556191486499998</v>
      </c>
      <c r="G29">
        <f>ABS(Table2[[#This Row],[Coef]])</f>
        <v>0.27556191486499998</v>
      </c>
      <c r="L29" s="1">
        <v>0.32</v>
      </c>
      <c r="M29">
        <v>0.668874172185</v>
      </c>
    </row>
    <row r="30" spans="1:13">
      <c r="E30" s="1" t="s">
        <v>82</v>
      </c>
      <c r="F30">
        <v>0.27423020845599999</v>
      </c>
      <c r="G30">
        <f>ABS(Table2[[#This Row],[Coef]])</f>
        <v>0.27423020845599999</v>
      </c>
      <c r="L30" s="1">
        <v>0.36</v>
      </c>
      <c r="M30">
        <v>0.668874172185</v>
      </c>
    </row>
    <row r="31" spans="1:13">
      <c r="E31" s="1" t="s">
        <v>42</v>
      </c>
      <c r="F31">
        <v>0.27308317025500001</v>
      </c>
      <c r="G31">
        <f>ABS(Table2[[#This Row],[Coef]])</f>
        <v>0.27308317025500001</v>
      </c>
      <c r="L31" s="1">
        <v>0.36</v>
      </c>
      <c r="M31">
        <v>0.72847682119199997</v>
      </c>
    </row>
    <row r="32" spans="1:13">
      <c r="E32" s="1" t="s">
        <v>131</v>
      </c>
      <c r="F32">
        <v>-0.26320553009199998</v>
      </c>
      <c r="G32">
        <f>ABS(Table2[[#This Row],[Coef]])</f>
        <v>0.26320553009199998</v>
      </c>
      <c r="L32" s="1">
        <v>0.38</v>
      </c>
      <c r="M32">
        <v>0.72847682119199997</v>
      </c>
    </row>
    <row r="33" spans="5:13">
      <c r="E33" s="1" t="s">
        <v>61</v>
      </c>
      <c r="F33">
        <v>-0.257254107989</v>
      </c>
      <c r="G33">
        <f>ABS(Table2[[#This Row],[Coef]])</f>
        <v>0.257254107989</v>
      </c>
      <c r="L33" s="1">
        <v>0.38</v>
      </c>
      <c r="M33">
        <v>0.73509933774799996</v>
      </c>
    </row>
    <row r="34" spans="5:13">
      <c r="E34" s="1" t="s">
        <v>125</v>
      </c>
      <c r="F34">
        <v>0.25660647682499999</v>
      </c>
      <c r="G34">
        <f>ABS(Table2[[#This Row],[Coef]])</f>
        <v>0.25660647682499999</v>
      </c>
      <c r="L34" s="1">
        <v>0.4</v>
      </c>
      <c r="M34">
        <v>0.73509933774799996</v>
      </c>
    </row>
    <row r="35" spans="5:13">
      <c r="E35" s="1" t="s">
        <v>20</v>
      </c>
      <c r="F35">
        <v>0.23990469837100001</v>
      </c>
      <c r="G35">
        <f>ABS(Table2[[#This Row],[Coef]])</f>
        <v>0.23990469837100001</v>
      </c>
      <c r="L35" s="1">
        <v>0.4</v>
      </c>
      <c r="M35">
        <v>0.75496688741700002</v>
      </c>
    </row>
    <row r="36" spans="5:13">
      <c r="E36" s="1" t="s">
        <v>39</v>
      </c>
      <c r="F36">
        <v>-0.23952089557799999</v>
      </c>
      <c r="G36">
        <f>ABS(Table2[[#This Row],[Coef]])</f>
        <v>0.23952089557799999</v>
      </c>
      <c r="L36" s="1">
        <v>0.42</v>
      </c>
      <c r="M36">
        <v>0.75496688741700002</v>
      </c>
    </row>
    <row r="37" spans="5:13">
      <c r="E37" s="1" t="s">
        <v>124</v>
      </c>
      <c r="F37">
        <v>-0.23294198722100001</v>
      </c>
      <c r="G37">
        <f>ABS(Table2[[#This Row],[Coef]])</f>
        <v>0.23294198722100001</v>
      </c>
      <c r="L37" s="1">
        <v>0.42</v>
      </c>
      <c r="M37">
        <v>0.76821192052999998</v>
      </c>
    </row>
    <row r="38" spans="5:13">
      <c r="E38" s="1" t="s">
        <v>134</v>
      </c>
      <c r="F38">
        <v>-0.22862818158100001</v>
      </c>
      <c r="G38">
        <f>ABS(Table2[[#This Row],[Coef]])</f>
        <v>0.22862818158100001</v>
      </c>
      <c r="L38" s="1">
        <v>0.44</v>
      </c>
      <c r="M38">
        <v>0.76821192052999998</v>
      </c>
    </row>
    <row r="39" spans="5:13">
      <c r="E39" s="1" t="s">
        <v>84</v>
      </c>
      <c r="F39">
        <v>-0.218135136624</v>
      </c>
      <c r="G39">
        <f>ABS(Table2[[#This Row],[Coef]])</f>
        <v>0.218135136624</v>
      </c>
      <c r="L39" s="1">
        <v>0.44</v>
      </c>
      <c r="M39">
        <v>0.80132450331100002</v>
      </c>
    </row>
    <row r="40" spans="5:13">
      <c r="E40" s="1" t="s">
        <v>135</v>
      </c>
      <c r="F40">
        <v>-0.21676648363199999</v>
      </c>
      <c r="G40">
        <f>ABS(Table2[[#This Row],[Coef]])</f>
        <v>0.21676648363199999</v>
      </c>
      <c r="L40" s="1">
        <v>0.46</v>
      </c>
      <c r="M40">
        <v>0.80132450331100002</v>
      </c>
    </row>
    <row r="41" spans="5:13">
      <c r="E41" s="1" t="s">
        <v>93</v>
      </c>
      <c r="F41">
        <v>0.21481005531799999</v>
      </c>
      <c r="G41">
        <f>ABS(Table2[[#This Row],[Coef]])</f>
        <v>0.21481005531799999</v>
      </c>
      <c r="L41" s="1">
        <v>0.46</v>
      </c>
      <c r="M41">
        <v>0.80794701986799999</v>
      </c>
    </row>
    <row r="42" spans="5:13">
      <c r="E42" s="1" t="s">
        <v>47</v>
      </c>
      <c r="F42">
        <v>-0.21479849812499999</v>
      </c>
      <c r="G42">
        <f>ABS(Table2[[#This Row],[Coef]])</f>
        <v>0.21479849812499999</v>
      </c>
      <c r="L42" s="1">
        <v>0.48</v>
      </c>
      <c r="M42">
        <v>0.80794701986799999</v>
      </c>
    </row>
    <row r="43" spans="5:13">
      <c r="E43" s="1" t="s">
        <v>128</v>
      </c>
      <c r="F43">
        <v>-0.20757314287</v>
      </c>
      <c r="G43">
        <f>ABS(Table2[[#This Row],[Coef]])</f>
        <v>0.20757314287</v>
      </c>
      <c r="L43" s="1">
        <v>0.48</v>
      </c>
      <c r="M43">
        <v>0.82119205297999998</v>
      </c>
    </row>
    <row r="44" spans="5:13">
      <c r="E44" s="1" t="s">
        <v>126</v>
      </c>
      <c r="F44">
        <v>0.20347087509600001</v>
      </c>
      <c r="G44">
        <f>ABS(Table2[[#This Row],[Coef]])</f>
        <v>0.20347087509600001</v>
      </c>
      <c r="L44" s="1">
        <v>0.52</v>
      </c>
      <c r="M44">
        <v>0.82119205297999998</v>
      </c>
    </row>
    <row r="45" spans="5:13">
      <c r="E45" s="1" t="s">
        <v>63</v>
      </c>
      <c r="F45">
        <v>-0.20018015652400001</v>
      </c>
      <c r="G45">
        <f>ABS(Table2[[#This Row],[Coef]])</f>
        <v>0.20018015652400001</v>
      </c>
      <c r="L45" s="1">
        <v>0.52</v>
      </c>
      <c r="M45">
        <v>0.82781456953599997</v>
      </c>
    </row>
    <row r="46" spans="5:13">
      <c r="E46" s="1" t="s">
        <v>44</v>
      </c>
      <c r="F46">
        <v>0.19924870217900001</v>
      </c>
      <c r="G46">
        <f>ABS(Table2[[#This Row],[Coef]])</f>
        <v>0.19924870217900001</v>
      </c>
      <c r="L46" s="1">
        <v>0.56000000000000005</v>
      </c>
      <c r="M46">
        <v>0.82781456953599997</v>
      </c>
    </row>
    <row r="47" spans="5:13">
      <c r="E47" s="1" t="s">
        <v>80</v>
      </c>
      <c r="F47">
        <v>0.18854911141</v>
      </c>
      <c r="G47">
        <f>ABS(Table2[[#This Row],[Coef]])</f>
        <v>0.18854911141</v>
      </c>
      <c r="L47" s="1">
        <v>0.56000000000000005</v>
      </c>
      <c r="M47">
        <v>0.84768211920500003</v>
      </c>
    </row>
    <row r="48" spans="5:13">
      <c r="E48" s="1" t="s">
        <v>77</v>
      </c>
      <c r="F48">
        <v>0.18710889430399999</v>
      </c>
      <c r="G48">
        <f>ABS(Table2[[#This Row],[Coef]])</f>
        <v>0.18710889430399999</v>
      </c>
      <c r="L48" s="1">
        <v>0.6</v>
      </c>
      <c r="M48">
        <v>0.84768211920500003</v>
      </c>
    </row>
    <row r="49" spans="5:13">
      <c r="E49" s="1" t="s">
        <v>51</v>
      </c>
      <c r="F49">
        <v>-0.18450694181499999</v>
      </c>
      <c r="G49">
        <f>ABS(Table2[[#This Row],[Coef]])</f>
        <v>0.18450694181499999</v>
      </c>
      <c r="L49" s="1">
        <v>0.6</v>
      </c>
      <c r="M49">
        <v>0.86754966887399998</v>
      </c>
    </row>
    <row r="50" spans="5:13">
      <c r="E50" s="1" t="s">
        <v>57</v>
      </c>
      <c r="F50">
        <v>0.18393932013700001</v>
      </c>
      <c r="G50">
        <f>ABS(Table2[[#This Row],[Coef]])</f>
        <v>0.18393932013700001</v>
      </c>
      <c r="L50" s="1">
        <v>0.64</v>
      </c>
      <c r="M50">
        <v>0.86754966887399998</v>
      </c>
    </row>
    <row r="51" spans="5:13">
      <c r="E51" s="1" t="s">
        <v>88</v>
      </c>
      <c r="F51">
        <v>0.180094827549</v>
      </c>
      <c r="G51">
        <f>ABS(Table2[[#This Row],[Coef]])</f>
        <v>0.180094827549</v>
      </c>
      <c r="L51" s="1">
        <v>0.64</v>
      </c>
      <c r="M51">
        <v>0.89403973509900003</v>
      </c>
    </row>
    <row r="52" spans="5:13">
      <c r="E52" s="1" t="s">
        <v>60</v>
      </c>
      <c r="F52">
        <v>0.17924697584499999</v>
      </c>
      <c r="G52">
        <f>ABS(Table2[[#This Row],[Coef]])</f>
        <v>0.17924697584499999</v>
      </c>
      <c r="L52" s="1">
        <v>0.68</v>
      </c>
      <c r="M52">
        <v>0.89403973509900003</v>
      </c>
    </row>
    <row r="53" spans="5:13">
      <c r="E53" s="1" t="s">
        <v>70</v>
      </c>
      <c r="F53">
        <v>0.17246799434999999</v>
      </c>
      <c r="G53">
        <f>ABS(Table2[[#This Row],[Coef]])</f>
        <v>0.17246799434999999</v>
      </c>
      <c r="L53" s="1">
        <v>0.68</v>
      </c>
      <c r="M53">
        <v>0.900662251656</v>
      </c>
    </row>
    <row r="54" spans="5:13">
      <c r="E54" s="1" t="s">
        <v>72</v>
      </c>
      <c r="F54">
        <v>-0.170575734146</v>
      </c>
      <c r="G54">
        <f>ABS(Table2[[#This Row],[Coef]])</f>
        <v>0.170575734146</v>
      </c>
      <c r="L54" s="1">
        <v>0.7</v>
      </c>
      <c r="M54">
        <v>0.900662251656</v>
      </c>
    </row>
    <row r="55" spans="5:13">
      <c r="E55" s="1" t="s">
        <v>130</v>
      </c>
      <c r="F55">
        <v>-0.17025282259499999</v>
      </c>
      <c r="G55">
        <f>ABS(Table2[[#This Row],[Coef]])</f>
        <v>0.17025282259499999</v>
      </c>
      <c r="L55" s="1">
        <v>0.7</v>
      </c>
      <c r="M55">
        <v>0.92052980132499995</v>
      </c>
    </row>
    <row r="56" spans="5:13">
      <c r="E56" s="1" t="s">
        <v>91</v>
      </c>
      <c r="F56">
        <v>-0.16899392813299999</v>
      </c>
      <c r="G56">
        <f>ABS(Table2[[#This Row],[Coef]])</f>
        <v>0.16899392813299999</v>
      </c>
      <c r="L56" s="1">
        <v>0.76</v>
      </c>
      <c r="M56">
        <v>0.92052980132499995</v>
      </c>
    </row>
    <row r="57" spans="5:13">
      <c r="E57" s="1" t="s">
        <v>118</v>
      </c>
      <c r="F57">
        <v>0.16792547594900001</v>
      </c>
      <c r="G57">
        <f>ABS(Table2[[#This Row],[Coef]])</f>
        <v>0.16792547594900001</v>
      </c>
      <c r="L57" s="1">
        <v>0.76</v>
      </c>
      <c r="M57">
        <v>0.92715231788100005</v>
      </c>
    </row>
    <row r="58" spans="5:13">
      <c r="E58" s="1" t="s">
        <v>73</v>
      </c>
      <c r="F58">
        <v>0.16635123632599999</v>
      </c>
      <c r="G58">
        <f>ABS(Table2[[#This Row],[Coef]])</f>
        <v>0.16635123632599999</v>
      </c>
      <c r="L58" s="1">
        <v>0.78</v>
      </c>
      <c r="M58">
        <v>0.92715231788100005</v>
      </c>
    </row>
    <row r="59" spans="5:13">
      <c r="E59" s="1" t="s">
        <v>98</v>
      </c>
      <c r="F59">
        <v>-0.16351491556299999</v>
      </c>
      <c r="G59">
        <f>ABS(Table2[[#This Row],[Coef]])</f>
        <v>0.16351491556299999</v>
      </c>
      <c r="L59" s="1">
        <v>0.78</v>
      </c>
      <c r="M59">
        <v>0.94039735099300004</v>
      </c>
    </row>
    <row r="60" spans="5:13">
      <c r="E60" s="1" t="s">
        <v>45</v>
      </c>
      <c r="F60">
        <v>0.16157255584999999</v>
      </c>
      <c r="G60">
        <f>ABS(Table2[[#This Row],[Coef]])</f>
        <v>0.16157255584999999</v>
      </c>
      <c r="L60" s="1">
        <v>0.8</v>
      </c>
      <c r="M60">
        <v>0.94039735099300004</v>
      </c>
    </row>
    <row r="61" spans="5:13">
      <c r="E61" s="1" t="s">
        <v>133</v>
      </c>
      <c r="F61">
        <v>0.16130091533099999</v>
      </c>
      <c r="G61">
        <f>ABS(Table2[[#This Row],[Coef]])</f>
        <v>0.16130091533099999</v>
      </c>
      <c r="L61" s="1">
        <v>0.8</v>
      </c>
      <c r="M61">
        <v>0.953642384106</v>
      </c>
    </row>
    <row r="62" spans="5:13">
      <c r="E62" s="1" t="s">
        <v>129</v>
      </c>
      <c r="F62">
        <v>-0.15744142263300001</v>
      </c>
      <c r="G62">
        <f>ABS(Table2[[#This Row],[Coef]])</f>
        <v>0.15744142263300001</v>
      </c>
      <c r="L62" s="1">
        <v>0.82</v>
      </c>
      <c r="M62">
        <v>0.953642384106</v>
      </c>
    </row>
    <row r="63" spans="5:13">
      <c r="E63" s="1" t="s">
        <v>111</v>
      </c>
      <c r="F63">
        <v>0.157331671087</v>
      </c>
      <c r="G63">
        <f>ABS(Table2[[#This Row],[Coef]])</f>
        <v>0.157331671087</v>
      </c>
      <c r="L63" s="1">
        <v>0.82</v>
      </c>
      <c r="M63">
        <v>0.96026490066199999</v>
      </c>
    </row>
    <row r="64" spans="5:13">
      <c r="E64" s="1" t="s">
        <v>137</v>
      </c>
      <c r="F64">
        <v>-0.15715973333300001</v>
      </c>
      <c r="G64">
        <f>ABS(Table2[[#This Row],[Coef]])</f>
        <v>0.15715973333300001</v>
      </c>
      <c r="L64" s="1">
        <v>0.86</v>
      </c>
      <c r="M64">
        <v>0.96026490066199999</v>
      </c>
    </row>
    <row r="65" spans="5:13">
      <c r="E65" s="1" t="s">
        <v>30</v>
      </c>
      <c r="F65">
        <v>-0.13924743313099999</v>
      </c>
      <c r="G65">
        <f>ABS(Table2[[#This Row],[Coef]])</f>
        <v>0.13924743313099999</v>
      </c>
      <c r="L65" s="1">
        <v>0.86</v>
      </c>
      <c r="M65">
        <v>0.96688741721899996</v>
      </c>
    </row>
    <row r="66" spans="5:13">
      <c r="E66" s="1" t="s">
        <v>49</v>
      </c>
      <c r="F66">
        <v>0.13905307066799999</v>
      </c>
      <c r="G66">
        <f>ABS(Table2[[#This Row],[Coef]])</f>
        <v>0.13905307066799999</v>
      </c>
      <c r="L66" s="1">
        <v>0.88</v>
      </c>
      <c r="M66">
        <v>0.96688741721899996</v>
      </c>
    </row>
    <row r="67" spans="5:13">
      <c r="E67" s="1" t="s">
        <v>28</v>
      </c>
      <c r="F67">
        <v>-0.13898435582099999</v>
      </c>
      <c r="G67">
        <f>ABS(Table2[[#This Row],[Coef]])</f>
        <v>0.13898435582099999</v>
      </c>
      <c r="L67" s="1">
        <v>0.88</v>
      </c>
      <c r="M67">
        <v>0.97350993377499995</v>
      </c>
    </row>
    <row r="68" spans="5:13">
      <c r="E68" s="1" t="s">
        <v>56</v>
      </c>
      <c r="F68">
        <v>0.135533806269</v>
      </c>
      <c r="G68">
        <f>ABS(Table2[[#This Row],[Coef]])</f>
        <v>0.135533806269</v>
      </c>
      <c r="L68" s="1">
        <v>0.92</v>
      </c>
      <c r="M68">
        <v>0.97350993377499995</v>
      </c>
    </row>
    <row r="69" spans="5:13">
      <c r="E69" s="1" t="s">
        <v>108</v>
      </c>
      <c r="F69">
        <v>0.13040460545099999</v>
      </c>
      <c r="G69">
        <f>ABS(Table2[[#This Row],[Coef]])</f>
        <v>0.13040460545099999</v>
      </c>
      <c r="L69" s="1">
        <v>0.92</v>
      </c>
      <c r="M69">
        <v>0.98675496688700004</v>
      </c>
    </row>
    <row r="70" spans="5:13">
      <c r="E70" s="1" t="s">
        <v>114</v>
      </c>
      <c r="F70">
        <v>0.130255011172</v>
      </c>
      <c r="G70">
        <f>ABS(Table2[[#This Row],[Coef]])</f>
        <v>0.130255011172</v>
      </c>
      <c r="L70" s="1">
        <v>0.94</v>
      </c>
      <c r="M70">
        <v>0.98675496688700004</v>
      </c>
    </row>
    <row r="71" spans="5:13">
      <c r="E71" s="1" t="s">
        <v>50</v>
      </c>
      <c r="F71">
        <v>-0.124947845419</v>
      </c>
      <c r="G71">
        <f>ABS(Table2[[#This Row],[Coef]])</f>
        <v>0.124947845419</v>
      </c>
      <c r="L71" s="1">
        <v>0.94</v>
      </c>
      <c r="M71">
        <v>0.99337748344400001</v>
      </c>
    </row>
    <row r="72" spans="5:13">
      <c r="E72" s="1" t="s">
        <v>123</v>
      </c>
      <c r="F72">
        <v>0.120690771808</v>
      </c>
      <c r="G72">
        <f>ABS(Table2[[#This Row],[Coef]])</f>
        <v>0.120690771808</v>
      </c>
      <c r="L72" s="1">
        <v>0.98</v>
      </c>
      <c r="M72">
        <v>0.99337748344400001</v>
      </c>
    </row>
    <row r="73" spans="5:13">
      <c r="E73" s="1" t="s">
        <v>43</v>
      </c>
      <c r="F73">
        <v>-0.118074564871</v>
      </c>
      <c r="G73">
        <f>ABS(Table2[[#This Row],[Coef]])</f>
        <v>0.118074564871</v>
      </c>
      <c r="L73" s="1">
        <v>0.98</v>
      </c>
      <c r="M73">
        <v>1</v>
      </c>
    </row>
    <row r="74" spans="5:13">
      <c r="E74" s="1" t="s">
        <v>122</v>
      </c>
      <c r="F74">
        <v>-0.112368388444</v>
      </c>
      <c r="G74">
        <f>ABS(Table2[[#This Row],[Coef]])</f>
        <v>0.112368388444</v>
      </c>
      <c r="L74" s="1">
        <v>1</v>
      </c>
      <c r="M74">
        <v>1</v>
      </c>
    </row>
    <row r="75" spans="5:13">
      <c r="E75" s="1" t="s">
        <v>97</v>
      </c>
      <c r="F75">
        <v>-0.11085207914300001</v>
      </c>
      <c r="G75">
        <f>ABS(Table2[[#This Row],[Coef]])</f>
        <v>0.11085207914300001</v>
      </c>
    </row>
    <row r="76" spans="5:13">
      <c r="E76" s="1" t="s">
        <v>106</v>
      </c>
      <c r="F76">
        <v>0.108412230215</v>
      </c>
      <c r="G76">
        <f>ABS(Table2[[#This Row],[Coef]])</f>
        <v>0.108412230215</v>
      </c>
    </row>
    <row r="77" spans="5:13">
      <c r="E77" s="1" t="s">
        <v>65</v>
      </c>
      <c r="F77">
        <v>-8.4578347117999997E-2</v>
      </c>
      <c r="G77">
        <f>ABS(Table2[[#This Row],[Coef]])</f>
        <v>8.4578347117999997E-2</v>
      </c>
    </row>
    <row r="78" spans="5:13">
      <c r="E78" s="1" t="s">
        <v>116</v>
      </c>
      <c r="F78">
        <v>-8.43552184781E-2</v>
      </c>
      <c r="G78">
        <f>ABS(Table2[[#This Row],[Coef]])</f>
        <v>8.43552184781E-2</v>
      </c>
    </row>
    <row r="79" spans="5:13">
      <c r="E79" s="1" t="s">
        <v>32</v>
      </c>
      <c r="F79">
        <v>8.3346130786999997E-2</v>
      </c>
      <c r="G79">
        <f>ABS(Table2[[#This Row],[Coef]])</f>
        <v>8.3346130786999997E-2</v>
      </c>
    </row>
    <row r="80" spans="5:13">
      <c r="E80" s="1" t="s">
        <v>34</v>
      </c>
      <c r="F80">
        <v>-8.3124462799000001E-2</v>
      </c>
      <c r="G80">
        <f>ABS(Table2[[#This Row],[Coef]])</f>
        <v>8.3124462799000001E-2</v>
      </c>
    </row>
    <row r="81" spans="5:7">
      <c r="E81" s="1" t="s">
        <v>113</v>
      </c>
      <c r="F81">
        <v>8.1158064295500001E-2</v>
      </c>
      <c r="G81">
        <f>ABS(Table2[[#This Row],[Coef]])</f>
        <v>8.1158064295500001E-2</v>
      </c>
    </row>
    <row r="82" spans="5:7">
      <c r="E82" s="1" t="s">
        <v>37</v>
      </c>
      <c r="F82">
        <v>7.8835975121599997E-2</v>
      </c>
      <c r="G82">
        <f>ABS(Table2[[#This Row],[Coef]])</f>
        <v>7.8835975121599997E-2</v>
      </c>
    </row>
    <row r="83" spans="5:7">
      <c r="E83" s="1" t="s">
        <v>18</v>
      </c>
      <c r="F83">
        <v>-7.8263786624199999E-2</v>
      </c>
      <c r="G83">
        <f>ABS(Table2[[#This Row],[Coef]])</f>
        <v>7.8263786624199999E-2</v>
      </c>
    </row>
    <row r="84" spans="5:7">
      <c r="E84" s="1" t="s">
        <v>103</v>
      </c>
      <c r="F84">
        <v>7.0288674415699998E-2</v>
      </c>
      <c r="G84">
        <f>ABS(Table2[[#This Row],[Coef]])</f>
        <v>7.0288674415699998E-2</v>
      </c>
    </row>
    <row r="85" spans="5:7">
      <c r="E85" s="1" t="s">
        <v>117</v>
      </c>
      <c r="F85">
        <v>6.7894050819999996E-2</v>
      </c>
      <c r="G85">
        <f>ABS(Table2[[#This Row],[Coef]])</f>
        <v>6.7894050819999996E-2</v>
      </c>
    </row>
    <row r="86" spans="5:7">
      <c r="E86" s="1" t="s">
        <v>29</v>
      </c>
      <c r="F86">
        <v>6.5366950988099998E-2</v>
      </c>
      <c r="G86">
        <f>ABS(Table2[[#This Row],[Coef]])</f>
        <v>6.5366950988099998E-2</v>
      </c>
    </row>
    <row r="87" spans="5:7">
      <c r="E87" s="1" t="s">
        <v>66</v>
      </c>
      <c r="F87">
        <v>6.1071417554000001E-2</v>
      </c>
      <c r="G87">
        <f>ABS(Table2[[#This Row],[Coef]])</f>
        <v>6.1071417554000001E-2</v>
      </c>
    </row>
    <row r="88" spans="5:7">
      <c r="E88" s="1" t="s">
        <v>95</v>
      </c>
      <c r="F88">
        <v>5.9242423752599999E-2</v>
      </c>
      <c r="G88">
        <f>ABS(Table2[[#This Row],[Coef]])</f>
        <v>5.9242423752599999E-2</v>
      </c>
    </row>
    <row r="89" spans="5:7">
      <c r="E89" s="1" t="s">
        <v>115</v>
      </c>
      <c r="F89">
        <v>5.9036208762100001E-2</v>
      </c>
      <c r="G89">
        <f>ABS(Table2[[#This Row],[Coef]])</f>
        <v>5.9036208762100001E-2</v>
      </c>
    </row>
    <row r="90" spans="5:7">
      <c r="E90" s="1" t="s">
        <v>132</v>
      </c>
      <c r="F90">
        <v>-5.6777788421299998E-2</v>
      </c>
      <c r="G90">
        <f>ABS(Table2[[#This Row],[Coef]])</f>
        <v>5.6777788421299998E-2</v>
      </c>
    </row>
    <row r="91" spans="5:7">
      <c r="E91" s="1" t="s">
        <v>24</v>
      </c>
      <c r="F91">
        <v>5.57198042033E-2</v>
      </c>
      <c r="G91">
        <f>ABS(Table2[[#This Row],[Coef]])</f>
        <v>5.57198042033E-2</v>
      </c>
    </row>
    <row r="92" spans="5:7">
      <c r="E92" s="1" t="s">
        <v>86</v>
      </c>
      <c r="F92">
        <v>5.2842908619599997E-2</v>
      </c>
      <c r="G92">
        <f>ABS(Table2[[#This Row],[Coef]])</f>
        <v>5.2842908619599997E-2</v>
      </c>
    </row>
    <row r="93" spans="5:7">
      <c r="E93" s="1" t="s">
        <v>85</v>
      </c>
      <c r="F93">
        <v>5.2650826073500002E-2</v>
      </c>
      <c r="G93">
        <f>ABS(Table2[[#This Row],[Coef]])</f>
        <v>5.2650826073500002E-2</v>
      </c>
    </row>
    <row r="94" spans="5:7">
      <c r="E94" s="1" t="s">
        <v>23</v>
      </c>
      <c r="F94">
        <v>5.0879346580900001E-2</v>
      </c>
      <c r="G94">
        <f>ABS(Table2[[#This Row],[Coef]])</f>
        <v>5.0879346580900001E-2</v>
      </c>
    </row>
    <row r="95" spans="5:7">
      <c r="E95" s="1" t="s">
        <v>22</v>
      </c>
      <c r="F95">
        <v>5.01635916887E-2</v>
      </c>
      <c r="G95">
        <f>ABS(Table2[[#This Row],[Coef]])</f>
        <v>5.01635916887E-2</v>
      </c>
    </row>
    <row r="96" spans="5:7">
      <c r="E96" s="1" t="s">
        <v>90</v>
      </c>
      <c r="F96">
        <v>4.7692774772799998E-2</v>
      </c>
      <c r="G96">
        <f>ABS(Table2[[#This Row],[Coef]])</f>
        <v>4.7692774772799998E-2</v>
      </c>
    </row>
    <row r="97" spans="5:7">
      <c r="E97" s="1" t="s">
        <v>109</v>
      </c>
      <c r="F97">
        <v>4.48911595607E-2</v>
      </c>
      <c r="G97">
        <f>ABS(Table2[[#This Row],[Coef]])</f>
        <v>4.48911595607E-2</v>
      </c>
    </row>
    <row r="98" spans="5:7">
      <c r="E98" s="1" t="s">
        <v>35</v>
      </c>
      <c r="F98">
        <v>-4.1890183029699997E-2</v>
      </c>
      <c r="G98">
        <f>ABS(Table2[[#This Row],[Coef]])</f>
        <v>4.1890183029699997E-2</v>
      </c>
    </row>
    <row r="99" spans="5:7">
      <c r="E99" s="1" t="s">
        <v>96</v>
      </c>
      <c r="F99">
        <v>-3.6147768925400003E-2</v>
      </c>
      <c r="G99">
        <f>ABS(Table2[[#This Row],[Coef]])</f>
        <v>3.6147768925400003E-2</v>
      </c>
    </row>
    <row r="100" spans="5:7">
      <c r="E100" s="1" t="s">
        <v>52</v>
      </c>
      <c r="F100">
        <v>-3.3975128148899997E-2</v>
      </c>
      <c r="G100">
        <f>ABS(Table2[[#This Row],[Coef]])</f>
        <v>3.3975128148899997E-2</v>
      </c>
    </row>
    <row r="101" spans="5:7">
      <c r="E101" s="1" t="s">
        <v>87</v>
      </c>
      <c r="F101">
        <v>-3.1617737694499999E-2</v>
      </c>
      <c r="G101">
        <f>ABS(Table2[[#This Row],[Coef]])</f>
        <v>3.1617737694499999E-2</v>
      </c>
    </row>
    <row r="102" spans="5:7">
      <c r="E102" s="1" t="s">
        <v>48</v>
      </c>
      <c r="F102">
        <v>2.4907717596900001E-2</v>
      </c>
      <c r="G102">
        <f>ABS(Table2[[#This Row],[Coef]])</f>
        <v>2.4907717596900001E-2</v>
      </c>
    </row>
    <row r="103" spans="5:7">
      <c r="E103" s="1" t="s">
        <v>55</v>
      </c>
      <c r="F103">
        <v>2.4823502354E-2</v>
      </c>
      <c r="G103">
        <f>ABS(Table2[[#This Row],[Coef]])</f>
        <v>2.4823502354E-2</v>
      </c>
    </row>
    <row r="104" spans="5:7">
      <c r="E104" s="1" t="s">
        <v>120</v>
      </c>
      <c r="F104">
        <v>2.3026370833499999E-2</v>
      </c>
      <c r="G104">
        <f>ABS(Table2[[#This Row],[Coef]])</f>
        <v>2.3026370833499999E-2</v>
      </c>
    </row>
    <row r="105" spans="5:7">
      <c r="E105" s="1" t="s">
        <v>46</v>
      </c>
      <c r="F105">
        <v>-2.2134954078999999E-2</v>
      </c>
      <c r="G105">
        <f>ABS(Table2[[#This Row],[Coef]])</f>
        <v>2.2134954078999999E-2</v>
      </c>
    </row>
    <row r="106" spans="5:7">
      <c r="E106" s="1" t="s">
        <v>99</v>
      </c>
      <c r="F106">
        <v>-2.05243769892E-2</v>
      </c>
      <c r="G106">
        <f>ABS(Table2[[#This Row],[Coef]])</f>
        <v>2.05243769892E-2</v>
      </c>
    </row>
    <row r="107" spans="5:7">
      <c r="E107" s="1" t="s">
        <v>81</v>
      </c>
      <c r="F107">
        <v>-2.0155040925599998E-2</v>
      </c>
      <c r="G107">
        <f>ABS(Table2[[#This Row],[Coef]])</f>
        <v>2.0155040925599998E-2</v>
      </c>
    </row>
    <row r="108" spans="5:7">
      <c r="E108" s="1" t="s">
        <v>92</v>
      </c>
      <c r="F108">
        <v>1.99128596447E-2</v>
      </c>
      <c r="G108">
        <f>ABS(Table2[[#This Row],[Coef]])</f>
        <v>1.99128596447E-2</v>
      </c>
    </row>
    <row r="109" spans="5:7">
      <c r="E109" s="1" t="s">
        <v>38</v>
      </c>
      <c r="F109">
        <v>-1.8840555673400001E-2</v>
      </c>
      <c r="G109">
        <f>ABS(Table2[[#This Row],[Coef]])</f>
        <v>1.8840555673400001E-2</v>
      </c>
    </row>
    <row r="110" spans="5:7">
      <c r="E110" s="1" t="s">
        <v>75</v>
      </c>
      <c r="F110">
        <v>1.6028037326199999E-2</v>
      </c>
      <c r="G110">
        <f>ABS(Table2[[#This Row],[Coef]])</f>
        <v>1.6028037326199999E-2</v>
      </c>
    </row>
    <row r="111" spans="5:7">
      <c r="E111" s="1" t="s">
        <v>16</v>
      </c>
      <c r="F111">
        <v>-1.50201726537E-2</v>
      </c>
      <c r="G111">
        <f>ABS(Table2[[#This Row],[Coef]])</f>
        <v>1.50201726537E-2</v>
      </c>
    </row>
    <row r="112" spans="5:7">
      <c r="E112" s="1" t="s">
        <v>19</v>
      </c>
      <c r="F112">
        <v>1.4079269686800001E-2</v>
      </c>
      <c r="G112">
        <f>ABS(Table2[[#This Row],[Coef]])</f>
        <v>1.4079269686800001E-2</v>
      </c>
    </row>
    <row r="113" spans="5:7">
      <c r="E113" s="1" t="s">
        <v>79</v>
      </c>
      <c r="F113">
        <v>1.2982599555599999E-2</v>
      </c>
      <c r="G113">
        <f>ABS(Table2[[#This Row],[Coef]])</f>
        <v>1.2982599555599999E-2</v>
      </c>
    </row>
    <row r="114" spans="5:7">
      <c r="E114" s="1" t="s">
        <v>83</v>
      </c>
      <c r="F114">
        <v>1.28262447305E-2</v>
      </c>
      <c r="G114">
        <f>ABS(Table2[[#This Row],[Coef]])</f>
        <v>1.28262447305E-2</v>
      </c>
    </row>
    <row r="115" spans="5:7">
      <c r="E115" s="1" t="s">
        <v>62</v>
      </c>
      <c r="F115">
        <v>1.19451846987E-2</v>
      </c>
      <c r="G115">
        <f>ABS(Table2[[#This Row],[Coef]])</f>
        <v>1.19451846987E-2</v>
      </c>
    </row>
    <row r="116" spans="5:7">
      <c r="E116" s="1" t="s">
        <v>102</v>
      </c>
      <c r="F116">
        <v>-1.1304584407200001E-2</v>
      </c>
      <c r="G116">
        <f>ABS(Table2[[#This Row],[Coef]])</f>
        <v>1.1304584407200001E-2</v>
      </c>
    </row>
    <row r="117" spans="5:7">
      <c r="E117" s="1" t="s">
        <v>71</v>
      </c>
      <c r="F117">
        <v>1.1240272954600001E-2</v>
      </c>
      <c r="G117">
        <f>ABS(Table2[[#This Row],[Coef]])</f>
        <v>1.1240272954600001E-2</v>
      </c>
    </row>
    <row r="118" spans="5:7">
      <c r="E118" s="1" t="s">
        <v>101</v>
      </c>
      <c r="F118">
        <v>-9.4231641252299995E-3</v>
      </c>
      <c r="G118">
        <f>ABS(Table2[[#This Row],[Coef]])</f>
        <v>9.4231641252299995E-3</v>
      </c>
    </row>
    <row r="119" spans="5:7">
      <c r="E119" s="1" t="s">
        <v>121</v>
      </c>
      <c r="F119">
        <v>9.4135230454900007E-3</v>
      </c>
      <c r="G119">
        <f>ABS(Table2[[#This Row],[Coef]])</f>
        <v>9.4135230454900007E-3</v>
      </c>
    </row>
    <row r="120" spans="5:7">
      <c r="E120" s="1" t="s">
        <v>33</v>
      </c>
      <c r="F120">
        <v>6.4143898136799996E-3</v>
      </c>
      <c r="G120">
        <f>ABS(Table2[[#This Row],[Coef]])</f>
        <v>6.4143898136799996E-3</v>
      </c>
    </row>
    <row r="121" spans="5:7">
      <c r="E121" s="1" t="s">
        <v>74</v>
      </c>
      <c r="F121">
        <v>-5.6915954210900004E-3</v>
      </c>
      <c r="G121">
        <f>ABS(Table2[[#This Row],[Coef]])</f>
        <v>5.6915954210900004E-3</v>
      </c>
    </row>
    <row r="122" spans="5:7">
      <c r="E122" s="1" t="s">
        <v>27</v>
      </c>
      <c r="F122">
        <v>-2.7285194064799998E-3</v>
      </c>
      <c r="G122">
        <f>ABS(Table2[[#This Row],[Coef]])</f>
        <v>2.7285194064799998E-3</v>
      </c>
    </row>
    <row r="123" spans="5:7">
      <c r="E123" s="1" t="s">
        <v>54</v>
      </c>
      <c r="F123">
        <v>-1.8239887774E-3</v>
      </c>
      <c r="G123">
        <f>ABS(Table2[[#This Row],[Coef]])</f>
        <v>1.8239887774E-3</v>
      </c>
    </row>
    <row r="124" spans="5:7">
      <c r="E124" s="1" t="s">
        <v>76</v>
      </c>
      <c r="F124">
        <v>-5.2131439145799996E-4</v>
      </c>
      <c r="G124">
        <f>ABS(Table2[[#This Row],[Coef]])</f>
        <v>5.2131439145799996E-4</v>
      </c>
    </row>
    <row r="125" spans="5:7">
      <c r="E125" s="1" t="s">
        <v>58</v>
      </c>
      <c r="F125">
        <v>3.6083971566800002E-4</v>
      </c>
      <c r="G125">
        <f>ABS(Table2[[#This Row],[Coef]])</f>
        <v>3.6083971566800002E-4</v>
      </c>
    </row>
    <row r="126" spans="5:7">
      <c r="E126" s="1"/>
      <c r="G126">
        <f>ABS(Table2[[#This Row],[Coef]])</f>
        <v>0</v>
      </c>
    </row>
  </sheetData>
  <mergeCells count="5">
    <mergeCell ref="A2:C2"/>
    <mergeCell ref="E2:G2"/>
    <mergeCell ref="I2:J2"/>
    <mergeCell ref="L2:M2"/>
    <mergeCell ref="A1:P1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workbookViewId="0">
      <selection activeCell="L24" sqref="L24"/>
    </sheetView>
  </sheetViews>
  <sheetFormatPr defaultRowHeight="15"/>
  <cols>
    <col min="1" max="1" width="14.42578125" bestFit="1" customWidth="1"/>
    <col min="2" max="3" width="12" bestFit="1" customWidth="1"/>
    <col min="5" max="5" width="44.5703125" bestFit="1" customWidth="1"/>
    <col min="6" max="6" width="12.7109375" bestFit="1" customWidth="1"/>
    <col min="7" max="7" width="12.140625" bestFit="1" customWidth="1"/>
  </cols>
  <sheetData>
    <row r="1" spans="1:16" ht="23.25">
      <c r="A1" s="4" t="s">
        <v>156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3" t="s">
        <v>15</v>
      </c>
      <c r="B2" s="3"/>
      <c r="C2" s="3"/>
      <c r="E2" s="3" t="s">
        <v>140</v>
      </c>
      <c r="F2" s="3"/>
      <c r="G2" s="3"/>
      <c r="I2" s="3" t="s">
        <v>150</v>
      </c>
      <c r="J2" s="3"/>
      <c r="L2" s="3" t="s">
        <v>154</v>
      </c>
      <c r="M2" s="3"/>
    </row>
    <row r="3" spans="1:16">
      <c r="A3" t="s">
        <v>14</v>
      </c>
      <c r="B3" t="s">
        <v>12</v>
      </c>
      <c r="C3" t="s">
        <v>13</v>
      </c>
      <c r="E3" t="s">
        <v>138</v>
      </c>
      <c r="F3" t="s">
        <v>139</v>
      </c>
      <c r="G3" t="s">
        <v>141</v>
      </c>
      <c r="I3" t="s">
        <v>14</v>
      </c>
      <c r="J3" t="s">
        <v>151</v>
      </c>
      <c r="L3" t="s">
        <v>152</v>
      </c>
      <c r="M3" t="s">
        <v>153</v>
      </c>
    </row>
    <row r="4" spans="1:16">
      <c r="A4" s="1" t="s">
        <v>0</v>
      </c>
      <c r="B4">
        <v>0.79697478991600001</v>
      </c>
      <c r="C4">
        <v>6.5553974977399995E-2</v>
      </c>
      <c r="E4" s="1" t="s">
        <v>44</v>
      </c>
      <c r="F4">
        <v>0.33167974388299998</v>
      </c>
      <c r="G4">
        <f>ABS(Table27[[#This Row],[Coef]])</f>
        <v>0.33167974388299998</v>
      </c>
      <c r="I4" s="1" t="s">
        <v>142</v>
      </c>
      <c r="J4">
        <v>0.87179487179500004</v>
      </c>
      <c r="L4" s="1">
        <v>0</v>
      </c>
      <c r="M4">
        <v>2.5641025641000001E-2</v>
      </c>
    </row>
    <row r="5" spans="1:16">
      <c r="A5" s="1" t="s">
        <v>1</v>
      </c>
      <c r="B5">
        <v>0.87859451569199998</v>
      </c>
      <c r="C5">
        <v>5.7828131178599999E-3</v>
      </c>
      <c r="E5" s="1" t="s">
        <v>50</v>
      </c>
      <c r="F5">
        <v>0.30531390916700002</v>
      </c>
      <c r="G5">
        <f>ABS(Table27[[#This Row],[Coef]])</f>
        <v>0.30531390916700002</v>
      </c>
      <c r="I5" s="1" t="s">
        <v>143</v>
      </c>
      <c r="J5">
        <v>0.739130434783</v>
      </c>
      <c r="L5" s="1">
        <v>0</v>
      </c>
      <c r="M5">
        <v>0.71794871794899995</v>
      </c>
    </row>
    <row r="6" spans="1:16">
      <c r="A6" s="1" t="s">
        <v>2</v>
      </c>
      <c r="B6">
        <v>0.82201152390800003</v>
      </c>
      <c r="C6">
        <v>6.4298994097900006E-2</v>
      </c>
      <c r="E6" s="1" t="s">
        <v>26</v>
      </c>
      <c r="F6">
        <v>0.26893362240899998</v>
      </c>
      <c r="G6">
        <f>ABS(Table27[[#This Row],[Coef]])</f>
        <v>0.26893362240899998</v>
      </c>
      <c r="I6" s="1" t="s">
        <v>144</v>
      </c>
      <c r="J6">
        <v>0.87982266954199995</v>
      </c>
      <c r="L6" s="1">
        <v>9.3457943925200002E-3</v>
      </c>
      <c r="M6">
        <v>0.71794871794899995</v>
      </c>
    </row>
    <row r="7" spans="1:16">
      <c r="A7" s="1" t="s">
        <v>3</v>
      </c>
      <c r="B7">
        <v>0.87897334300100005</v>
      </c>
      <c r="C7">
        <v>1.5581609510799999E-2</v>
      </c>
      <c r="E7" s="1" t="s">
        <v>136</v>
      </c>
      <c r="F7">
        <v>0.223379740493</v>
      </c>
      <c r="G7">
        <f>ABS(Table27[[#This Row],[Coef]])</f>
        <v>0.223379740493</v>
      </c>
      <c r="I7" s="1" t="s">
        <v>145</v>
      </c>
      <c r="J7">
        <v>0.739130434783</v>
      </c>
      <c r="L7" s="1">
        <v>9.3457943925200002E-3</v>
      </c>
      <c r="M7">
        <v>0.74358974358999996</v>
      </c>
    </row>
    <row r="8" spans="1:16">
      <c r="A8" s="1" t="s">
        <v>4</v>
      </c>
      <c r="B8">
        <v>0.86044162561100002</v>
      </c>
      <c r="C8">
        <v>3.49379109461E-2</v>
      </c>
      <c r="E8" s="1" t="s">
        <v>25</v>
      </c>
      <c r="F8">
        <v>0.20211795742300001</v>
      </c>
      <c r="G8">
        <f>ABS(Table27[[#This Row],[Coef]])</f>
        <v>0.20211795742300001</v>
      </c>
      <c r="I8" s="1" t="s">
        <v>146</v>
      </c>
      <c r="J8">
        <v>0.87179487179500004</v>
      </c>
      <c r="L8" s="1">
        <v>1.8691588785000001E-2</v>
      </c>
      <c r="M8">
        <v>0.74358974358999996</v>
      </c>
    </row>
    <row r="9" spans="1:16">
      <c r="A9" s="1" t="s">
        <v>5</v>
      </c>
      <c r="B9">
        <v>0.91350207143700002</v>
      </c>
      <c r="C9">
        <v>2.5024138581399998E-3</v>
      </c>
      <c r="E9" s="1" t="s">
        <v>23</v>
      </c>
      <c r="F9">
        <v>-0.18656344973299999</v>
      </c>
      <c r="G9">
        <f>ABS(Table27[[#This Row],[Coef]])</f>
        <v>0.18656344973299999</v>
      </c>
      <c r="I9" s="1" t="s">
        <v>147</v>
      </c>
      <c r="J9">
        <v>0.883561643836</v>
      </c>
      <c r="L9" s="1">
        <v>1.8691588785000001E-2</v>
      </c>
      <c r="M9">
        <v>0.82051282051300001</v>
      </c>
    </row>
    <row r="10" spans="1:16">
      <c r="A10" s="1" t="s">
        <v>6</v>
      </c>
      <c r="B10">
        <v>0.82201152390800003</v>
      </c>
      <c r="C10">
        <v>6.4298994097900006E-2</v>
      </c>
      <c r="E10" s="1" t="s">
        <v>32</v>
      </c>
      <c r="F10">
        <v>0.18431726809900001</v>
      </c>
      <c r="G10">
        <f>ABS(Table27[[#This Row],[Coef]])</f>
        <v>0.18431726809900001</v>
      </c>
      <c r="I10" s="1" t="s">
        <v>148</v>
      </c>
      <c r="J10">
        <v>107</v>
      </c>
      <c r="L10" s="1">
        <v>9.3457943925200002E-2</v>
      </c>
      <c r="M10">
        <v>0.82051282051300001</v>
      </c>
    </row>
    <row r="11" spans="1:16">
      <c r="A11" s="1" t="s">
        <v>7</v>
      </c>
      <c r="B11">
        <v>0.87897334300100005</v>
      </c>
      <c r="C11">
        <v>1.5581609510799999E-2</v>
      </c>
      <c r="E11" s="1" t="s">
        <v>27</v>
      </c>
      <c r="F11">
        <v>-0.182987705068</v>
      </c>
      <c r="G11">
        <f>ABS(Table27[[#This Row],[Coef]])</f>
        <v>0.182987705068</v>
      </c>
      <c r="I11" s="1" t="s">
        <v>149</v>
      </c>
      <c r="J11">
        <v>39</v>
      </c>
      <c r="L11" s="1">
        <v>9.3457943925200002E-2</v>
      </c>
      <c r="M11">
        <v>0.87179487179500004</v>
      </c>
    </row>
    <row r="12" spans="1:16">
      <c r="A12" s="1" t="s">
        <v>8</v>
      </c>
      <c r="B12">
        <v>0.79697478991600001</v>
      </c>
      <c r="C12">
        <v>6.5553974977399995E-2</v>
      </c>
      <c r="E12" s="1" t="s">
        <v>130</v>
      </c>
      <c r="F12">
        <v>-0.16149452720900001</v>
      </c>
      <c r="G12">
        <f>ABS(Table27[[#This Row],[Coef]])</f>
        <v>0.16149452720900001</v>
      </c>
      <c r="L12" s="1">
        <v>0.17757009345800001</v>
      </c>
      <c r="M12">
        <v>0.87179487179500004</v>
      </c>
    </row>
    <row r="13" spans="1:16">
      <c r="A13" s="1" t="s">
        <v>9</v>
      </c>
      <c r="B13">
        <v>0.87859451569199998</v>
      </c>
      <c r="C13">
        <v>5.7828131178599999E-3</v>
      </c>
      <c r="E13" s="1" t="s">
        <v>47</v>
      </c>
      <c r="F13">
        <v>0.15896766328799999</v>
      </c>
      <c r="G13">
        <f>ABS(Table27[[#This Row],[Coef]])</f>
        <v>0.15896766328799999</v>
      </c>
      <c r="L13" s="1">
        <v>0.17757009345800001</v>
      </c>
      <c r="M13">
        <v>0.89743589743600005</v>
      </c>
    </row>
    <row r="14" spans="1:16">
      <c r="A14" s="1" t="s">
        <v>10</v>
      </c>
      <c r="B14">
        <v>0.88621471315599998</v>
      </c>
      <c r="C14">
        <v>2.8791514051699999E-2</v>
      </c>
      <c r="E14" s="1" t="s">
        <v>24</v>
      </c>
      <c r="F14">
        <v>-0.154775925712</v>
      </c>
      <c r="G14">
        <f>ABS(Table27[[#This Row],[Coef]])</f>
        <v>0.154775925712</v>
      </c>
      <c r="L14" s="1">
        <v>0.21495327102799999</v>
      </c>
      <c r="M14">
        <v>0.89743589743600005</v>
      </c>
    </row>
    <row r="15" spans="1:16">
      <c r="A15" s="1" t="s">
        <v>11</v>
      </c>
      <c r="B15">
        <v>0.92758872749599997</v>
      </c>
      <c r="C15">
        <v>4.1834951855899997E-3</v>
      </c>
      <c r="E15" s="1" t="s">
        <v>90</v>
      </c>
      <c r="F15">
        <v>-0.15160365117399999</v>
      </c>
      <c r="G15">
        <f>ABS(Table27[[#This Row],[Coef]])</f>
        <v>0.15160365117399999</v>
      </c>
      <c r="L15" s="1">
        <v>0.21495327102799999</v>
      </c>
      <c r="M15">
        <v>0.92307692307699996</v>
      </c>
    </row>
    <row r="16" spans="1:16">
      <c r="A16" s="1"/>
      <c r="E16" s="1" t="s">
        <v>118</v>
      </c>
      <c r="F16">
        <v>0.14743984307499999</v>
      </c>
      <c r="G16">
        <f>ABS(Table27[[#This Row],[Coef]])</f>
        <v>0.14743984307499999</v>
      </c>
      <c r="L16" s="1">
        <v>0.26168224299100001</v>
      </c>
      <c r="M16">
        <v>0.92307692307699996</v>
      </c>
    </row>
    <row r="17" spans="1:13">
      <c r="E17" s="1" t="s">
        <v>30</v>
      </c>
      <c r="F17">
        <v>0.14413659952999999</v>
      </c>
      <c r="G17">
        <f>ABS(Table27[[#This Row],[Coef]])</f>
        <v>0.14413659952999999</v>
      </c>
      <c r="L17" s="1">
        <v>0.26168224299100001</v>
      </c>
      <c r="M17">
        <v>0.94871794871799997</v>
      </c>
    </row>
    <row r="18" spans="1:13">
      <c r="E18" s="1" t="s">
        <v>131</v>
      </c>
      <c r="F18">
        <v>-0.14013446594699999</v>
      </c>
      <c r="G18">
        <f>ABS(Table27[[#This Row],[Coef]])</f>
        <v>0.14013446594699999</v>
      </c>
      <c r="L18" s="1">
        <v>0.29906542056099999</v>
      </c>
      <c r="M18">
        <v>0.94871794871799997</v>
      </c>
    </row>
    <row r="19" spans="1:13">
      <c r="A19" s="1"/>
      <c r="E19" s="1" t="s">
        <v>92</v>
      </c>
      <c r="F19">
        <v>-0.13583258193799999</v>
      </c>
      <c r="G19">
        <f>ABS(Table27[[#This Row],[Coef]])</f>
        <v>0.13583258193799999</v>
      </c>
      <c r="L19" s="1">
        <v>0.29906542056099999</v>
      </c>
      <c r="M19">
        <v>0.97435897435899999</v>
      </c>
    </row>
    <row r="20" spans="1:13">
      <c r="A20" s="1"/>
      <c r="E20" s="1" t="s">
        <v>41</v>
      </c>
      <c r="F20">
        <v>0.135775974823</v>
      </c>
      <c r="G20">
        <f>ABS(Table27[[#This Row],[Coef]])</f>
        <v>0.135775974823</v>
      </c>
      <c r="L20" s="1">
        <v>0.76635514018700002</v>
      </c>
      <c r="M20">
        <v>0.97435897435899999</v>
      </c>
    </row>
    <row r="21" spans="1:13">
      <c r="E21" s="1" t="s">
        <v>49</v>
      </c>
      <c r="F21">
        <v>-0.13176078832800001</v>
      </c>
      <c r="G21">
        <f>ABS(Table27[[#This Row],[Coef]])</f>
        <v>0.13176078832800001</v>
      </c>
      <c r="L21" s="1">
        <v>0.76635514018700002</v>
      </c>
      <c r="M21">
        <v>1</v>
      </c>
    </row>
    <row r="22" spans="1:13">
      <c r="E22" s="1" t="s">
        <v>100</v>
      </c>
      <c r="F22">
        <v>0.13064573436400001</v>
      </c>
      <c r="G22">
        <f>ABS(Table27[[#This Row],[Coef]])</f>
        <v>0.13064573436400001</v>
      </c>
      <c r="L22" s="1">
        <v>1</v>
      </c>
      <c r="M22">
        <v>1</v>
      </c>
    </row>
    <row r="23" spans="1:13">
      <c r="E23" s="1" t="s">
        <v>18</v>
      </c>
      <c r="F23">
        <v>0.127297031871</v>
      </c>
      <c r="G23">
        <f>ABS(Table27[[#This Row],[Coef]])</f>
        <v>0.127297031871</v>
      </c>
      <c r="L23" s="1"/>
    </row>
    <row r="24" spans="1:13">
      <c r="E24" s="1" t="s">
        <v>91</v>
      </c>
      <c r="F24">
        <v>-0.11852494374600001</v>
      </c>
      <c r="G24">
        <f>ABS(Table27[[#This Row],[Coef]])</f>
        <v>0.11852494374600001</v>
      </c>
      <c r="L24" s="1"/>
    </row>
    <row r="25" spans="1:13">
      <c r="E25" s="1" t="s">
        <v>93</v>
      </c>
      <c r="F25">
        <v>0.115207213084</v>
      </c>
      <c r="G25">
        <f>ABS(Table27[[#This Row],[Coef]])</f>
        <v>0.115207213084</v>
      </c>
    </row>
    <row r="26" spans="1:13">
      <c r="E26" s="1" t="s">
        <v>88</v>
      </c>
      <c r="F26">
        <v>-0.107208502798</v>
      </c>
      <c r="G26">
        <f>ABS(Table27[[#This Row],[Coef]])</f>
        <v>0.107208502798</v>
      </c>
    </row>
    <row r="27" spans="1:13">
      <c r="E27" s="1" t="s">
        <v>40</v>
      </c>
      <c r="F27">
        <v>0.104293111008</v>
      </c>
      <c r="G27">
        <f>ABS(Table27[[#This Row],[Coef]])</f>
        <v>0.104293111008</v>
      </c>
    </row>
    <row r="28" spans="1:13">
      <c r="E28" s="1" t="s">
        <v>127</v>
      </c>
      <c r="F28">
        <v>-0.103471376579</v>
      </c>
      <c r="G28">
        <f>ABS(Table27[[#This Row],[Coef]])</f>
        <v>0.103471376579</v>
      </c>
    </row>
    <row r="29" spans="1:13">
      <c r="E29" s="1" t="s">
        <v>85</v>
      </c>
      <c r="F29">
        <v>-9.9356117748199996E-2</v>
      </c>
      <c r="G29">
        <f>ABS(Table27[[#This Row],[Coef]])</f>
        <v>9.9356117748199996E-2</v>
      </c>
    </row>
    <row r="30" spans="1:13">
      <c r="E30" s="1" t="s">
        <v>86</v>
      </c>
      <c r="F30">
        <v>-9.6818494385700005E-2</v>
      </c>
      <c r="G30">
        <f>ABS(Table27[[#This Row],[Coef]])</f>
        <v>9.6818494385700005E-2</v>
      </c>
    </row>
    <row r="31" spans="1:13">
      <c r="E31" s="1" t="s">
        <v>21</v>
      </c>
      <c r="F31">
        <v>-9.2070511648499997E-2</v>
      </c>
      <c r="G31">
        <f>ABS(Table27[[#This Row],[Coef]])</f>
        <v>9.2070511648499997E-2</v>
      </c>
    </row>
    <row r="32" spans="1:13">
      <c r="E32" s="1" t="s">
        <v>71</v>
      </c>
      <c r="F32">
        <v>-9.1878887303099996E-2</v>
      </c>
      <c r="G32">
        <f>ABS(Table27[[#This Row],[Coef]])</f>
        <v>9.1878887303099996E-2</v>
      </c>
    </row>
    <row r="33" spans="5:7">
      <c r="E33" s="1" t="s">
        <v>45</v>
      </c>
      <c r="F33">
        <v>8.9385676138799997E-2</v>
      </c>
      <c r="G33">
        <f>ABS(Table27[[#This Row],[Coef]])</f>
        <v>8.9385676138799997E-2</v>
      </c>
    </row>
    <row r="34" spans="5:7">
      <c r="E34" s="1" t="s">
        <v>73</v>
      </c>
      <c r="F34">
        <v>8.8652420768800005E-2</v>
      </c>
      <c r="G34">
        <f>ABS(Table27[[#This Row],[Coef]])</f>
        <v>8.8652420768800005E-2</v>
      </c>
    </row>
    <row r="35" spans="5:7">
      <c r="E35" s="1" t="s">
        <v>37</v>
      </c>
      <c r="F35">
        <v>-8.7863784446400001E-2</v>
      </c>
      <c r="G35">
        <f>ABS(Table27[[#This Row],[Coef]])</f>
        <v>8.7863784446400001E-2</v>
      </c>
    </row>
    <row r="36" spans="5:7">
      <c r="E36" s="1" t="s">
        <v>104</v>
      </c>
      <c r="F36">
        <v>-8.2420468583300002E-2</v>
      </c>
      <c r="G36">
        <f>ABS(Table27[[#This Row],[Coef]])</f>
        <v>8.2420468583300002E-2</v>
      </c>
    </row>
    <row r="37" spans="5:7">
      <c r="E37" s="1" t="s">
        <v>77</v>
      </c>
      <c r="F37">
        <v>8.1813298642999993E-2</v>
      </c>
      <c r="G37">
        <f>ABS(Table27[[#This Row],[Coef]])</f>
        <v>8.1813298642999993E-2</v>
      </c>
    </row>
    <row r="38" spans="5:7">
      <c r="E38" s="1" t="s">
        <v>70</v>
      </c>
      <c r="F38">
        <v>-8.1546643419699999E-2</v>
      </c>
      <c r="G38">
        <f>ABS(Table27[[#This Row],[Coef]])</f>
        <v>8.1546643419699999E-2</v>
      </c>
    </row>
    <row r="39" spans="5:7">
      <c r="E39" s="1" t="s">
        <v>135</v>
      </c>
      <c r="F39">
        <v>7.99446805535E-2</v>
      </c>
      <c r="G39">
        <f>ABS(Table27[[#This Row],[Coef]])</f>
        <v>7.99446805535E-2</v>
      </c>
    </row>
    <row r="40" spans="5:7">
      <c r="E40" s="1" t="s">
        <v>36</v>
      </c>
      <c r="F40">
        <v>7.6141784849600005E-2</v>
      </c>
      <c r="G40">
        <f>ABS(Table27[[#This Row],[Coef]])</f>
        <v>7.6141784849600005E-2</v>
      </c>
    </row>
    <row r="41" spans="5:7">
      <c r="E41" s="1" t="s">
        <v>87</v>
      </c>
      <c r="F41">
        <v>-7.4354613370500006E-2</v>
      </c>
      <c r="G41">
        <f>ABS(Table27[[#This Row],[Coef]])</f>
        <v>7.4354613370500006E-2</v>
      </c>
    </row>
    <row r="42" spans="5:7">
      <c r="E42" s="1" t="s">
        <v>53</v>
      </c>
      <c r="F42">
        <v>7.3567259595000004E-2</v>
      </c>
      <c r="G42">
        <f>ABS(Table27[[#This Row],[Coef]])</f>
        <v>7.3567259595000004E-2</v>
      </c>
    </row>
    <row r="43" spans="5:7">
      <c r="E43" s="1" t="s">
        <v>75</v>
      </c>
      <c r="F43">
        <v>-7.2127331770700007E-2</v>
      </c>
      <c r="G43">
        <f>ABS(Table27[[#This Row],[Coef]])</f>
        <v>7.2127331770700007E-2</v>
      </c>
    </row>
    <row r="44" spans="5:7">
      <c r="E44" s="1" t="s">
        <v>33</v>
      </c>
      <c r="F44">
        <v>6.8832449221E-2</v>
      </c>
      <c r="G44">
        <f>ABS(Table27[[#This Row],[Coef]])</f>
        <v>6.8832449221E-2</v>
      </c>
    </row>
    <row r="45" spans="5:7">
      <c r="E45" s="1" t="s">
        <v>83</v>
      </c>
      <c r="F45">
        <v>6.82425865002E-2</v>
      </c>
      <c r="G45">
        <f>ABS(Table27[[#This Row],[Coef]])</f>
        <v>6.82425865002E-2</v>
      </c>
    </row>
    <row r="46" spans="5:7">
      <c r="E46" s="1" t="s">
        <v>120</v>
      </c>
      <c r="F46">
        <v>6.3813226881899998E-2</v>
      </c>
      <c r="G46">
        <f>ABS(Table27[[#This Row],[Coef]])</f>
        <v>6.3813226881899998E-2</v>
      </c>
    </row>
    <row r="47" spans="5:7">
      <c r="E47" s="1" t="s">
        <v>38</v>
      </c>
      <c r="F47">
        <v>6.3595476143600005E-2</v>
      </c>
      <c r="G47">
        <f>ABS(Table27[[#This Row],[Coef]])</f>
        <v>6.3595476143600005E-2</v>
      </c>
    </row>
    <row r="48" spans="5:7">
      <c r="E48" s="1" t="s">
        <v>61</v>
      </c>
      <c r="F48">
        <v>6.3254001788900005E-2</v>
      </c>
      <c r="G48">
        <f>ABS(Table27[[#This Row],[Coef]])</f>
        <v>6.3254001788900005E-2</v>
      </c>
    </row>
    <row r="49" spans="5:7">
      <c r="E49" s="1" t="s">
        <v>56</v>
      </c>
      <c r="F49">
        <v>-6.22176072483E-2</v>
      </c>
      <c r="G49">
        <f>ABS(Table27[[#This Row],[Coef]])</f>
        <v>6.22176072483E-2</v>
      </c>
    </row>
    <row r="50" spans="5:7">
      <c r="E50" s="1" t="s">
        <v>134</v>
      </c>
      <c r="F50">
        <v>6.2075196173499998E-2</v>
      </c>
      <c r="G50">
        <f>ABS(Table27[[#This Row],[Coef]])</f>
        <v>6.2075196173499998E-2</v>
      </c>
    </row>
    <row r="51" spans="5:7">
      <c r="E51" s="1" t="s">
        <v>132</v>
      </c>
      <c r="F51">
        <v>-6.1721914866899999E-2</v>
      </c>
      <c r="G51">
        <f>ABS(Table27[[#This Row],[Coef]])</f>
        <v>6.1721914866899999E-2</v>
      </c>
    </row>
    <row r="52" spans="5:7">
      <c r="E52" s="1" t="s">
        <v>107</v>
      </c>
      <c r="F52">
        <v>-6.0759191892399998E-2</v>
      </c>
      <c r="G52">
        <f>ABS(Table27[[#This Row],[Coef]])</f>
        <v>6.0759191892399998E-2</v>
      </c>
    </row>
    <row r="53" spans="5:7">
      <c r="E53" s="1" t="s">
        <v>112</v>
      </c>
      <c r="F53">
        <v>5.8635540059399999E-2</v>
      </c>
      <c r="G53">
        <f>ABS(Table27[[#This Row],[Coef]])</f>
        <v>5.8635540059399999E-2</v>
      </c>
    </row>
    <row r="54" spans="5:7">
      <c r="E54" s="1" t="s">
        <v>119</v>
      </c>
      <c r="F54">
        <v>5.7248744042399997E-2</v>
      </c>
      <c r="G54">
        <f>ABS(Table27[[#This Row],[Coef]])</f>
        <v>5.7248744042399997E-2</v>
      </c>
    </row>
    <row r="55" spans="5:7">
      <c r="E55" s="1" t="s">
        <v>22</v>
      </c>
      <c r="F55">
        <v>5.5698698032300001E-2</v>
      </c>
      <c r="G55">
        <f>ABS(Table27[[#This Row],[Coef]])</f>
        <v>5.5698698032300001E-2</v>
      </c>
    </row>
    <row r="56" spans="5:7">
      <c r="E56" s="1" t="s">
        <v>76</v>
      </c>
      <c r="F56">
        <v>-5.3251605408400002E-2</v>
      </c>
      <c r="G56">
        <f>ABS(Table27[[#This Row],[Coef]])</f>
        <v>5.3251605408400002E-2</v>
      </c>
    </row>
    <row r="57" spans="5:7">
      <c r="E57" s="1" t="s">
        <v>102</v>
      </c>
      <c r="F57">
        <v>5.3220552437000003E-2</v>
      </c>
      <c r="G57">
        <f>ABS(Table27[[#This Row],[Coef]])</f>
        <v>5.3220552437000003E-2</v>
      </c>
    </row>
    <row r="58" spans="5:7">
      <c r="E58" s="1" t="s">
        <v>74</v>
      </c>
      <c r="F58">
        <v>-5.2823113507099999E-2</v>
      </c>
      <c r="G58">
        <f>ABS(Table27[[#This Row],[Coef]])</f>
        <v>5.2823113507099999E-2</v>
      </c>
    </row>
    <row r="59" spans="5:7">
      <c r="E59" s="1" t="s">
        <v>94</v>
      </c>
      <c r="F59">
        <v>5.2495088710100002E-2</v>
      </c>
      <c r="G59">
        <f>ABS(Table27[[#This Row],[Coef]])</f>
        <v>5.2495088710100002E-2</v>
      </c>
    </row>
    <row r="60" spans="5:7">
      <c r="E60" s="1" t="s">
        <v>95</v>
      </c>
      <c r="F60">
        <v>-5.12179701822E-2</v>
      </c>
      <c r="G60">
        <f>ABS(Table27[[#This Row],[Coef]])</f>
        <v>5.12179701822E-2</v>
      </c>
    </row>
    <row r="61" spans="5:7">
      <c r="E61" s="1" t="s">
        <v>67</v>
      </c>
      <c r="F61">
        <v>5.1062018580100003E-2</v>
      </c>
      <c r="G61">
        <f>ABS(Table27[[#This Row],[Coef]])</f>
        <v>5.1062018580100003E-2</v>
      </c>
    </row>
    <row r="62" spans="5:7">
      <c r="E62" s="1" t="s">
        <v>110</v>
      </c>
      <c r="F62">
        <v>5.0865048988100001E-2</v>
      </c>
      <c r="G62">
        <f>ABS(Table27[[#This Row],[Coef]])</f>
        <v>5.0865048988100001E-2</v>
      </c>
    </row>
    <row r="63" spans="5:7">
      <c r="E63" s="1" t="s">
        <v>125</v>
      </c>
      <c r="F63">
        <v>5.0601854626499999E-2</v>
      </c>
      <c r="G63">
        <f>ABS(Table27[[#This Row],[Coef]])</f>
        <v>5.0601854626499999E-2</v>
      </c>
    </row>
    <row r="64" spans="5:7">
      <c r="E64" s="1" t="s">
        <v>78</v>
      </c>
      <c r="F64">
        <v>-4.9726588712699998E-2</v>
      </c>
      <c r="G64">
        <f>ABS(Table27[[#This Row],[Coef]])</f>
        <v>4.9726588712699998E-2</v>
      </c>
    </row>
    <row r="65" spans="5:7">
      <c r="E65" s="1" t="s">
        <v>133</v>
      </c>
      <c r="F65">
        <v>-4.96122317841E-2</v>
      </c>
      <c r="G65">
        <f>ABS(Table27[[#This Row],[Coef]])</f>
        <v>4.96122317841E-2</v>
      </c>
    </row>
    <row r="66" spans="5:7">
      <c r="E66" s="1" t="s">
        <v>113</v>
      </c>
      <c r="F66">
        <v>4.9384089290600001E-2</v>
      </c>
      <c r="G66">
        <f>ABS(Table27[[#This Row],[Coef]])</f>
        <v>4.9384089290600001E-2</v>
      </c>
    </row>
    <row r="67" spans="5:7">
      <c r="E67" s="1" t="s">
        <v>58</v>
      </c>
      <c r="F67">
        <v>-4.6257229960900002E-2</v>
      </c>
      <c r="G67">
        <f>ABS(Table27[[#This Row],[Coef]])</f>
        <v>4.6257229960900002E-2</v>
      </c>
    </row>
    <row r="68" spans="5:7">
      <c r="E68" s="1" t="s">
        <v>55</v>
      </c>
      <c r="F68">
        <v>-4.6030958870199999E-2</v>
      </c>
      <c r="G68">
        <f>ABS(Table27[[#This Row],[Coef]])</f>
        <v>4.6030958870199999E-2</v>
      </c>
    </row>
    <row r="69" spans="5:7">
      <c r="E69" s="1" t="s">
        <v>80</v>
      </c>
      <c r="F69">
        <v>-4.6019023159599999E-2</v>
      </c>
      <c r="G69">
        <f>ABS(Table27[[#This Row],[Coef]])</f>
        <v>4.6019023159599999E-2</v>
      </c>
    </row>
    <row r="70" spans="5:7">
      <c r="E70" s="1" t="s">
        <v>79</v>
      </c>
      <c r="F70">
        <v>-4.5527201350100001E-2</v>
      </c>
      <c r="G70">
        <f>ABS(Table27[[#This Row],[Coef]])</f>
        <v>4.5527201350100001E-2</v>
      </c>
    </row>
    <row r="71" spans="5:7">
      <c r="E71" s="1" t="s">
        <v>51</v>
      </c>
      <c r="F71">
        <v>4.5264794975699997E-2</v>
      </c>
      <c r="G71">
        <f>ABS(Table27[[#This Row],[Coef]])</f>
        <v>4.5264794975699997E-2</v>
      </c>
    </row>
    <row r="72" spans="5:7">
      <c r="E72" s="1" t="s">
        <v>62</v>
      </c>
      <c r="F72">
        <v>-4.3924732677700001E-2</v>
      </c>
      <c r="G72">
        <f>ABS(Table27[[#This Row],[Coef]])</f>
        <v>4.3924732677700001E-2</v>
      </c>
    </row>
    <row r="73" spans="5:7">
      <c r="E73" s="1" t="s">
        <v>35</v>
      </c>
      <c r="F73">
        <v>4.2102977785899998E-2</v>
      </c>
      <c r="G73">
        <f>ABS(Table27[[#This Row],[Coef]])</f>
        <v>4.2102977785899998E-2</v>
      </c>
    </row>
    <row r="74" spans="5:7">
      <c r="E74" s="1" t="s">
        <v>126</v>
      </c>
      <c r="F74">
        <v>-4.1752356789699997E-2</v>
      </c>
      <c r="G74">
        <f>ABS(Table27[[#This Row],[Coef]])</f>
        <v>4.1752356789699997E-2</v>
      </c>
    </row>
    <row r="75" spans="5:7">
      <c r="E75" s="1" t="s">
        <v>115</v>
      </c>
      <c r="F75">
        <v>-4.1729918943099999E-2</v>
      </c>
      <c r="G75">
        <f>ABS(Table27[[#This Row],[Coef]])</f>
        <v>4.1729918943099999E-2</v>
      </c>
    </row>
    <row r="76" spans="5:7">
      <c r="E76" s="1" t="s">
        <v>72</v>
      </c>
      <c r="F76">
        <v>-3.9252596583800002E-2</v>
      </c>
      <c r="G76">
        <f>ABS(Table27[[#This Row],[Coef]])</f>
        <v>3.9252596583800002E-2</v>
      </c>
    </row>
    <row r="77" spans="5:7">
      <c r="E77" s="1" t="s">
        <v>97</v>
      </c>
      <c r="F77">
        <v>-3.9251374673499997E-2</v>
      </c>
      <c r="G77">
        <f>ABS(Table27[[#This Row],[Coef]])</f>
        <v>3.9251374673499997E-2</v>
      </c>
    </row>
    <row r="78" spans="5:7">
      <c r="E78" s="1" t="s">
        <v>69</v>
      </c>
      <c r="F78">
        <v>3.7953656688599999E-2</v>
      </c>
      <c r="G78">
        <f>ABS(Table27[[#This Row],[Coef]])</f>
        <v>3.7953656688599999E-2</v>
      </c>
    </row>
    <row r="79" spans="5:7">
      <c r="E79" s="1" t="s">
        <v>60</v>
      </c>
      <c r="F79">
        <v>3.7727214004899999E-2</v>
      </c>
      <c r="G79">
        <f>ABS(Table27[[#This Row],[Coef]])</f>
        <v>3.7727214004899999E-2</v>
      </c>
    </row>
    <row r="80" spans="5:7">
      <c r="E80" s="1" t="s">
        <v>114</v>
      </c>
      <c r="F80">
        <v>3.6453742291900001E-2</v>
      </c>
      <c r="G80">
        <f>ABS(Table27[[#This Row],[Coef]])</f>
        <v>3.6453742291900001E-2</v>
      </c>
    </row>
    <row r="81" spans="5:7">
      <c r="E81" s="1" t="s">
        <v>19</v>
      </c>
      <c r="F81">
        <v>-3.5189595197200003E-2</v>
      </c>
      <c r="G81">
        <f>ABS(Table27[[#This Row],[Coef]])</f>
        <v>3.5189595197200003E-2</v>
      </c>
    </row>
    <row r="82" spans="5:7">
      <c r="E82" s="1" t="s">
        <v>42</v>
      </c>
      <c r="F82">
        <v>3.5048962960900001E-2</v>
      </c>
      <c r="G82">
        <f>ABS(Table27[[#This Row],[Coef]])</f>
        <v>3.5048962960900001E-2</v>
      </c>
    </row>
    <row r="83" spans="5:7">
      <c r="E83" s="1" t="s">
        <v>137</v>
      </c>
      <c r="F83">
        <v>-3.4277309848899998E-2</v>
      </c>
      <c r="G83">
        <f>ABS(Table27[[#This Row],[Coef]])</f>
        <v>3.4277309848899998E-2</v>
      </c>
    </row>
    <row r="84" spans="5:7">
      <c r="E84" s="1" t="s">
        <v>39</v>
      </c>
      <c r="F84">
        <v>3.3246604758499998E-2</v>
      </c>
      <c r="G84">
        <f>ABS(Table27[[#This Row],[Coef]])</f>
        <v>3.3246604758499998E-2</v>
      </c>
    </row>
    <row r="85" spans="5:7">
      <c r="E85" s="1" t="s">
        <v>108</v>
      </c>
      <c r="F85">
        <v>3.24198078551E-2</v>
      </c>
      <c r="G85">
        <f>ABS(Table27[[#This Row],[Coef]])</f>
        <v>3.24198078551E-2</v>
      </c>
    </row>
    <row r="86" spans="5:7">
      <c r="E86" s="1" t="s">
        <v>109</v>
      </c>
      <c r="F86">
        <v>3.09562317368E-2</v>
      </c>
      <c r="G86">
        <f>ABS(Table27[[#This Row],[Coef]])</f>
        <v>3.09562317368E-2</v>
      </c>
    </row>
    <row r="87" spans="5:7">
      <c r="E87" s="1" t="s">
        <v>101</v>
      </c>
      <c r="F87">
        <v>-3.0907173127999999E-2</v>
      </c>
      <c r="G87">
        <f>ABS(Table27[[#This Row],[Coef]])</f>
        <v>3.0907173127999999E-2</v>
      </c>
    </row>
    <row r="88" spans="5:7">
      <c r="E88" s="1" t="s">
        <v>116</v>
      </c>
      <c r="F88">
        <v>3.0864237717599999E-2</v>
      </c>
      <c r="G88">
        <f>ABS(Table27[[#This Row],[Coef]])</f>
        <v>3.0864237717599999E-2</v>
      </c>
    </row>
    <row r="89" spans="5:7">
      <c r="E89" s="1" t="s">
        <v>105</v>
      </c>
      <c r="F89">
        <v>2.9497749660599999E-2</v>
      </c>
      <c r="G89">
        <f>ABS(Table27[[#This Row],[Coef]])</f>
        <v>2.9497749660599999E-2</v>
      </c>
    </row>
    <row r="90" spans="5:7">
      <c r="E90" s="1" t="s">
        <v>20</v>
      </c>
      <c r="F90">
        <v>2.9086729866499999E-2</v>
      </c>
      <c r="G90">
        <f>ABS(Table27[[#This Row],[Coef]])</f>
        <v>2.9086729866499999E-2</v>
      </c>
    </row>
    <row r="91" spans="5:7">
      <c r="E91" s="1" t="s">
        <v>106</v>
      </c>
      <c r="F91">
        <v>-2.8036551407799998E-2</v>
      </c>
      <c r="G91">
        <f>ABS(Table27[[#This Row],[Coef]])</f>
        <v>2.8036551407799998E-2</v>
      </c>
    </row>
    <row r="92" spans="5:7">
      <c r="E92" s="1" t="s">
        <v>128</v>
      </c>
      <c r="F92">
        <v>-2.7701490964799999E-2</v>
      </c>
      <c r="G92">
        <f>ABS(Table27[[#This Row],[Coef]])</f>
        <v>2.7701490964799999E-2</v>
      </c>
    </row>
    <row r="93" spans="5:7">
      <c r="E93" s="1" t="s">
        <v>123</v>
      </c>
      <c r="F93">
        <v>2.6728069230500001E-2</v>
      </c>
      <c r="G93">
        <f>ABS(Table27[[#This Row],[Coef]])</f>
        <v>2.6728069230500001E-2</v>
      </c>
    </row>
    <row r="94" spans="5:7">
      <c r="E94" s="1" t="s">
        <v>31</v>
      </c>
      <c r="F94">
        <v>-2.57200022863E-2</v>
      </c>
      <c r="G94">
        <f>ABS(Table27[[#This Row],[Coef]])</f>
        <v>2.57200022863E-2</v>
      </c>
    </row>
    <row r="95" spans="5:7">
      <c r="E95" s="1" t="s">
        <v>103</v>
      </c>
      <c r="F95">
        <v>2.56569770647E-2</v>
      </c>
      <c r="G95">
        <f>ABS(Table27[[#This Row],[Coef]])</f>
        <v>2.56569770647E-2</v>
      </c>
    </row>
    <row r="96" spans="5:7">
      <c r="E96" s="1" t="s">
        <v>54</v>
      </c>
      <c r="F96">
        <v>-2.5354122993700001E-2</v>
      </c>
      <c r="G96">
        <f>ABS(Table27[[#This Row],[Coef]])</f>
        <v>2.5354122993700001E-2</v>
      </c>
    </row>
    <row r="97" spans="5:7">
      <c r="E97" s="1" t="s">
        <v>99</v>
      </c>
      <c r="F97">
        <v>-2.4866424719499999E-2</v>
      </c>
      <c r="G97">
        <f>ABS(Table27[[#This Row],[Coef]])</f>
        <v>2.4866424719499999E-2</v>
      </c>
    </row>
    <row r="98" spans="5:7">
      <c r="E98" s="1" t="s">
        <v>46</v>
      </c>
      <c r="F98">
        <v>2.27257488324E-2</v>
      </c>
      <c r="G98">
        <f>ABS(Table27[[#This Row],[Coef]])</f>
        <v>2.27257488324E-2</v>
      </c>
    </row>
    <row r="99" spans="5:7">
      <c r="E99" s="1" t="s">
        <v>34</v>
      </c>
      <c r="F99">
        <v>-2.2476892977499999E-2</v>
      </c>
      <c r="G99">
        <f>ABS(Table27[[#This Row],[Coef]])</f>
        <v>2.2476892977499999E-2</v>
      </c>
    </row>
    <row r="100" spans="5:7">
      <c r="E100" s="1" t="s">
        <v>117</v>
      </c>
      <c r="F100">
        <v>2.1968441829500002E-2</v>
      </c>
      <c r="G100">
        <f>ABS(Table27[[#This Row],[Coef]])</f>
        <v>2.1968441829500002E-2</v>
      </c>
    </row>
    <row r="101" spans="5:7">
      <c r="E101" s="1" t="s">
        <v>81</v>
      </c>
      <c r="F101">
        <v>-2.0041815998199999E-2</v>
      </c>
      <c r="G101">
        <f>ABS(Table27[[#This Row],[Coef]])</f>
        <v>2.0041815998199999E-2</v>
      </c>
    </row>
    <row r="102" spans="5:7">
      <c r="E102" s="1" t="s">
        <v>82</v>
      </c>
      <c r="F102">
        <v>2.0023343453200001E-2</v>
      </c>
      <c r="G102">
        <f>ABS(Table27[[#This Row],[Coef]])</f>
        <v>2.0023343453200001E-2</v>
      </c>
    </row>
    <row r="103" spans="5:7">
      <c r="E103" s="1" t="s">
        <v>129</v>
      </c>
      <c r="F103">
        <v>1.94488169467E-2</v>
      </c>
      <c r="G103">
        <f>ABS(Table27[[#This Row],[Coef]])</f>
        <v>1.94488169467E-2</v>
      </c>
    </row>
    <row r="104" spans="5:7">
      <c r="E104" s="1" t="s">
        <v>96</v>
      </c>
      <c r="F104">
        <v>1.9282899017300001E-2</v>
      </c>
      <c r="G104">
        <f>ABS(Table27[[#This Row],[Coef]])</f>
        <v>1.9282899017300001E-2</v>
      </c>
    </row>
    <row r="105" spans="5:7">
      <c r="E105" s="1" t="s">
        <v>66</v>
      </c>
      <c r="F105">
        <v>-1.8807112730700001E-2</v>
      </c>
      <c r="G105">
        <f>ABS(Table27[[#This Row],[Coef]])</f>
        <v>1.8807112730700001E-2</v>
      </c>
    </row>
    <row r="106" spans="5:7">
      <c r="E106" s="1" t="s">
        <v>98</v>
      </c>
      <c r="F106">
        <v>1.7791324484999999E-2</v>
      </c>
      <c r="G106">
        <f>ABS(Table27[[#This Row],[Coef]])</f>
        <v>1.7791324484999999E-2</v>
      </c>
    </row>
    <row r="107" spans="5:7">
      <c r="E107" s="1" t="s">
        <v>57</v>
      </c>
      <c r="F107">
        <v>-1.62171175285E-2</v>
      </c>
      <c r="G107">
        <f>ABS(Table27[[#This Row],[Coef]])</f>
        <v>1.62171175285E-2</v>
      </c>
    </row>
    <row r="108" spans="5:7">
      <c r="E108" s="1" t="s">
        <v>68</v>
      </c>
      <c r="F108">
        <v>1.59908608608E-2</v>
      </c>
      <c r="G108">
        <f>ABS(Table27[[#This Row],[Coef]])</f>
        <v>1.59908608608E-2</v>
      </c>
    </row>
    <row r="109" spans="5:7">
      <c r="E109" s="1" t="s">
        <v>84</v>
      </c>
      <c r="F109">
        <v>1.5706010632999999E-2</v>
      </c>
      <c r="G109">
        <f>ABS(Table27[[#This Row],[Coef]])</f>
        <v>1.5706010632999999E-2</v>
      </c>
    </row>
    <row r="110" spans="5:7">
      <c r="E110" s="1" t="s">
        <v>48</v>
      </c>
      <c r="F110">
        <v>1.5541382388199999E-2</v>
      </c>
      <c r="G110">
        <f>ABS(Table27[[#This Row],[Coef]])</f>
        <v>1.5541382388199999E-2</v>
      </c>
    </row>
    <row r="111" spans="5:7">
      <c r="E111" s="1" t="s">
        <v>124</v>
      </c>
      <c r="F111">
        <v>1.31389291649E-2</v>
      </c>
      <c r="G111">
        <f>ABS(Table27[[#This Row],[Coef]])</f>
        <v>1.31389291649E-2</v>
      </c>
    </row>
    <row r="112" spans="5:7">
      <c r="E112" s="1" t="s">
        <v>122</v>
      </c>
      <c r="F112">
        <v>1.23745322236E-2</v>
      </c>
      <c r="G112">
        <f>ABS(Table27[[#This Row],[Coef]])</f>
        <v>1.23745322236E-2</v>
      </c>
    </row>
    <row r="113" spans="5:7">
      <c r="E113" s="1" t="s">
        <v>111</v>
      </c>
      <c r="F113">
        <v>-1.2048252850700001E-2</v>
      </c>
      <c r="G113">
        <f>ABS(Table27[[#This Row],[Coef]])</f>
        <v>1.2048252850700001E-2</v>
      </c>
    </row>
    <row r="114" spans="5:7">
      <c r="E114" s="1" t="s">
        <v>63</v>
      </c>
      <c r="F114">
        <v>1.1700812110499999E-2</v>
      </c>
      <c r="G114">
        <f>ABS(Table27[[#This Row],[Coef]])</f>
        <v>1.1700812110499999E-2</v>
      </c>
    </row>
    <row r="115" spans="5:7">
      <c r="E115" s="1" t="s">
        <v>52</v>
      </c>
      <c r="F115">
        <v>-1.05960306001E-2</v>
      </c>
      <c r="G115">
        <f>ABS(Table27[[#This Row],[Coef]])</f>
        <v>1.05960306001E-2</v>
      </c>
    </row>
    <row r="116" spans="5:7">
      <c r="E116" s="1" t="s">
        <v>28</v>
      </c>
      <c r="F116">
        <v>1.0343659298400001E-2</v>
      </c>
      <c r="G116">
        <f>ABS(Table27[[#This Row],[Coef]])</f>
        <v>1.0343659298400001E-2</v>
      </c>
    </row>
    <row r="117" spans="5:7">
      <c r="E117" s="1" t="s">
        <v>29</v>
      </c>
      <c r="F117">
        <v>-9.5610924347399994E-3</v>
      </c>
      <c r="G117">
        <f>ABS(Table27[[#This Row],[Coef]])</f>
        <v>9.5610924347399994E-3</v>
      </c>
    </row>
    <row r="118" spans="5:7">
      <c r="E118" s="1" t="s">
        <v>59</v>
      </c>
      <c r="F118">
        <v>8.5429987682400007E-3</v>
      </c>
      <c r="G118">
        <f>ABS(Table27[[#This Row],[Coef]])</f>
        <v>8.5429987682400007E-3</v>
      </c>
    </row>
    <row r="119" spans="5:7">
      <c r="E119" s="1" t="s">
        <v>121</v>
      </c>
      <c r="F119">
        <v>-7.5164844198999997E-3</v>
      </c>
      <c r="G119">
        <f>ABS(Table27[[#This Row],[Coef]])</f>
        <v>7.5164844198999997E-3</v>
      </c>
    </row>
    <row r="120" spans="5:7">
      <c r="E120" s="1" t="s">
        <v>65</v>
      </c>
      <c r="F120">
        <v>-4.6832866501499999E-3</v>
      </c>
      <c r="G120">
        <f>ABS(Table27[[#This Row],[Coef]])</f>
        <v>4.6832866501499999E-3</v>
      </c>
    </row>
    <row r="121" spans="5:7">
      <c r="E121" s="1" t="s">
        <v>89</v>
      </c>
      <c r="F121">
        <v>4.5800531445299997E-3</v>
      </c>
      <c r="G121">
        <f>ABS(Table27[[#This Row],[Coef]])</f>
        <v>4.5800531445299997E-3</v>
      </c>
    </row>
    <row r="122" spans="5:7">
      <c r="E122" s="1" t="s">
        <v>64</v>
      </c>
      <c r="F122">
        <v>-1.5346464458300001E-3</v>
      </c>
      <c r="G122">
        <f>ABS(Table27[[#This Row],[Coef]])</f>
        <v>1.5346464458300001E-3</v>
      </c>
    </row>
    <row r="123" spans="5:7">
      <c r="E123" s="1" t="s">
        <v>43</v>
      </c>
      <c r="F123">
        <v>1.2076666290699999E-3</v>
      </c>
      <c r="G123">
        <f>ABS(Table27[[#This Row],[Coef]])</f>
        <v>1.2076666290699999E-3</v>
      </c>
    </row>
    <row r="124" spans="5:7">
      <c r="E124" s="1" t="s">
        <v>16</v>
      </c>
      <c r="F124">
        <v>-1.2094109485E-4</v>
      </c>
      <c r="G124">
        <f>ABS(Table27[[#This Row],[Coef]])</f>
        <v>1.2094109485E-4</v>
      </c>
    </row>
    <row r="125" spans="5:7">
      <c r="E125" s="1" t="s">
        <v>17</v>
      </c>
      <c r="F125">
        <v>0</v>
      </c>
      <c r="G125">
        <f>ABS(Table27[[#This Row],[Coef]])</f>
        <v>0</v>
      </c>
    </row>
    <row r="126" spans="5:7">
      <c r="E126" s="1"/>
      <c r="G126">
        <f>ABS(Table27[[#This Row],[Coef]])</f>
        <v>0</v>
      </c>
    </row>
  </sheetData>
  <mergeCells count="5">
    <mergeCell ref="A2:C2"/>
    <mergeCell ref="E2:G2"/>
    <mergeCell ref="I2:J2"/>
    <mergeCell ref="L2:M2"/>
    <mergeCell ref="A1:P1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workbookViewId="0">
      <selection activeCell="L4" sqref="L4:L15"/>
    </sheetView>
  </sheetViews>
  <sheetFormatPr defaultRowHeight="15"/>
  <cols>
    <col min="1" max="1" width="14.42578125" bestFit="1" customWidth="1"/>
    <col min="2" max="3" width="12" bestFit="1" customWidth="1"/>
    <col min="5" max="5" width="44.5703125" bestFit="1" customWidth="1"/>
    <col min="6" max="6" width="12.7109375" bestFit="1" customWidth="1"/>
    <col min="7" max="7" width="12.140625" bestFit="1" customWidth="1"/>
  </cols>
  <sheetData>
    <row r="1" spans="1:16" ht="23.25">
      <c r="A1" s="4" t="s">
        <v>157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3" t="s">
        <v>15</v>
      </c>
      <c r="B2" s="3"/>
      <c r="C2" s="3"/>
      <c r="E2" s="3" t="s">
        <v>140</v>
      </c>
      <c r="F2" s="3"/>
      <c r="G2" s="3"/>
      <c r="I2" s="3" t="s">
        <v>150</v>
      </c>
      <c r="J2" s="3"/>
      <c r="L2" s="3" t="s">
        <v>154</v>
      </c>
      <c r="M2" s="3"/>
    </row>
    <row r="3" spans="1:16">
      <c r="A3" t="s">
        <v>14</v>
      </c>
      <c r="B3" t="s">
        <v>12</v>
      </c>
      <c r="C3" t="s">
        <v>13</v>
      </c>
      <c r="E3" t="s">
        <v>138</v>
      </c>
      <c r="F3" t="s">
        <v>139</v>
      </c>
      <c r="G3" t="s">
        <v>141</v>
      </c>
      <c r="I3" t="s">
        <v>14</v>
      </c>
      <c r="J3" t="s">
        <v>151</v>
      </c>
      <c r="L3" t="s">
        <v>152</v>
      </c>
      <c r="M3" t="s">
        <v>153</v>
      </c>
    </row>
    <row r="4" spans="1:16">
      <c r="A4" s="1" t="s">
        <v>0</v>
      </c>
      <c r="B4">
        <v>0.49428571428599999</v>
      </c>
      <c r="C4">
        <v>0.19930491458999999</v>
      </c>
      <c r="E4" s="1" t="s">
        <v>26</v>
      </c>
      <c r="F4">
        <v>0.19596013486300001</v>
      </c>
      <c r="G4">
        <f>ABS(Table2711[[#This Row],[Coef]])</f>
        <v>0.19596013486300001</v>
      </c>
      <c r="I4" s="1" t="s">
        <v>142</v>
      </c>
      <c r="J4">
        <v>0.66666666666700003</v>
      </c>
      <c r="L4" s="1">
        <v>0</v>
      </c>
      <c r="M4">
        <v>8.3333333333299994E-2</v>
      </c>
    </row>
    <row r="5" spans="1:16">
      <c r="A5" s="1" t="s">
        <v>1</v>
      </c>
      <c r="B5">
        <v>0.63358395990000005</v>
      </c>
      <c r="C5">
        <v>9.3391947008199999E-2</v>
      </c>
      <c r="E5" s="1" t="s">
        <v>90</v>
      </c>
      <c r="F5">
        <v>-0.151253571763</v>
      </c>
      <c r="G5">
        <f>ABS(Table2711[[#This Row],[Coef]])</f>
        <v>0.151253571763</v>
      </c>
      <c r="I5" s="1" t="s">
        <v>143</v>
      </c>
      <c r="J5">
        <v>0.53333333333300004</v>
      </c>
      <c r="L5" s="1">
        <v>0</v>
      </c>
      <c r="M5">
        <v>0.5</v>
      </c>
    </row>
    <row r="6" spans="1:16">
      <c r="A6" s="1" t="s">
        <v>2</v>
      </c>
      <c r="B6">
        <v>0.40087912087900002</v>
      </c>
      <c r="C6">
        <v>0.10614531397</v>
      </c>
      <c r="E6" s="1" t="s">
        <v>50</v>
      </c>
      <c r="F6">
        <v>0.11167444912500001</v>
      </c>
      <c r="G6">
        <f>ABS(Table2711[[#This Row],[Coef]])</f>
        <v>0.11167444912500001</v>
      </c>
      <c r="I6" s="1" t="s">
        <v>144</v>
      </c>
      <c r="J6">
        <v>0.80721393034800004</v>
      </c>
      <c r="L6" s="1">
        <v>7.46268656716E-3</v>
      </c>
      <c r="M6">
        <v>0.5</v>
      </c>
    </row>
    <row r="7" spans="1:16">
      <c r="A7" s="1" t="s">
        <v>3</v>
      </c>
      <c r="B7">
        <v>0.52837761691700003</v>
      </c>
      <c r="C7">
        <v>6.5628247179300006E-2</v>
      </c>
      <c r="E7" s="1" t="s">
        <v>24</v>
      </c>
      <c r="F7">
        <v>-0.107840982364</v>
      </c>
      <c r="G7">
        <f>ABS(Table2711[[#This Row],[Coef]])</f>
        <v>0.107840982364</v>
      </c>
      <c r="I7" s="1" t="s">
        <v>145</v>
      </c>
      <c r="J7">
        <v>0.53333333333300004</v>
      </c>
      <c r="L7" s="1">
        <v>7.46268656716E-3</v>
      </c>
      <c r="M7">
        <v>0.66666666666700003</v>
      </c>
    </row>
    <row r="8" spans="1:16">
      <c r="A8" s="1" t="s">
        <v>4</v>
      </c>
      <c r="B8">
        <v>0.69506559059299999</v>
      </c>
      <c r="C8">
        <v>9.0577253258400006E-2</v>
      </c>
      <c r="E8" s="1" t="s">
        <v>43</v>
      </c>
      <c r="F8">
        <v>9.8495816462099997E-2</v>
      </c>
      <c r="G8">
        <f>ABS(Table2711[[#This Row],[Coef]])</f>
        <v>9.8495816462099997E-2</v>
      </c>
      <c r="I8" s="1" t="s">
        <v>146</v>
      </c>
      <c r="J8">
        <v>0.66666666666700003</v>
      </c>
      <c r="L8" s="1">
        <v>8.2089552238800004E-2</v>
      </c>
      <c r="M8">
        <v>0.66666666666700003</v>
      </c>
    </row>
    <row r="9" spans="1:16">
      <c r="A9" s="1" t="s">
        <v>5</v>
      </c>
      <c r="B9">
        <v>0.77432076541999995</v>
      </c>
      <c r="C9">
        <v>2.9033595297E-2</v>
      </c>
      <c r="E9" s="1" t="s">
        <v>41</v>
      </c>
      <c r="F9">
        <v>9.5266921054500006E-2</v>
      </c>
      <c r="G9">
        <f>ABS(Table2711[[#This Row],[Coef]])</f>
        <v>9.5266921054500006E-2</v>
      </c>
      <c r="I9" s="1" t="s">
        <v>147</v>
      </c>
      <c r="J9">
        <v>0.92465753424700003</v>
      </c>
      <c r="L9" s="1">
        <v>8.2089552238800004E-2</v>
      </c>
      <c r="M9">
        <v>0.75</v>
      </c>
    </row>
    <row r="10" spans="1:16">
      <c r="A10" s="1" t="s">
        <v>6</v>
      </c>
      <c r="B10">
        <v>0.40087912087900002</v>
      </c>
      <c r="C10">
        <v>0.10614531397</v>
      </c>
      <c r="E10" s="1" t="s">
        <v>44</v>
      </c>
      <c r="F10">
        <v>8.5097159812900003E-2</v>
      </c>
      <c r="G10">
        <f>ABS(Table2711[[#This Row],[Coef]])</f>
        <v>8.5097159812900003E-2</v>
      </c>
      <c r="I10" s="1" t="s">
        <v>148</v>
      </c>
      <c r="J10">
        <v>132</v>
      </c>
      <c r="L10" s="1">
        <v>0.33582089552200001</v>
      </c>
      <c r="M10">
        <v>0.75</v>
      </c>
    </row>
    <row r="11" spans="1:16">
      <c r="A11" s="1" t="s">
        <v>7</v>
      </c>
      <c r="B11">
        <v>0.52837761691700003</v>
      </c>
      <c r="C11">
        <v>6.5628247179300006E-2</v>
      </c>
      <c r="E11" s="1" t="s">
        <v>40</v>
      </c>
      <c r="F11">
        <v>7.4059106639499994E-2</v>
      </c>
      <c r="G11">
        <f>ABS(Table2711[[#This Row],[Coef]])</f>
        <v>7.4059106639499994E-2</v>
      </c>
      <c r="I11" s="1" t="s">
        <v>149</v>
      </c>
      <c r="J11">
        <v>12</v>
      </c>
      <c r="L11" s="1">
        <v>0.33582089552200001</v>
      </c>
      <c r="M11">
        <v>0.83333333333299997</v>
      </c>
    </row>
    <row r="12" spans="1:16">
      <c r="A12" s="1" t="s">
        <v>8</v>
      </c>
      <c r="B12">
        <v>0.49428571428599999</v>
      </c>
      <c r="C12">
        <v>0.19930491458999999</v>
      </c>
      <c r="E12" s="1" t="s">
        <v>29</v>
      </c>
      <c r="F12">
        <v>-7.3638084197400006E-2</v>
      </c>
      <c r="G12">
        <f>ABS(Table2711[[#This Row],[Coef]])</f>
        <v>7.3638084197400006E-2</v>
      </c>
      <c r="L12" s="1">
        <v>0.514925373134</v>
      </c>
      <c r="M12">
        <v>0.83333333333299997</v>
      </c>
    </row>
    <row r="13" spans="1:16">
      <c r="A13" s="1" t="s">
        <v>9</v>
      </c>
      <c r="B13">
        <v>0.63358395990000005</v>
      </c>
      <c r="C13">
        <v>9.3391947008199999E-2</v>
      </c>
      <c r="E13" s="1" t="s">
        <v>131</v>
      </c>
      <c r="F13">
        <v>-7.25174417165E-2</v>
      </c>
      <c r="G13">
        <f>ABS(Table2711[[#This Row],[Coef]])</f>
        <v>7.25174417165E-2</v>
      </c>
      <c r="L13" s="1">
        <v>0.514925373134</v>
      </c>
      <c r="M13">
        <v>0.91666666666700003</v>
      </c>
    </row>
    <row r="14" spans="1:16">
      <c r="A14" s="1" t="s">
        <v>10</v>
      </c>
      <c r="B14">
        <v>0.84644267609799995</v>
      </c>
      <c r="C14">
        <v>2.8703196608600001E-2</v>
      </c>
      <c r="E14" s="1" t="s">
        <v>49</v>
      </c>
      <c r="F14">
        <v>-6.9129317569399995E-2</v>
      </c>
      <c r="G14">
        <f>ABS(Table2711[[#This Row],[Coef]])</f>
        <v>6.9129317569399995E-2</v>
      </c>
      <c r="L14" s="1">
        <v>1</v>
      </c>
      <c r="M14">
        <v>0.91666666666700003</v>
      </c>
    </row>
    <row r="15" spans="1:16">
      <c r="A15" s="1" t="s">
        <v>11</v>
      </c>
      <c r="B15">
        <v>0.88062736894299998</v>
      </c>
      <c r="C15">
        <v>2.0636756072099999E-2</v>
      </c>
      <c r="E15" s="1" t="s">
        <v>92</v>
      </c>
      <c r="F15">
        <v>-5.8397803514900003E-2</v>
      </c>
      <c r="G15">
        <f>ABS(Table2711[[#This Row],[Coef]])</f>
        <v>5.8397803514900003E-2</v>
      </c>
      <c r="L15" s="1">
        <v>1</v>
      </c>
      <c r="M15">
        <v>1</v>
      </c>
    </row>
    <row r="16" spans="1:16">
      <c r="A16" s="1"/>
      <c r="E16" s="1" t="s">
        <v>133</v>
      </c>
      <c r="F16">
        <v>5.7473950702499998E-2</v>
      </c>
      <c r="G16">
        <f>ABS(Table2711[[#This Row],[Coef]])</f>
        <v>5.7473950702499998E-2</v>
      </c>
      <c r="L16" s="1"/>
    </row>
    <row r="17" spans="1:12">
      <c r="E17" s="1" t="s">
        <v>18</v>
      </c>
      <c r="F17">
        <v>-5.5034646561400002E-2</v>
      </c>
      <c r="G17">
        <f>ABS(Table2711[[#This Row],[Coef]])</f>
        <v>5.5034646561400002E-2</v>
      </c>
      <c r="L17" s="1"/>
    </row>
    <row r="18" spans="1:12">
      <c r="E18" s="1" t="s">
        <v>33</v>
      </c>
      <c r="F18">
        <v>5.1841498472200001E-2</v>
      </c>
      <c r="G18">
        <f>ABS(Table2711[[#This Row],[Coef]])</f>
        <v>5.1841498472200001E-2</v>
      </c>
      <c r="L18" s="1"/>
    </row>
    <row r="19" spans="1:12">
      <c r="A19" s="1"/>
      <c r="E19" s="1" t="s">
        <v>89</v>
      </c>
      <c r="F19">
        <v>4.9807910264999998E-2</v>
      </c>
      <c r="G19">
        <f>ABS(Table2711[[#This Row],[Coef]])</f>
        <v>4.9807910264999998E-2</v>
      </c>
      <c r="L19" s="1"/>
    </row>
    <row r="20" spans="1:12">
      <c r="A20" s="1"/>
      <c r="E20" s="1" t="s">
        <v>87</v>
      </c>
      <c r="F20">
        <v>-4.9441656006700002E-2</v>
      </c>
      <c r="G20">
        <f>ABS(Table2711[[#This Row],[Coef]])</f>
        <v>4.9441656006700002E-2</v>
      </c>
      <c r="L20" s="1"/>
    </row>
    <row r="21" spans="1:12">
      <c r="E21" s="1" t="s">
        <v>110</v>
      </c>
      <c r="F21">
        <v>4.8458717471499997E-2</v>
      </c>
      <c r="G21">
        <f>ABS(Table2711[[#This Row],[Coef]])</f>
        <v>4.8458717471499997E-2</v>
      </c>
      <c r="L21" s="1"/>
    </row>
    <row r="22" spans="1:12">
      <c r="E22" s="1" t="s">
        <v>45</v>
      </c>
      <c r="F22">
        <v>-4.7140281596199998E-2</v>
      </c>
      <c r="G22">
        <f>ABS(Table2711[[#This Row],[Coef]])</f>
        <v>4.7140281596199998E-2</v>
      </c>
      <c r="L22" s="1"/>
    </row>
    <row r="23" spans="1:12">
      <c r="E23" s="1" t="s">
        <v>130</v>
      </c>
      <c r="F23">
        <v>-4.7094470637900003E-2</v>
      </c>
      <c r="G23">
        <f>ABS(Table2711[[#This Row],[Coef]])</f>
        <v>4.7094470637900003E-2</v>
      </c>
      <c r="L23" s="1"/>
    </row>
    <row r="24" spans="1:12">
      <c r="E24" s="1" t="s">
        <v>88</v>
      </c>
      <c r="F24">
        <v>-4.6582531199500003E-2</v>
      </c>
      <c r="G24">
        <f>ABS(Table2711[[#This Row],[Coef]])</f>
        <v>4.6582531199500003E-2</v>
      </c>
      <c r="L24" s="1"/>
    </row>
    <row r="25" spans="1:12">
      <c r="E25" s="1" t="s">
        <v>27</v>
      </c>
      <c r="F25">
        <v>4.5873760401200003E-2</v>
      </c>
      <c r="G25">
        <f>ABS(Table2711[[#This Row],[Coef]])</f>
        <v>4.5873760401200003E-2</v>
      </c>
    </row>
    <row r="26" spans="1:12">
      <c r="E26" s="1" t="s">
        <v>47</v>
      </c>
      <c r="F26">
        <v>4.4038471345800002E-2</v>
      </c>
      <c r="G26">
        <f>ABS(Table2711[[#This Row],[Coef]])</f>
        <v>4.4038471345800002E-2</v>
      </c>
    </row>
    <row r="27" spans="1:12">
      <c r="E27" s="1" t="s">
        <v>120</v>
      </c>
      <c r="F27">
        <v>4.3397256630500002E-2</v>
      </c>
      <c r="G27">
        <f>ABS(Table2711[[#This Row],[Coef]])</f>
        <v>4.3397256630500002E-2</v>
      </c>
    </row>
    <row r="28" spans="1:12">
      <c r="E28" s="1" t="s">
        <v>19</v>
      </c>
      <c r="F28">
        <v>-4.0048723626499999E-2</v>
      </c>
      <c r="G28">
        <f>ABS(Table2711[[#This Row],[Coef]])</f>
        <v>4.0048723626499999E-2</v>
      </c>
    </row>
    <row r="29" spans="1:12">
      <c r="E29" s="1" t="s">
        <v>85</v>
      </c>
      <c r="F29">
        <v>-3.8887552064199998E-2</v>
      </c>
      <c r="G29">
        <f>ABS(Table2711[[#This Row],[Coef]])</f>
        <v>3.8887552064199998E-2</v>
      </c>
    </row>
    <row r="30" spans="1:12">
      <c r="E30" s="1" t="s">
        <v>23</v>
      </c>
      <c r="F30">
        <v>-3.7633728178899997E-2</v>
      </c>
      <c r="G30">
        <f>ABS(Table2711[[#This Row],[Coef]])</f>
        <v>3.7633728178899997E-2</v>
      </c>
    </row>
    <row r="31" spans="1:12">
      <c r="E31" s="1" t="s">
        <v>134</v>
      </c>
      <c r="F31">
        <v>3.6991146391900001E-2</v>
      </c>
      <c r="G31">
        <f>ABS(Table2711[[#This Row],[Coef]])</f>
        <v>3.6991146391900001E-2</v>
      </c>
    </row>
    <row r="32" spans="1:12">
      <c r="E32" s="1" t="s">
        <v>37</v>
      </c>
      <c r="F32">
        <v>-3.6487019932700003E-2</v>
      </c>
      <c r="G32">
        <f>ABS(Table2711[[#This Row],[Coef]])</f>
        <v>3.6487019932700003E-2</v>
      </c>
    </row>
    <row r="33" spans="5:7">
      <c r="E33" s="1" t="s">
        <v>77</v>
      </c>
      <c r="F33">
        <v>3.60310055728E-2</v>
      </c>
      <c r="G33">
        <f>ABS(Table2711[[#This Row],[Coef]])</f>
        <v>3.60310055728E-2</v>
      </c>
    </row>
    <row r="34" spans="5:7">
      <c r="E34" s="1" t="s">
        <v>124</v>
      </c>
      <c r="F34">
        <v>3.58935215672E-2</v>
      </c>
      <c r="G34">
        <f>ABS(Table2711[[#This Row],[Coef]])</f>
        <v>3.58935215672E-2</v>
      </c>
    </row>
    <row r="35" spans="5:7">
      <c r="E35" s="1" t="s">
        <v>39</v>
      </c>
      <c r="F35">
        <v>3.4638727178799997E-2</v>
      </c>
      <c r="G35">
        <f>ABS(Table2711[[#This Row],[Coef]])</f>
        <v>3.4638727178799997E-2</v>
      </c>
    </row>
    <row r="36" spans="5:7">
      <c r="E36" s="1" t="s">
        <v>21</v>
      </c>
      <c r="F36">
        <v>3.44402105813E-2</v>
      </c>
      <c r="G36">
        <f>ABS(Table2711[[#This Row],[Coef]])</f>
        <v>3.44402105813E-2</v>
      </c>
    </row>
    <row r="37" spans="5:7">
      <c r="E37" s="1" t="s">
        <v>96</v>
      </c>
      <c r="F37">
        <v>3.3515219419E-2</v>
      </c>
      <c r="G37">
        <f>ABS(Table2711[[#This Row],[Coef]])</f>
        <v>3.3515219419E-2</v>
      </c>
    </row>
    <row r="38" spans="5:7">
      <c r="E38" s="1" t="s">
        <v>30</v>
      </c>
      <c r="F38">
        <v>3.34434603331E-2</v>
      </c>
      <c r="G38">
        <f>ABS(Table2711[[#This Row],[Coef]])</f>
        <v>3.34434603331E-2</v>
      </c>
    </row>
    <row r="39" spans="5:7">
      <c r="E39" s="1" t="s">
        <v>25</v>
      </c>
      <c r="F39">
        <v>3.3261759177300003E-2</v>
      </c>
      <c r="G39">
        <f>ABS(Table2711[[#This Row],[Coef]])</f>
        <v>3.3261759177300003E-2</v>
      </c>
    </row>
    <row r="40" spans="5:7">
      <c r="E40" s="1" t="s">
        <v>22</v>
      </c>
      <c r="F40">
        <v>-3.1848224954399998E-2</v>
      </c>
      <c r="G40">
        <f>ABS(Table2711[[#This Row],[Coef]])</f>
        <v>3.1848224954399998E-2</v>
      </c>
    </row>
    <row r="41" spans="5:7">
      <c r="E41" s="1" t="s">
        <v>52</v>
      </c>
      <c r="F41">
        <v>-3.0965670915499999E-2</v>
      </c>
      <c r="G41">
        <f>ABS(Table2711[[#This Row],[Coef]])</f>
        <v>3.0965670915499999E-2</v>
      </c>
    </row>
    <row r="42" spans="5:7">
      <c r="E42" s="1" t="s">
        <v>119</v>
      </c>
      <c r="F42">
        <v>-2.9555622211099999E-2</v>
      </c>
      <c r="G42">
        <f>ABS(Table2711[[#This Row],[Coef]])</f>
        <v>2.9555622211099999E-2</v>
      </c>
    </row>
    <row r="43" spans="5:7">
      <c r="E43" s="1" t="s">
        <v>128</v>
      </c>
      <c r="F43">
        <v>-2.9395160716700001E-2</v>
      </c>
      <c r="G43">
        <f>ABS(Table2711[[#This Row],[Coef]])</f>
        <v>2.9395160716700001E-2</v>
      </c>
    </row>
    <row r="44" spans="5:7">
      <c r="E44" s="1" t="s">
        <v>67</v>
      </c>
      <c r="F44">
        <v>2.9339155503200001E-2</v>
      </c>
      <c r="G44">
        <f>ABS(Table2711[[#This Row],[Coef]])</f>
        <v>2.9339155503200001E-2</v>
      </c>
    </row>
    <row r="45" spans="5:7">
      <c r="E45" s="1" t="s">
        <v>42</v>
      </c>
      <c r="F45">
        <v>-2.9007993957499999E-2</v>
      </c>
      <c r="G45">
        <f>ABS(Table2711[[#This Row],[Coef]])</f>
        <v>2.9007993957499999E-2</v>
      </c>
    </row>
    <row r="46" spans="5:7">
      <c r="E46" s="1" t="s">
        <v>31</v>
      </c>
      <c r="F46">
        <v>2.82197855803E-2</v>
      </c>
      <c r="G46">
        <f>ABS(Table2711[[#This Row],[Coef]])</f>
        <v>2.82197855803E-2</v>
      </c>
    </row>
    <row r="47" spans="5:7">
      <c r="E47" s="1" t="s">
        <v>71</v>
      </c>
      <c r="F47">
        <v>-2.8097381989100001E-2</v>
      </c>
      <c r="G47">
        <f>ABS(Table2711[[#This Row],[Coef]])</f>
        <v>2.8097381989100001E-2</v>
      </c>
    </row>
    <row r="48" spans="5:7">
      <c r="E48" s="1" t="s">
        <v>32</v>
      </c>
      <c r="F48">
        <v>-2.7722291143799999E-2</v>
      </c>
      <c r="G48">
        <f>ABS(Table2711[[#This Row],[Coef]])</f>
        <v>2.7722291143799999E-2</v>
      </c>
    </row>
    <row r="49" spans="5:7">
      <c r="E49" s="1" t="s">
        <v>116</v>
      </c>
      <c r="F49">
        <v>2.7087636063699998E-2</v>
      </c>
      <c r="G49">
        <f>ABS(Table2711[[#This Row],[Coef]])</f>
        <v>2.7087636063699998E-2</v>
      </c>
    </row>
    <row r="50" spans="5:7">
      <c r="E50" s="1" t="s">
        <v>28</v>
      </c>
      <c r="F50">
        <v>-2.6917051056000001E-2</v>
      </c>
      <c r="G50">
        <f>ABS(Table2711[[#This Row],[Coef]])</f>
        <v>2.6917051056000001E-2</v>
      </c>
    </row>
    <row r="51" spans="5:7">
      <c r="E51" s="1" t="s">
        <v>99</v>
      </c>
      <c r="F51">
        <v>2.5723987487799999E-2</v>
      </c>
      <c r="G51">
        <f>ABS(Table2711[[#This Row],[Coef]])</f>
        <v>2.5723987487799999E-2</v>
      </c>
    </row>
    <row r="52" spans="5:7">
      <c r="E52" s="1" t="s">
        <v>98</v>
      </c>
      <c r="F52">
        <v>-2.38064295186E-2</v>
      </c>
      <c r="G52">
        <f>ABS(Table2711[[#This Row],[Coef]])</f>
        <v>2.38064295186E-2</v>
      </c>
    </row>
    <row r="53" spans="5:7">
      <c r="E53" s="1" t="s">
        <v>111</v>
      </c>
      <c r="F53">
        <v>2.37619488569E-2</v>
      </c>
      <c r="G53">
        <f>ABS(Table2711[[#This Row],[Coef]])</f>
        <v>2.37619488569E-2</v>
      </c>
    </row>
    <row r="54" spans="5:7">
      <c r="E54" s="1" t="s">
        <v>118</v>
      </c>
      <c r="F54">
        <v>2.24877280704E-2</v>
      </c>
      <c r="G54">
        <f>ABS(Table2711[[#This Row],[Coef]])</f>
        <v>2.24877280704E-2</v>
      </c>
    </row>
    <row r="55" spans="5:7">
      <c r="E55" s="1" t="s">
        <v>48</v>
      </c>
      <c r="F55">
        <v>-2.2110725963799999E-2</v>
      </c>
      <c r="G55">
        <f>ABS(Table2711[[#This Row],[Coef]])</f>
        <v>2.2110725963799999E-2</v>
      </c>
    </row>
    <row r="56" spans="5:7">
      <c r="E56" s="1" t="s">
        <v>66</v>
      </c>
      <c r="F56">
        <v>2.18886303905E-2</v>
      </c>
      <c r="G56">
        <f>ABS(Table2711[[#This Row],[Coef]])</f>
        <v>2.18886303905E-2</v>
      </c>
    </row>
    <row r="57" spans="5:7">
      <c r="E57" s="1" t="s">
        <v>36</v>
      </c>
      <c r="F57">
        <v>2.1444356981500001E-2</v>
      </c>
      <c r="G57">
        <f>ABS(Table2711[[#This Row],[Coef]])</f>
        <v>2.1444356981500001E-2</v>
      </c>
    </row>
    <row r="58" spans="5:7">
      <c r="E58" s="1" t="s">
        <v>94</v>
      </c>
      <c r="F58">
        <v>2.1201363194200001E-2</v>
      </c>
      <c r="G58">
        <f>ABS(Table2711[[#This Row],[Coef]])</f>
        <v>2.1201363194200001E-2</v>
      </c>
    </row>
    <row r="59" spans="5:7">
      <c r="E59" s="1" t="s">
        <v>86</v>
      </c>
      <c r="F59">
        <v>-2.10140135194E-2</v>
      </c>
      <c r="G59">
        <f>ABS(Table2711[[#This Row],[Coef]])</f>
        <v>2.10140135194E-2</v>
      </c>
    </row>
    <row r="60" spans="5:7">
      <c r="E60" s="1" t="s">
        <v>62</v>
      </c>
      <c r="F60">
        <v>-2.0394386131399999E-2</v>
      </c>
      <c r="G60">
        <f>ABS(Table2711[[#This Row],[Coef]])</f>
        <v>2.0394386131399999E-2</v>
      </c>
    </row>
    <row r="61" spans="5:7">
      <c r="E61" s="1" t="s">
        <v>35</v>
      </c>
      <c r="F61">
        <v>-2.0073513281500002E-2</v>
      </c>
      <c r="G61">
        <f>ABS(Table2711[[#This Row],[Coef]])</f>
        <v>2.0073513281500002E-2</v>
      </c>
    </row>
    <row r="62" spans="5:7">
      <c r="E62" s="1" t="s">
        <v>84</v>
      </c>
      <c r="F62">
        <v>1.9698704914700001E-2</v>
      </c>
      <c r="G62">
        <f>ABS(Table2711[[#This Row],[Coef]])</f>
        <v>1.9698704914700001E-2</v>
      </c>
    </row>
    <row r="63" spans="5:7">
      <c r="E63" s="1" t="s">
        <v>127</v>
      </c>
      <c r="F63">
        <v>-1.8877581478000002E-2</v>
      </c>
      <c r="G63">
        <f>ABS(Table2711[[#This Row],[Coef]])</f>
        <v>1.8877581478000002E-2</v>
      </c>
    </row>
    <row r="64" spans="5:7">
      <c r="E64" s="1" t="s">
        <v>68</v>
      </c>
      <c r="F64">
        <v>1.88501495555E-2</v>
      </c>
      <c r="G64">
        <f>ABS(Table2711[[#This Row],[Coef]])</f>
        <v>1.88501495555E-2</v>
      </c>
    </row>
    <row r="65" spans="5:7">
      <c r="E65" s="1" t="s">
        <v>34</v>
      </c>
      <c r="F65">
        <v>-1.8615547909499999E-2</v>
      </c>
      <c r="G65">
        <f>ABS(Table2711[[#This Row],[Coef]])</f>
        <v>1.8615547909499999E-2</v>
      </c>
    </row>
    <row r="66" spans="5:7">
      <c r="E66" s="1" t="s">
        <v>117</v>
      </c>
      <c r="F66">
        <v>-1.8214663922999998E-2</v>
      </c>
      <c r="G66">
        <f>ABS(Table2711[[#This Row],[Coef]])</f>
        <v>1.8214663922999998E-2</v>
      </c>
    </row>
    <row r="67" spans="5:7">
      <c r="E67" s="1" t="s">
        <v>107</v>
      </c>
      <c r="F67">
        <v>-1.73079102942E-2</v>
      </c>
      <c r="G67">
        <f>ABS(Table2711[[#This Row],[Coef]])</f>
        <v>1.73079102942E-2</v>
      </c>
    </row>
    <row r="68" spans="5:7">
      <c r="E68" s="1" t="s">
        <v>59</v>
      </c>
      <c r="F68">
        <v>1.6349857766700001E-2</v>
      </c>
      <c r="G68">
        <f>ABS(Table2711[[#This Row],[Coef]])</f>
        <v>1.6349857766700001E-2</v>
      </c>
    </row>
    <row r="69" spans="5:7">
      <c r="E69" s="1" t="s">
        <v>115</v>
      </c>
      <c r="F69">
        <v>1.62393149951E-2</v>
      </c>
      <c r="G69">
        <f>ABS(Table2711[[#This Row],[Coef]])</f>
        <v>1.62393149951E-2</v>
      </c>
    </row>
    <row r="70" spans="5:7">
      <c r="E70" s="1" t="s">
        <v>78</v>
      </c>
      <c r="F70">
        <v>-1.6117536417099999E-2</v>
      </c>
      <c r="G70">
        <f>ABS(Table2711[[#This Row],[Coef]])</f>
        <v>1.6117536417099999E-2</v>
      </c>
    </row>
    <row r="71" spans="5:7">
      <c r="E71" s="1" t="s">
        <v>81</v>
      </c>
      <c r="F71">
        <v>-1.4992825592999999E-2</v>
      </c>
      <c r="G71">
        <f>ABS(Table2711[[#This Row],[Coef]])</f>
        <v>1.4992825592999999E-2</v>
      </c>
    </row>
    <row r="72" spans="5:7">
      <c r="E72" s="1" t="s">
        <v>123</v>
      </c>
      <c r="F72">
        <v>-1.47116216403E-2</v>
      </c>
      <c r="G72">
        <f>ABS(Table2711[[#This Row],[Coef]])</f>
        <v>1.47116216403E-2</v>
      </c>
    </row>
    <row r="73" spans="5:7">
      <c r="E73" s="1" t="s">
        <v>69</v>
      </c>
      <c r="F73">
        <v>1.39877787635E-2</v>
      </c>
      <c r="G73">
        <f>ABS(Table2711[[#This Row],[Coef]])</f>
        <v>1.39877787635E-2</v>
      </c>
    </row>
    <row r="74" spans="5:7">
      <c r="E74" s="1" t="s">
        <v>46</v>
      </c>
      <c r="F74">
        <v>1.38228073387E-2</v>
      </c>
      <c r="G74">
        <f>ABS(Table2711[[#This Row],[Coef]])</f>
        <v>1.38228073387E-2</v>
      </c>
    </row>
    <row r="75" spans="5:7">
      <c r="E75" s="1" t="s">
        <v>60</v>
      </c>
      <c r="F75">
        <v>1.3276861133100001E-2</v>
      </c>
      <c r="G75">
        <f>ABS(Table2711[[#This Row],[Coef]])</f>
        <v>1.3276861133100001E-2</v>
      </c>
    </row>
    <row r="76" spans="5:7">
      <c r="E76" s="1" t="s">
        <v>20</v>
      </c>
      <c r="F76">
        <v>1.3082709005800001E-2</v>
      </c>
      <c r="G76">
        <f>ABS(Table2711[[#This Row],[Coef]])</f>
        <v>1.3082709005800001E-2</v>
      </c>
    </row>
    <row r="77" spans="5:7">
      <c r="E77" s="1" t="s">
        <v>97</v>
      </c>
      <c r="F77">
        <v>-1.30499984533E-2</v>
      </c>
      <c r="G77">
        <f>ABS(Table2711[[#This Row],[Coef]])</f>
        <v>1.30499984533E-2</v>
      </c>
    </row>
    <row r="78" spans="5:7">
      <c r="E78" s="1" t="s">
        <v>121</v>
      </c>
      <c r="F78">
        <v>-1.30035158908E-2</v>
      </c>
      <c r="G78">
        <f>ABS(Table2711[[#This Row],[Coef]])</f>
        <v>1.30035158908E-2</v>
      </c>
    </row>
    <row r="79" spans="5:7">
      <c r="E79" s="1" t="s">
        <v>74</v>
      </c>
      <c r="F79">
        <v>-1.2926517580400001E-2</v>
      </c>
      <c r="G79">
        <f>ABS(Table2711[[#This Row],[Coef]])</f>
        <v>1.2926517580400001E-2</v>
      </c>
    </row>
    <row r="80" spans="5:7">
      <c r="E80" s="1" t="s">
        <v>102</v>
      </c>
      <c r="F80">
        <v>1.26914656476E-2</v>
      </c>
      <c r="G80">
        <f>ABS(Table2711[[#This Row],[Coef]])</f>
        <v>1.26914656476E-2</v>
      </c>
    </row>
    <row r="81" spans="5:7">
      <c r="E81" s="1" t="s">
        <v>106</v>
      </c>
      <c r="F81">
        <v>1.23795187713E-2</v>
      </c>
      <c r="G81">
        <f>ABS(Table2711[[#This Row],[Coef]])</f>
        <v>1.23795187713E-2</v>
      </c>
    </row>
    <row r="82" spans="5:7">
      <c r="E82" s="1" t="s">
        <v>80</v>
      </c>
      <c r="F82">
        <v>1.2374137721099999E-2</v>
      </c>
      <c r="G82">
        <f>ABS(Table2711[[#This Row],[Coef]])</f>
        <v>1.2374137721099999E-2</v>
      </c>
    </row>
    <row r="83" spans="5:7">
      <c r="E83" s="1" t="s">
        <v>79</v>
      </c>
      <c r="F83">
        <v>1.15051523308E-2</v>
      </c>
      <c r="G83">
        <f>ABS(Table2711[[#This Row],[Coef]])</f>
        <v>1.15051523308E-2</v>
      </c>
    </row>
    <row r="84" spans="5:7">
      <c r="E84" s="1" t="s">
        <v>38</v>
      </c>
      <c r="F84">
        <v>1.1416632171699999E-2</v>
      </c>
      <c r="G84">
        <f>ABS(Table2711[[#This Row],[Coef]])</f>
        <v>1.1416632171699999E-2</v>
      </c>
    </row>
    <row r="85" spans="5:7">
      <c r="E85" s="1" t="s">
        <v>72</v>
      </c>
      <c r="F85">
        <v>1.12118883347E-2</v>
      </c>
      <c r="G85">
        <f>ABS(Table2711[[#This Row],[Coef]])</f>
        <v>1.12118883347E-2</v>
      </c>
    </row>
    <row r="86" spans="5:7">
      <c r="E86" s="1" t="s">
        <v>112</v>
      </c>
      <c r="F86">
        <v>1.1127893622700001E-2</v>
      </c>
      <c r="G86">
        <f>ABS(Table2711[[#This Row],[Coef]])</f>
        <v>1.1127893622700001E-2</v>
      </c>
    </row>
    <row r="87" spans="5:7">
      <c r="E87" s="1" t="s">
        <v>55</v>
      </c>
      <c r="F87">
        <v>1.09188144275E-2</v>
      </c>
      <c r="G87">
        <f>ABS(Table2711[[#This Row],[Coef]])</f>
        <v>1.09188144275E-2</v>
      </c>
    </row>
    <row r="88" spans="5:7">
      <c r="E88" s="1" t="s">
        <v>108</v>
      </c>
      <c r="F88">
        <v>1.054564513E-2</v>
      </c>
      <c r="G88">
        <f>ABS(Table2711[[#This Row],[Coef]])</f>
        <v>1.054564513E-2</v>
      </c>
    </row>
    <row r="89" spans="5:7">
      <c r="E89" s="1" t="s">
        <v>63</v>
      </c>
      <c r="F89">
        <v>1.05292935039E-2</v>
      </c>
      <c r="G89">
        <f>ABS(Table2711[[#This Row],[Coef]])</f>
        <v>1.05292935039E-2</v>
      </c>
    </row>
    <row r="90" spans="5:7">
      <c r="E90" s="1" t="s">
        <v>75</v>
      </c>
      <c r="F90">
        <v>1.04468938084E-2</v>
      </c>
      <c r="G90">
        <f>ABS(Table2711[[#This Row],[Coef]])</f>
        <v>1.04468938084E-2</v>
      </c>
    </row>
    <row r="91" spans="5:7">
      <c r="E91" s="1" t="s">
        <v>101</v>
      </c>
      <c r="F91">
        <v>1.04082525007E-2</v>
      </c>
      <c r="G91">
        <f>ABS(Table2711[[#This Row],[Coef]])</f>
        <v>1.04082525007E-2</v>
      </c>
    </row>
    <row r="92" spans="5:7">
      <c r="E92" s="1" t="s">
        <v>114</v>
      </c>
      <c r="F92">
        <v>1.03264241532E-2</v>
      </c>
      <c r="G92">
        <f>ABS(Table2711[[#This Row],[Coef]])</f>
        <v>1.03264241532E-2</v>
      </c>
    </row>
    <row r="93" spans="5:7">
      <c r="E93" s="1" t="s">
        <v>64</v>
      </c>
      <c r="F93">
        <v>-9.98255737664E-3</v>
      </c>
      <c r="G93">
        <f>ABS(Table2711[[#This Row],[Coef]])</f>
        <v>9.98255737664E-3</v>
      </c>
    </row>
    <row r="94" spans="5:7">
      <c r="E94" s="1" t="s">
        <v>103</v>
      </c>
      <c r="F94">
        <v>-9.9104535531200008E-3</v>
      </c>
      <c r="G94">
        <f>ABS(Table2711[[#This Row],[Coef]])</f>
        <v>9.9104535531200008E-3</v>
      </c>
    </row>
    <row r="95" spans="5:7">
      <c r="E95" s="1" t="s">
        <v>137</v>
      </c>
      <c r="F95">
        <v>-9.7670863766299992E-3</v>
      </c>
      <c r="G95">
        <f>ABS(Table2711[[#This Row],[Coef]])</f>
        <v>9.7670863766299992E-3</v>
      </c>
    </row>
    <row r="96" spans="5:7">
      <c r="E96" s="1" t="s">
        <v>136</v>
      </c>
      <c r="F96">
        <v>8.9252971928000004E-3</v>
      </c>
      <c r="G96">
        <f>ABS(Table2711[[#This Row],[Coef]])</f>
        <v>8.9252971928000004E-3</v>
      </c>
    </row>
    <row r="97" spans="5:7">
      <c r="E97" s="1" t="s">
        <v>16</v>
      </c>
      <c r="F97">
        <v>8.9086714445799995E-3</v>
      </c>
      <c r="G97">
        <f>ABS(Table2711[[#This Row],[Coef]])</f>
        <v>8.9086714445799995E-3</v>
      </c>
    </row>
    <row r="98" spans="5:7">
      <c r="E98" s="1" t="s">
        <v>54</v>
      </c>
      <c r="F98">
        <v>8.3226191792100009E-3</v>
      </c>
      <c r="G98">
        <f>ABS(Table2711[[#This Row],[Coef]])</f>
        <v>8.3226191792100009E-3</v>
      </c>
    </row>
    <row r="99" spans="5:7">
      <c r="E99" s="1" t="s">
        <v>58</v>
      </c>
      <c r="F99">
        <v>8.0767296089900003E-3</v>
      </c>
      <c r="G99">
        <f>ABS(Table2711[[#This Row],[Coef]])</f>
        <v>8.0767296089900003E-3</v>
      </c>
    </row>
    <row r="100" spans="5:7">
      <c r="E100" s="1" t="s">
        <v>56</v>
      </c>
      <c r="F100">
        <v>7.92360912113E-3</v>
      </c>
      <c r="G100">
        <f>ABS(Table2711[[#This Row],[Coef]])</f>
        <v>7.92360912113E-3</v>
      </c>
    </row>
    <row r="101" spans="5:7">
      <c r="E101" s="1" t="s">
        <v>95</v>
      </c>
      <c r="F101">
        <v>-7.8051362482900004E-3</v>
      </c>
      <c r="G101">
        <f>ABS(Table2711[[#This Row],[Coef]])</f>
        <v>7.8051362482900004E-3</v>
      </c>
    </row>
    <row r="102" spans="5:7">
      <c r="E102" s="1" t="s">
        <v>125</v>
      </c>
      <c r="F102">
        <v>7.4578287643799999E-3</v>
      </c>
      <c r="G102">
        <f>ABS(Table2711[[#This Row],[Coef]])</f>
        <v>7.4578287643799999E-3</v>
      </c>
    </row>
    <row r="103" spans="5:7">
      <c r="E103" s="1" t="s">
        <v>57</v>
      </c>
      <c r="F103">
        <v>7.4412516435199997E-3</v>
      </c>
      <c r="G103">
        <f>ABS(Table2711[[#This Row],[Coef]])</f>
        <v>7.4412516435199997E-3</v>
      </c>
    </row>
    <row r="104" spans="5:7">
      <c r="E104" s="1" t="s">
        <v>105</v>
      </c>
      <c r="F104">
        <v>7.2830746468399996E-3</v>
      </c>
      <c r="G104">
        <f>ABS(Table2711[[#This Row],[Coef]])</f>
        <v>7.2830746468399996E-3</v>
      </c>
    </row>
    <row r="105" spans="5:7">
      <c r="E105" s="1" t="s">
        <v>70</v>
      </c>
      <c r="F105">
        <v>-6.7792303778000003E-3</v>
      </c>
      <c r="G105">
        <f>ABS(Table2711[[#This Row],[Coef]])</f>
        <v>6.7792303778000003E-3</v>
      </c>
    </row>
    <row r="106" spans="5:7">
      <c r="E106" s="1" t="s">
        <v>83</v>
      </c>
      <c r="F106">
        <v>6.68444639718E-3</v>
      </c>
      <c r="G106">
        <f>ABS(Table2711[[#This Row],[Coef]])</f>
        <v>6.68444639718E-3</v>
      </c>
    </row>
    <row r="107" spans="5:7">
      <c r="E107" s="1" t="s">
        <v>53</v>
      </c>
      <c r="F107">
        <v>6.5639811523300002E-3</v>
      </c>
      <c r="G107">
        <f>ABS(Table2711[[#This Row],[Coef]])</f>
        <v>6.5639811523300002E-3</v>
      </c>
    </row>
    <row r="108" spans="5:7">
      <c r="E108" s="1" t="s">
        <v>91</v>
      </c>
      <c r="F108">
        <v>-6.2168971490600003E-3</v>
      </c>
      <c r="G108">
        <f>ABS(Table2711[[#This Row],[Coef]])</f>
        <v>6.2168971490600003E-3</v>
      </c>
    </row>
    <row r="109" spans="5:7">
      <c r="E109" s="1" t="s">
        <v>51</v>
      </c>
      <c r="F109">
        <v>6.0823080633600002E-3</v>
      </c>
      <c r="G109">
        <f>ABS(Table2711[[#This Row],[Coef]])</f>
        <v>6.0823080633600002E-3</v>
      </c>
    </row>
    <row r="110" spans="5:7">
      <c r="E110" s="1" t="s">
        <v>113</v>
      </c>
      <c r="F110">
        <v>5.4710071158700002E-3</v>
      </c>
      <c r="G110">
        <f>ABS(Table2711[[#This Row],[Coef]])</f>
        <v>5.4710071158700002E-3</v>
      </c>
    </row>
    <row r="111" spans="5:7">
      <c r="E111" s="1" t="s">
        <v>100</v>
      </c>
      <c r="F111">
        <v>5.4398700595999997E-3</v>
      </c>
      <c r="G111">
        <f>ABS(Table2711[[#This Row],[Coef]])</f>
        <v>5.4398700595999997E-3</v>
      </c>
    </row>
    <row r="112" spans="5:7">
      <c r="E112" s="1" t="s">
        <v>93</v>
      </c>
      <c r="F112">
        <v>5.4037177566400004E-3</v>
      </c>
      <c r="G112">
        <f>ABS(Table2711[[#This Row],[Coef]])</f>
        <v>5.4037177566400004E-3</v>
      </c>
    </row>
    <row r="113" spans="5:7">
      <c r="E113" s="1" t="s">
        <v>82</v>
      </c>
      <c r="F113">
        <v>-4.7974081673999996E-3</v>
      </c>
      <c r="G113">
        <f>ABS(Table2711[[#This Row],[Coef]])</f>
        <v>4.7974081673999996E-3</v>
      </c>
    </row>
    <row r="114" spans="5:7">
      <c r="E114" s="1" t="s">
        <v>65</v>
      </c>
      <c r="F114">
        <v>-4.75668839407E-3</v>
      </c>
      <c r="G114">
        <f>ABS(Table2711[[#This Row],[Coef]])</f>
        <v>4.75668839407E-3</v>
      </c>
    </row>
    <row r="115" spans="5:7">
      <c r="E115" s="1" t="s">
        <v>132</v>
      </c>
      <c r="F115">
        <v>-4.3273793552600004E-3</v>
      </c>
      <c r="G115">
        <f>ABS(Table2711[[#This Row],[Coef]])</f>
        <v>4.3273793552600004E-3</v>
      </c>
    </row>
    <row r="116" spans="5:7">
      <c r="E116" s="1" t="s">
        <v>135</v>
      </c>
      <c r="F116">
        <v>-3.9706974117599998E-3</v>
      </c>
      <c r="G116">
        <f>ABS(Table2711[[#This Row],[Coef]])</f>
        <v>3.9706974117599998E-3</v>
      </c>
    </row>
    <row r="117" spans="5:7">
      <c r="E117" s="1" t="s">
        <v>122</v>
      </c>
      <c r="F117">
        <v>-3.5130682453000002E-3</v>
      </c>
      <c r="G117">
        <f>ABS(Table2711[[#This Row],[Coef]])</f>
        <v>3.5130682453000002E-3</v>
      </c>
    </row>
    <row r="118" spans="5:7">
      <c r="E118" s="1" t="s">
        <v>126</v>
      </c>
      <c r="F118">
        <v>3.3436770102899999E-3</v>
      </c>
      <c r="G118">
        <f>ABS(Table2711[[#This Row],[Coef]])</f>
        <v>3.3436770102899999E-3</v>
      </c>
    </row>
    <row r="119" spans="5:7">
      <c r="E119" s="1" t="s">
        <v>73</v>
      </c>
      <c r="F119">
        <v>-2.6472783445600002E-3</v>
      </c>
      <c r="G119">
        <f>ABS(Table2711[[#This Row],[Coef]])</f>
        <v>2.6472783445600002E-3</v>
      </c>
    </row>
    <row r="120" spans="5:7">
      <c r="E120" s="1" t="s">
        <v>104</v>
      </c>
      <c r="F120">
        <v>2.5821696555199999E-3</v>
      </c>
      <c r="G120">
        <f>ABS(Table2711[[#This Row],[Coef]])</f>
        <v>2.5821696555199999E-3</v>
      </c>
    </row>
    <row r="121" spans="5:7">
      <c r="E121" s="1" t="s">
        <v>109</v>
      </c>
      <c r="F121">
        <v>-1.4711576263399999E-3</v>
      </c>
      <c r="G121">
        <f>ABS(Table2711[[#This Row],[Coef]])</f>
        <v>1.4711576263399999E-3</v>
      </c>
    </row>
    <row r="122" spans="5:7">
      <c r="E122" s="1" t="s">
        <v>61</v>
      </c>
      <c r="F122">
        <v>-8.8191967587800005E-4</v>
      </c>
      <c r="G122">
        <f>ABS(Table2711[[#This Row],[Coef]])</f>
        <v>8.8191967587800005E-4</v>
      </c>
    </row>
    <row r="123" spans="5:7">
      <c r="E123" s="1" t="s">
        <v>76</v>
      </c>
      <c r="F123">
        <v>-4.1611981488000002E-4</v>
      </c>
      <c r="G123">
        <f>ABS(Table2711[[#This Row],[Coef]])</f>
        <v>4.1611981488000002E-4</v>
      </c>
    </row>
    <row r="124" spans="5:7">
      <c r="E124" s="1" t="s">
        <v>129</v>
      </c>
      <c r="F124">
        <v>1.25480829663E-4</v>
      </c>
      <c r="G124">
        <f>ABS(Table2711[[#This Row],[Coef]])</f>
        <v>1.25480829663E-4</v>
      </c>
    </row>
    <row r="125" spans="5:7">
      <c r="E125" s="1" t="s">
        <v>17</v>
      </c>
      <c r="F125">
        <v>0</v>
      </c>
      <c r="G125">
        <f>ABS(Table2711[[#This Row],[Coef]])</f>
        <v>0</v>
      </c>
    </row>
    <row r="126" spans="5:7">
      <c r="E126" s="1"/>
      <c r="G126">
        <f>ABS(Table2711[[#This Row],[Coef]])</f>
        <v>0</v>
      </c>
    </row>
  </sheetData>
  <mergeCells count="5">
    <mergeCell ref="A1:P1"/>
    <mergeCell ref="A2:C2"/>
    <mergeCell ref="E2:G2"/>
    <mergeCell ref="I2:J2"/>
    <mergeCell ref="L2:M2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tabSelected="1" workbookViewId="0">
      <selection activeCell="Q23" sqref="Q23"/>
    </sheetView>
  </sheetViews>
  <sheetFormatPr defaultRowHeight="15"/>
  <cols>
    <col min="1" max="1" width="14.42578125" bestFit="1" customWidth="1"/>
    <col min="2" max="3" width="12" bestFit="1" customWidth="1"/>
    <col min="5" max="5" width="44.5703125" bestFit="1" customWidth="1"/>
    <col min="6" max="6" width="12.7109375" bestFit="1" customWidth="1"/>
    <col min="7" max="7" width="12.140625" bestFit="1" customWidth="1"/>
  </cols>
  <sheetData>
    <row r="1" spans="1:16" ht="23.25">
      <c r="A1" s="4" t="s">
        <v>158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3" t="s">
        <v>15</v>
      </c>
      <c r="B2" s="3"/>
      <c r="C2" s="3"/>
      <c r="E2" s="3" t="s">
        <v>140</v>
      </c>
      <c r="F2" s="3"/>
      <c r="G2" s="3"/>
      <c r="I2" s="3" t="s">
        <v>150</v>
      </c>
      <c r="J2" s="3"/>
      <c r="L2" s="3" t="s">
        <v>154</v>
      </c>
      <c r="M2" s="3"/>
    </row>
    <row r="3" spans="1:16">
      <c r="A3" t="s">
        <v>14</v>
      </c>
      <c r="B3" t="s">
        <v>12</v>
      </c>
      <c r="C3" t="s">
        <v>13</v>
      </c>
      <c r="E3" t="s">
        <v>138</v>
      </c>
      <c r="F3" t="s">
        <v>139</v>
      </c>
      <c r="G3" t="s">
        <v>141</v>
      </c>
      <c r="I3" t="s">
        <v>14</v>
      </c>
      <c r="J3" t="s">
        <v>151</v>
      </c>
      <c r="L3" t="s">
        <v>152</v>
      </c>
      <c r="M3" t="s">
        <v>153</v>
      </c>
    </row>
    <row r="4" spans="1:16">
      <c r="A4" s="1" t="s">
        <v>0</v>
      </c>
      <c r="B4">
        <v>0.79476190476200004</v>
      </c>
      <c r="C4">
        <v>0.123354475114</v>
      </c>
      <c r="E4" s="1" t="s">
        <v>32</v>
      </c>
      <c r="F4">
        <v>0.21155129843600001</v>
      </c>
      <c r="G4">
        <f>ABS(Table271115[[#This Row],[Coef]])</f>
        <v>0.21155129843600001</v>
      </c>
      <c r="I4" s="1" t="s">
        <v>142</v>
      </c>
      <c r="J4">
        <v>0.88888888888899997</v>
      </c>
      <c r="L4" s="1">
        <v>0</v>
      </c>
      <c r="M4">
        <v>3.7037037037000002E-2</v>
      </c>
    </row>
    <row r="5" spans="1:16">
      <c r="A5" s="1" t="s">
        <v>1</v>
      </c>
      <c r="B5">
        <v>0.89217103282099997</v>
      </c>
      <c r="C5">
        <v>8.9610672386599994E-3</v>
      </c>
      <c r="E5" s="1" t="s">
        <v>27</v>
      </c>
      <c r="F5">
        <v>-0.20713237906000001</v>
      </c>
      <c r="G5">
        <f>ABS(Table271115[[#This Row],[Coef]])</f>
        <v>0.20713237906000001</v>
      </c>
      <c r="I5" s="1" t="s">
        <v>143</v>
      </c>
      <c r="J5">
        <v>0.77419354838700005</v>
      </c>
      <c r="L5" s="1">
        <v>0</v>
      </c>
      <c r="M5">
        <v>0.555555555556</v>
      </c>
    </row>
    <row r="6" spans="1:16">
      <c r="A6" s="1" t="s">
        <v>2</v>
      </c>
      <c r="B6">
        <v>0.81211935208899999</v>
      </c>
      <c r="C6">
        <v>9.3487062094500001E-2</v>
      </c>
      <c r="E6" s="1" t="s">
        <v>44</v>
      </c>
      <c r="F6">
        <v>0.19875894946</v>
      </c>
      <c r="G6">
        <f>ABS(Table271115[[#This Row],[Coef]])</f>
        <v>0.19875894946</v>
      </c>
      <c r="I6" s="1" t="s">
        <v>144</v>
      </c>
      <c r="J6">
        <v>0.91503267973900004</v>
      </c>
      <c r="L6" s="1">
        <v>8.4033613445400005E-3</v>
      </c>
      <c r="M6">
        <v>0.555555555556</v>
      </c>
    </row>
    <row r="7" spans="1:16">
      <c r="A7" s="1" t="s">
        <v>3</v>
      </c>
      <c r="B7">
        <v>0.86117054855800002</v>
      </c>
      <c r="C7">
        <v>2.1594227216199999E-2</v>
      </c>
      <c r="E7" s="1" t="s">
        <v>50</v>
      </c>
      <c r="F7">
        <v>0.19244560677600001</v>
      </c>
      <c r="G7">
        <f>ABS(Table271115[[#This Row],[Coef]])</f>
        <v>0.19244560677600001</v>
      </c>
      <c r="I7" s="1" t="s">
        <v>145</v>
      </c>
      <c r="J7">
        <v>0.77419354838700005</v>
      </c>
      <c r="L7" s="1">
        <v>8.4033613445400005E-3</v>
      </c>
      <c r="M7">
        <v>0.77777777777799995</v>
      </c>
    </row>
    <row r="8" spans="1:16">
      <c r="A8" s="1" t="s">
        <v>4</v>
      </c>
      <c r="B8">
        <v>0.87645989974899996</v>
      </c>
      <c r="C8">
        <v>6.0594527850699999E-2</v>
      </c>
      <c r="E8" s="1" t="s">
        <v>136</v>
      </c>
      <c r="F8">
        <v>0.182980067504</v>
      </c>
      <c r="G8">
        <f>ABS(Table271115[[#This Row],[Coef]])</f>
        <v>0.182980067504</v>
      </c>
      <c r="I8" s="1" t="s">
        <v>146</v>
      </c>
      <c r="J8">
        <v>0.88888888888899997</v>
      </c>
      <c r="L8" s="1">
        <v>2.5210084033599998E-2</v>
      </c>
      <c r="M8">
        <v>0.77777777777799995</v>
      </c>
    </row>
    <row r="9" spans="1:16">
      <c r="A9" s="1" t="s">
        <v>5</v>
      </c>
      <c r="B9">
        <v>0.93065757770699997</v>
      </c>
      <c r="C9">
        <v>2.3980761075400002E-3</v>
      </c>
      <c r="E9" s="1" t="s">
        <v>43</v>
      </c>
      <c r="F9">
        <v>-0.16591768192600001</v>
      </c>
      <c r="G9">
        <f>ABS(Table271115[[#This Row],[Coef]])</f>
        <v>0.16591768192600001</v>
      </c>
      <c r="I9" s="1" t="s">
        <v>147</v>
      </c>
      <c r="J9">
        <v>0.93150684931500005</v>
      </c>
      <c r="L9" s="1">
        <v>2.5210084033599998E-2</v>
      </c>
      <c r="M9">
        <v>0.85185185185199996</v>
      </c>
    </row>
    <row r="10" spans="1:16">
      <c r="A10" s="1" t="s">
        <v>6</v>
      </c>
      <c r="B10">
        <v>0.81211935208899999</v>
      </c>
      <c r="C10">
        <v>9.3487062094500001E-2</v>
      </c>
      <c r="E10" s="1" t="s">
        <v>118</v>
      </c>
      <c r="F10">
        <v>0.14888625904399999</v>
      </c>
      <c r="G10">
        <f>ABS(Table271115[[#This Row],[Coef]])</f>
        <v>0.14888625904399999</v>
      </c>
      <c r="I10" s="1" t="s">
        <v>148</v>
      </c>
      <c r="J10">
        <v>119</v>
      </c>
      <c r="L10" s="1">
        <v>5.8823529411800003E-2</v>
      </c>
      <c r="M10">
        <v>0.85185185185199996</v>
      </c>
    </row>
    <row r="11" spans="1:16">
      <c r="A11" s="1" t="s">
        <v>7</v>
      </c>
      <c r="B11">
        <v>0.86117054855800002</v>
      </c>
      <c r="C11">
        <v>2.1594227216199999E-2</v>
      </c>
      <c r="E11" s="1" t="s">
        <v>23</v>
      </c>
      <c r="F11">
        <v>-0.14004405273199999</v>
      </c>
      <c r="G11">
        <f>ABS(Table271115[[#This Row],[Coef]])</f>
        <v>0.14004405273199999</v>
      </c>
      <c r="I11" s="1" t="s">
        <v>149</v>
      </c>
      <c r="J11">
        <v>27</v>
      </c>
      <c r="L11" s="1">
        <v>5.8823529411800003E-2</v>
      </c>
      <c r="M11">
        <v>0.88888888888899997</v>
      </c>
    </row>
    <row r="12" spans="1:16">
      <c r="A12" s="1" t="s">
        <v>8</v>
      </c>
      <c r="B12">
        <v>0.79476190476200004</v>
      </c>
      <c r="C12">
        <v>0.123354475114</v>
      </c>
      <c r="E12" s="1" t="s">
        <v>18</v>
      </c>
      <c r="F12">
        <v>0.138143706665</v>
      </c>
      <c r="G12">
        <f>ABS(Table271115[[#This Row],[Coef]])</f>
        <v>0.138143706665</v>
      </c>
      <c r="L12" s="1">
        <v>0.31092436974799997</v>
      </c>
      <c r="M12">
        <v>0.88888888888899997</v>
      </c>
    </row>
    <row r="13" spans="1:16">
      <c r="A13" s="1" t="s">
        <v>9</v>
      </c>
      <c r="B13">
        <v>0.89217103282099997</v>
      </c>
      <c r="C13">
        <v>8.9610672386599994E-3</v>
      </c>
      <c r="E13" s="1" t="s">
        <v>42</v>
      </c>
      <c r="F13">
        <v>0.12977450758600001</v>
      </c>
      <c r="G13">
        <f>ABS(Table271115[[#This Row],[Coef]])</f>
        <v>0.12977450758600001</v>
      </c>
      <c r="L13" s="1">
        <v>0.31092436974799997</v>
      </c>
      <c r="M13">
        <v>0.92592592592599998</v>
      </c>
    </row>
    <row r="14" spans="1:16">
      <c r="A14" s="1" t="s">
        <v>10</v>
      </c>
      <c r="B14">
        <v>0.92930573174999997</v>
      </c>
      <c r="C14">
        <v>2.6529677036499999E-2</v>
      </c>
      <c r="E14" s="1" t="s">
        <v>25</v>
      </c>
      <c r="F14">
        <v>0.12730774310699999</v>
      </c>
      <c r="G14">
        <f>ABS(Table271115[[#This Row],[Coef]])</f>
        <v>0.12730774310699999</v>
      </c>
      <c r="L14" s="1">
        <v>0.47058823529400001</v>
      </c>
      <c r="M14">
        <v>0.92592592592599998</v>
      </c>
    </row>
    <row r="15" spans="1:16">
      <c r="A15" s="1" t="s">
        <v>11</v>
      </c>
      <c r="B15">
        <v>0.95560234914200004</v>
      </c>
      <c r="C15">
        <v>3.2394861408800001E-3</v>
      </c>
      <c r="E15" s="1" t="s">
        <v>45</v>
      </c>
      <c r="F15">
        <v>9.1177897742700006E-2</v>
      </c>
      <c r="G15">
        <f>ABS(Table271115[[#This Row],[Coef]])</f>
        <v>9.1177897742700006E-2</v>
      </c>
      <c r="L15" s="1">
        <v>0.47058823529400001</v>
      </c>
      <c r="M15">
        <v>0.96296296296299999</v>
      </c>
    </row>
    <row r="16" spans="1:16">
      <c r="A16" s="1"/>
      <c r="E16" s="1" t="s">
        <v>127</v>
      </c>
      <c r="F16">
        <v>-8.9580995039399994E-2</v>
      </c>
      <c r="G16">
        <f>ABS(Table271115[[#This Row],[Coef]])</f>
        <v>8.9580995039399994E-2</v>
      </c>
      <c r="L16" s="1">
        <v>0.504201680672</v>
      </c>
      <c r="M16">
        <v>0.96296296296299999</v>
      </c>
    </row>
    <row r="17" spans="1:13">
      <c r="E17" s="1" t="s">
        <v>134</v>
      </c>
      <c r="F17">
        <v>8.5430619555699999E-2</v>
      </c>
      <c r="G17">
        <f>ABS(Table271115[[#This Row],[Coef]])</f>
        <v>8.5430619555699999E-2</v>
      </c>
      <c r="L17" s="1">
        <v>0.504201680672</v>
      </c>
      <c r="M17">
        <v>1</v>
      </c>
    </row>
    <row r="18" spans="1:13">
      <c r="E18" s="1" t="s">
        <v>31</v>
      </c>
      <c r="F18">
        <v>-8.0233685977399993E-2</v>
      </c>
      <c r="G18">
        <f>ABS(Table271115[[#This Row],[Coef]])</f>
        <v>8.0233685977399993E-2</v>
      </c>
      <c r="L18" s="1">
        <v>1</v>
      </c>
      <c r="M18">
        <v>1</v>
      </c>
    </row>
    <row r="19" spans="1:13">
      <c r="A19" s="1"/>
      <c r="E19" s="1" t="s">
        <v>48</v>
      </c>
      <c r="F19">
        <v>7.7653101329700006E-2</v>
      </c>
      <c r="G19">
        <f>ABS(Table271115[[#This Row],[Coef]])</f>
        <v>7.7653101329700006E-2</v>
      </c>
      <c r="L19" s="1"/>
    </row>
    <row r="20" spans="1:13">
      <c r="A20" s="1"/>
      <c r="E20" s="1" t="s">
        <v>22</v>
      </c>
      <c r="F20">
        <v>7.6822402688699998E-2</v>
      </c>
      <c r="G20">
        <f>ABS(Table271115[[#This Row],[Coef]])</f>
        <v>7.6822402688699998E-2</v>
      </c>
      <c r="L20" s="1"/>
    </row>
    <row r="21" spans="1:13">
      <c r="E21" s="1" t="s">
        <v>130</v>
      </c>
      <c r="F21">
        <v>-7.5266996730300004E-2</v>
      </c>
      <c r="G21">
        <f>ABS(Table271115[[#This Row],[Coef]])</f>
        <v>7.5266996730300004E-2</v>
      </c>
      <c r="L21" s="1"/>
    </row>
    <row r="22" spans="1:13">
      <c r="E22" s="1" t="s">
        <v>91</v>
      </c>
      <c r="F22">
        <v>-7.4810574818300002E-2</v>
      </c>
      <c r="G22">
        <f>ABS(Table271115[[#This Row],[Coef]])</f>
        <v>7.4810574818300002E-2</v>
      </c>
      <c r="L22" s="1"/>
    </row>
    <row r="23" spans="1:13">
      <c r="E23" s="1" t="s">
        <v>29</v>
      </c>
      <c r="F23">
        <v>7.3208262219700004E-2</v>
      </c>
      <c r="G23">
        <f>ABS(Table271115[[#This Row],[Coef]])</f>
        <v>7.3208262219700004E-2</v>
      </c>
      <c r="L23" s="1"/>
    </row>
    <row r="24" spans="1:13">
      <c r="E24" s="1" t="s">
        <v>26</v>
      </c>
      <c r="F24">
        <v>-7.2244368250200003E-2</v>
      </c>
      <c r="G24">
        <f>ABS(Table271115[[#This Row],[Coef]])</f>
        <v>7.2244368250200003E-2</v>
      </c>
      <c r="L24" s="1"/>
    </row>
    <row r="25" spans="1:13">
      <c r="E25" s="1" t="s">
        <v>72</v>
      </c>
      <c r="F25">
        <v>-7.0913438872700005E-2</v>
      </c>
      <c r="G25">
        <f>ABS(Table271115[[#This Row],[Coef]])</f>
        <v>7.0913438872700005E-2</v>
      </c>
    </row>
    <row r="26" spans="1:13">
      <c r="E26" s="1" t="s">
        <v>117</v>
      </c>
      <c r="F26">
        <v>7.0705041026599996E-2</v>
      </c>
      <c r="G26">
        <f>ABS(Table271115[[#This Row],[Coef]])</f>
        <v>7.0705041026599996E-2</v>
      </c>
    </row>
    <row r="27" spans="1:13">
      <c r="E27" s="1" t="s">
        <v>98</v>
      </c>
      <c r="F27">
        <v>7.0699238523500005E-2</v>
      </c>
      <c r="G27">
        <f>ABS(Table271115[[#This Row],[Coef]])</f>
        <v>7.0699238523500005E-2</v>
      </c>
    </row>
    <row r="28" spans="1:13">
      <c r="E28" s="1" t="s">
        <v>66</v>
      </c>
      <c r="F28">
        <v>-6.9691891789300006E-2</v>
      </c>
      <c r="G28">
        <f>ABS(Table271115[[#This Row],[Coef]])</f>
        <v>6.9691891789300006E-2</v>
      </c>
    </row>
    <row r="29" spans="1:13">
      <c r="E29" s="1" t="s">
        <v>56</v>
      </c>
      <c r="F29">
        <v>-6.8388517253599998E-2</v>
      </c>
      <c r="G29">
        <f>ABS(Table271115[[#This Row],[Coef]])</f>
        <v>6.8388517253599998E-2</v>
      </c>
    </row>
    <row r="30" spans="1:13">
      <c r="E30" s="1" t="s">
        <v>73</v>
      </c>
      <c r="F30">
        <v>6.7533074469800003E-2</v>
      </c>
      <c r="G30">
        <f>ABS(Table271115[[#This Row],[Coef]])</f>
        <v>6.7533074469800003E-2</v>
      </c>
    </row>
    <row r="31" spans="1:13">
      <c r="E31" s="1" t="s">
        <v>90</v>
      </c>
      <c r="F31">
        <v>6.5269430724199995E-2</v>
      </c>
      <c r="G31">
        <f>ABS(Table271115[[#This Row],[Coef]])</f>
        <v>6.5269430724199995E-2</v>
      </c>
    </row>
    <row r="32" spans="1:13">
      <c r="E32" s="1" t="s">
        <v>125</v>
      </c>
      <c r="F32">
        <v>6.3763857223199993E-2</v>
      </c>
      <c r="G32">
        <f>ABS(Table271115[[#This Row],[Coef]])</f>
        <v>6.3763857223199993E-2</v>
      </c>
    </row>
    <row r="33" spans="5:7">
      <c r="E33" s="1" t="s">
        <v>75</v>
      </c>
      <c r="F33">
        <v>-6.3335396016700005E-2</v>
      </c>
      <c r="G33">
        <f>ABS(Table271115[[#This Row],[Coef]])</f>
        <v>6.3335396016700005E-2</v>
      </c>
    </row>
    <row r="34" spans="5:7">
      <c r="E34" s="1" t="s">
        <v>57</v>
      </c>
      <c r="F34">
        <v>-6.3126873831999997E-2</v>
      </c>
      <c r="G34">
        <f>ABS(Table271115[[#This Row],[Coef]])</f>
        <v>6.3126873831999997E-2</v>
      </c>
    </row>
    <row r="35" spans="5:7">
      <c r="E35" s="1" t="s">
        <v>30</v>
      </c>
      <c r="F35">
        <v>6.15797887574E-2</v>
      </c>
      <c r="G35">
        <f>ABS(Table271115[[#This Row],[Coef]])</f>
        <v>6.15797887574E-2</v>
      </c>
    </row>
    <row r="36" spans="5:7">
      <c r="E36" s="1" t="s">
        <v>77</v>
      </c>
      <c r="F36">
        <v>6.0931064861999999E-2</v>
      </c>
      <c r="G36">
        <f>ABS(Table271115[[#This Row],[Coef]])</f>
        <v>6.0931064861999999E-2</v>
      </c>
    </row>
    <row r="37" spans="5:7">
      <c r="E37" s="1" t="s">
        <v>94</v>
      </c>
      <c r="F37">
        <v>6.0886628872999997E-2</v>
      </c>
      <c r="G37">
        <f>ABS(Table271115[[#This Row],[Coef]])</f>
        <v>6.0886628872999997E-2</v>
      </c>
    </row>
    <row r="38" spans="5:7">
      <c r="E38" s="1" t="s">
        <v>47</v>
      </c>
      <c r="F38">
        <v>5.7693434141799997E-2</v>
      </c>
      <c r="G38">
        <f>ABS(Table271115[[#This Row],[Coef]])</f>
        <v>5.7693434141799997E-2</v>
      </c>
    </row>
    <row r="39" spans="5:7">
      <c r="E39" s="1" t="s">
        <v>24</v>
      </c>
      <c r="F39">
        <v>5.7360583463100002E-2</v>
      </c>
      <c r="G39">
        <f>ABS(Table271115[[#This Row],[Coef]])</f>
        <v>5.7360583463100002E-2</v>
      </c>
    </row>
    <row r="40" spans="5:7">
      <c r="E40" s="1" t="s">
        <v>54</v>
      </c>
      <c r="F40">
        <v>-5.60932202257E-2</v>
      </c>
      <c r="G40">
        <f>ABS(Table271115[[#This Row],[Coef]])</f>
        <v>5.60932202257E-2</v>
      </c>
    </row>
    <row r="41" spans="5:7">
      <c r="E41" s="1" t="s">
        <v>33</v>
      </c>
      <c r="F41">
        <v>-5.5382045573700002E-2</v>
      </c>
      <c r="G41">
        <f>ABS(Table271115[[#This Row],[Coef]])</f>
        <v>5.5382045573700002E-2</v>
      </c>
    </row>
    <row r="42" spans="5:7">
      <c r="E42" s="1" t="s">
        <v>52</v>
      </c>
      <c r="F42">
        <v>5.1844483033299998E-2</v>
      </c>
      <c r="G42">
        <f>ABS(Table271115[[#This Row],[Coef]])</f>
        <v>5.1844483033299998E-2</v>
      </c>
    </row>
    <row r="43" spans="5:7">
      <c r="E43" s="1" t="s">
        <v>83</v>
      </c>
      <c r="F43">
        <v>5.14471655018E-2</v>
      </c>
      <c r="G43">
        <f>ABS(Table271115[[#This Row],[Coef]])</f>
        <v>5.14471655018E-2</v>
      </c>
    </row>
    <row r="44" spans="5:7">
      <c r="E44" s="1" t="s">
        <v>58</v>
      </c>
      <c r="F44">
        <v>-5.1367487283499998E-2</v>
      </c>
      <c r="G44">
        <f>ABS(Table271115[[#This Row],[Coef]])</f>
        <v>5.1367487283499998E-2</v>
      </c>
    </row>
    <row r="45" spans="5:7">
      <c r="E45" s="1" t="s">
        <v>86</v>
      </c>
      <c r="F45">
        <v>-5.1172927096700002E-2</v>
      </c>
      <c r="G45">
        <f>ABS(Table271115[[#This Row],[Coef]])</f>
        <v>5.1172927096700002E-2</v>
      </c>
    </row>
    <row r="46" spans="5:7">
      <c r="E46" s="1" t="s">
        <v>79</v>
      </c>
      <c r="F46">
        <v>-4.8152655827799998E-2</v>
      </c>
      <c r="G46">
        <f>ABS(Table271115[[#This Row],[Coef]])</f>
        <v>4.8152655827799998E-2</v>
      </c>
    </row>
    <row r="47" spans="5:7">
      <c r="E47" s="1" t="s">
        <v>21</v>
      </c>
      <c r="F47">
        <v>-4.6752157102899997E-2</v>
      </c>
      <c r="G47">
        <f>ABS(Table271115[[#This Row],[Coef]])</f>
        <v>4.6752157102899997E-2</v>
      </c>
    </row>
    <row r="48" spans="5:7">
      <c r="E48" s="1" t="s">
        <v>80</v>
      </c>
      <c r="F48">
        <v>-4.6693086707499998E-2</v>
      </c>
      <c r="G48">
        <f>ABS(Table271115[[#This Row],[Coef]])</f>
        <v>4.6693086707499998E-2</v>
      </c>
    </row>
    <row r="49" spans="5:7">
      <c r="E49" s="1" t="s">
        <v>100</v>
      </c>
      <c r="F49">
        <v>4.5628508243300003E-2</v>
      </c>
      <c r="G49">
        <f>ABS(Table271115[[#This Row],[Coef]])</f>
        <v>4.5628508243300003E-2</v>
      </c>
    </row>
    <row r="50" spans="5:7">
      <c r="E50" s="1" t="s">
        <v>59</v>
      </c>
      <c r="F50">
        <v>-4.5048679940499999E-2</v>
      </c>
      <c r="G50">
        <f>ABS(Table271115[[#This Row],[Coef]])</f>
        <v>4.5048679940499999E-2</v>
      </c>
    </row>
    <row r="51" spans="5:7">
      <c r="E51" s="1" t="s">
        <v>65</v>
      </c>
      <c r="F51">
        <v>4.3744098130300002E-2</v>
      </c>
      <c r="G51">
        <f>ABS(Table271115[[#This Row],[Coef]])</f>
        <v>4.3744098130300002E-2</v>
      </c>
    </row>
    <row r="52" spans="5:7">
      <c r="E52" s="1" t="s">
        <v>70</v>
      </c>
      <c r="F52">
        <v>-4.3257217823699998E-2</v>
      </c>
      <c r="G52">
        <f>ABS(Table271115[[#This Row],[Coef]])</f>
        <v>4.3257217823699998E-2</v>
      </c>
    </row>
    <row r="53" spans="5:7">
      <c r="E53" s="1" t="s">
        <v>46</v>
      </c>
      <c r="F53">
        <v>4.2915189199000003E-2</v>
      </c>
      <c r="G53">
        <f>ABS(Table271115[[#This Row],[Coef]])</f>
        <v>4.2915189199000003E-2</v>
      </c>
    </row>
    <row r="54" spans="5:7">
      <c r="E54" s="1" t="s">
        <v>123</v>
      </c>
      <c r="F54">
        <v>4.1533668203499997E-2</v>
      </c>
      <c r="G54">
        <f>ABS(Table271115[[#This Row],[Coef]])</f>
        <v>4.1533668203499997E-2</v>
      </c>
    </row>
    <row r="55" spans="5:7">
      <c r="E55" s="1" t="s">
        <v>67</v>
      </c>
      <c r="F55">
        <v>-3.9568509215700001E-2</v>
      </c>
      <c r="G55">
        <f>ABS(Table271115[[#This Row],[Coef]])</f>
        <v>3.9568509215700001E-2</v>
      </c>
    </row>
    <row r="56" spans="5:7">
      <c r="E56" s="1" t="s">
        <v>119</v>
      </c>
      <c r="F56">
        <v>3.9230906847900003E-2</v>
      </c>
      <c r="G56">
        <f>ABS(Table271115[[#This Row],[Coef]])</f>
        <v>3.9230906847900003E-2</v>
      </c>
    </row>
    <row r="57" spans="5:7">
      <c r="E57" s="1" t="s">
        <v>135</v>
      </c>
      <c r="F57">
        <v>3.9225530707099998E-2</v>
      </c>
      <c r="G57">
        <f>ABS(Table271115[[#This Row],[Coef]])</f>
        <v>3.9225530707099998E-2</v>
      </c>
    </row>
    <row r="58" spans="5:7">
      <c r="E58" s="1" t="s">
        <v>109</v>
      </c>
      <c r="F58">
        <v>3.8863596515499997E-2</v>
      </c>
      <c r="G58">
        <f>ABS(Table271115[[#This Row],[Coef]])</f>
        <v>3.8863596515499997E-2</v>
      </c>
    </row>
    <row r="59" spans="5:7">
      <c r="E59" s="1" t="s">
        <v>61</v>
      </c>
      <c r="F59">
        <v>3.8157594101400003E-2</v>
      </c>
      <c r="G59">
        <f>ABS(Table271115[[#This Row],[Coef]])</f>
        <v>3.8157594101400003E-2</v>
      </c>
    </row>
    <row r="60" spans="5:7">
      <c r="E60" s="1" t="s">
        <v>19</v>
      </c>
      <c r="F60">
        <v>3.6792993484600002E-2</v>
      </c>
      <c r="G60">
        <f>ABS(Table271115[[#This Row],[Coef]])</f>
        <v>3.6792993484600002E-2</v>
      </c>
    </row>
    <row r="61" spans="5:7">
      <c r="E61" s="1" t="s">
        <v>78</v>
      </c>
      <c r="F61">
        <v>3.60563684456E-2</v>
      </c>
      <c r="G61">
        <f>ABS(Table271115[[#This Row],[Coef]])</f>
        <v>3.60563684456E-2</v>
      </c>
    </row>
    <row r="62" spans="5:7">
      <c r="E62" s="1" t="s">
        <v>101</v>
      </c>
      <c r="F62">
        <v>-3.5813140064500003E-2</v>
      </c>
      <c r="G62">
        <f>ABS(Table271115[[#This Row],[Coef]])</f>
        <v>3.5813140064500003E-2</v>
      </c>
    </row>
    <row r="63" spans="5:7">
      <c r="E63" s="1" t="s">
        <v>104</v>
      </c>
      <c r="F63">
        <v>-3.4661102466499998E-2</v>
      </c>
      <c r="G63">
        <f>ABS(Table271115[[#This Row],[Coef]])</f>
        <v>3.4661102466499998E-2</v>
      </c>
    </row>
    <row r="64" spans="5:7">
      <c r="E64" s="1" t="s">
        <v>129</v>
      </c>
      <c r="F64">
        <v>-3.4383958593499998E-2</v>
      </c>
      <c r="G64">
        <f>ABS(Table271115[[#This Row],[Coef]])</f>
        <v>3.4383958593499998E-2</v>
      </c>
    </row>
    <row r="65" spans="5:7">
      <c r="E65" s="1" t="s">
        <v>133</v>
      </c>
      <c r="F65">
        <v>-3.4299823044700001E-2</v>
      </c>
      <c r="G65">
        <f>ABS(Table271115[[#This Row],[Coef]])</f>
        <v>3.4299823044700001E-2</v>
      </c>
    </row>
    <row r="66" spans="5:7">
      <c r="E66" s="1" t="s">
        <v>105</v>
      </c>
      <c r="F66">
        <v>3.3941604891600002E-2</v>
      </c>
      <c r="G66">
        <f>ABS(Table271115[[#This Row],[Coef]])</f>
        <v>3.3941604891600002E-2</v>
      </c>
    </row>
    <row r="67" spans="5:7">
      <c r="E67" s="1" t="s">
        <v>84</v>
      </c>
      <c r="F67">
        <v>3.3727966654700001E-2</v>
      </c>
      <c r="G67">
        <f>ABS(Table271115[[#This Row],[Coef]])</f>
        <v>3.3727966654700001E-2</v>
      </c>
    </row>
    <row r="68" spans="5:7">
      <c r="E68" s="1" t="s">
        <v>87</v>
      </c>
      <c r="F68">
        <v>3.3262086123099999E-2</v>
      </c>
      <c r="G68">
        <f>ABS(Table271115[[#This Row],[Coef]])</f>
        <v>3.3262086123099999E-2</v>
      </c>
    </row>
    <row r="69" spans="5:7">
      <c r="E69" s="1" t="s">
        <v>106</v>
      </c>
      <c r="F69">
        <v>-3.2760177301600003E-2</v>
      </c>
      <c r="G69">
        <f>ABS(Table271115[[#This Row],[Coef]])</f>
        <v>3.2760177301600003E-2</v>
      </c>
    </row>
    <row r="70" spans="5:7">
      <c r="E70" s="1" t="s">
        <v>63</v>
      </c>
      <c r="F70">
        <v>-3.2428350312699999E-2</v>
      </c>
      <c r="G70">
        <f>ABS(Table271115[[#This Row],[Coef]])</f>
        <v>3.2428350312699999E-2</v>
      </c>
    </row>
    <row r="71" spans="5:7">
      <c r="E71" s="1" t="s">
        <v>122</v>
      </c>
      <c r="F71">
        <v>3.2348974200399998E-2</v>
      </c>
      <c r="G71">
        <f>ABS(Table271115[[#This Row],[Coef]])</f>
        <v>3.2348974200399998E-2</v>
      </c>
    </row>
    <row r="72" spans="5:7">
      <c r="E72" s="1" t="s">
        <v>41</v>
      </c>
      <c r="F72">
        <v>3.1766562058100002E-2</v>
      </c>
      <c r="G72">
        <f>ABS(Table271115[[#This Row],[Coef]])</f>
        <v>3.1766562058100002E-2</v>
      </c>
    </row>
    <row r="73" spans="5:7">
      <c r="E73" s="1" t="s">
        <v>37</v>
      </c>
      <c r="F73">
        <v>3.1756881690899998E-2</v>
      </c>
      <c r="G73">
        <f>ABS(Table271115[[#This Row],[Coef]])</f>
        <v>3.1756881690899998E-2</v>
      </c>
    </row>
    <row r="74" spans="5:7">
      <c r="E74" s="1" t="s">
        <v>35</v>
      </c>
      <c r="F74">
        <v>3.09104142583E-2</v>
      </c>
      <c r="G74">
        <f>ABS(Table271115[[#This Row],[Coef]])</f>
        <v>3.09104142583E-2</v>
      </c>
    </row>
    <row r="75" spans="5:7">
      <c r="E75" s="1" t="s">
        <v>114</v>
      </c>
      <c r="F75">
        <v>2.8123675135700001E-2</v>
      </c>
      <c r="G75">
        <f>ABS(Table271115[[#This Row],[Coef]])</f>
        <v>2.8123675135700001E-2</v>
      </c>
    </row>
    <row r="76" spans="5:7">
      <c r="E76" s="1" t="s">
        <v>76</v>
      </c>
      <c r="F76">
        <v>-2.7698905185000001E-2</v>
      </c>
      <c r="G76">
        <f>ABS(Table271115[[#This Row],[Coef]])</f>
        <v>2.7698905185000001E-2</v>
      </c>
    </row>
    <row r="77" spans="5:7">
      <c r="E77" s="1" t="s">
        <v>110</v>
      </c>
      <c r="F77">
        <v>-2.6320941722300002E-2</v>
      </c>
      <c r="G77">
        <f>ABS(Table271115[[#This Row],[Coef]])</f>
        <v>2.6320941722300002E-2</v>
      </c>
    </row>
    <row r="78" spans="5:7">
      <c r="E78" s="1" t="s">
        <v>85</v>
      </c>
      <c r="F78">
        <v>-2.5992475495699999E-2</v>
      </c>
      <c r="G78">
        <f>ABS(Table271115[[#This Row],[Coef]])</f>
        <v>2.5992475495699999E-2</v>
      </c>
    </row>
    <row r="79" spans="5:7">
      <c r="E79" s="1" t="s">
        <v>99</v>
      </c>
      <c r="F79">
        <v>-2.5819020882700001E-2</v>
      </c>
      <c r="G79">
        <f>ABS(Table271115[[#This Row],[Coef]])</f>
        <v>2.5819020882700001E-2</v>
      </c>
    </row>
    <row r="80" spans="5:7">
      <c r="E80" s="1" t="s">
        <v>131</v>
      </c>
      <c r="F80">
        <v>-2.5084723038900001E-2</v>
      </c>
      <c r="G80">
        <f>ABS(Table271115[[#This Row],[Coef]])</f>
        <v>2.5084723038900001E-2</v>
      </c>
    </row>
    <row r="81" spans="5:7">
      <c r="E81" s="1" t="s">
        <v>126</v>
      </c>
      <c r="F81">
        <v>-2.43203992231E-2</v>
      </c>
      <c r="G81">
        <f>ABS(Table271115[[#This Row],[Coef]])</f>
        <v>2.43203992231E-2</v>
      </c>
    </row>
    <row r="82" spans="5:7">
      <c r="E82" s="1" t="s">
        <v>137</v>
      </c>
      <c r="F82">
        <v>-2.3846443773699998E-2</v>
      </c>
      <c r="G82">
        <f>ABS(Table271115[[#This Row],[Coef]])</f>
        <v>2.3846443773699998E-2</v>
      </c>
    </row>
    <row r="83" spans="5:7">
      <c r="E83" s="1" t="s">
        <v>68</v>
      </c>
      <c r="F83">
        <v>-2.2178211734399999E-2</v>
      </c>
      <c r="G83">
        <f>ABS(Table271115[[#This Row],[Coef]])</f>
        <v>2.2178211734399999E-2</v>
      </c>
    </row>
    <row r="84" spans="5:7">
      <c r="E84" s="1" t="s">
        <v>95</v>
      </c>
      <c r="F84">
        <v>-2.1912554110099999E-2</v>
      </c>
      <c r="G84">
        <f>ABS(Table271115[[#This Row],[Coef]])</f>
        <v>2.1912554110099999E-2</v>
      </c>
    </row>
    <row r="85" spans="5:7">
      <c r="E85" s="1" t="s">
        <v>55</v>
      </c>
      <c r="F85">
        <v>-2.1742506591999999E-2</v>
      </c>
      <c r="G85">
        <f>ABS(Table271115[[#This Row],[Coef]])</f>
        <v>2.1742506591999999E-2</v>
      </c>
    </row>
    <row r="86" spans="5:7">
      <c r="E86" s="1" t="s">
        <v>53</v>
      </c>
      <c r="F86">
        <v>2.1731075753800001E-2</v>
      </c>
      <c r="G86">
        <f>ABS(Table271115[[#This Row],[Coef]])</f>
        <v>2.1731075753800001E-2</v>
      </c>
    </row>
    <row r="87" spans="5:7">
      <c r="E87" s="1" t="s">
        <v>120</v>
      </c>
      <c r="F87">
        <v>-2.1676496598999999E-2</v>
      </c>
      <c r="G87">
        <f>ABS(Table271115[[#This Row],[Coef]])</f>
        <v>2.1676496598999999E-2</v>
      </c>
    </row>
    <row r="88" spans="5:7">
      <c r="E88" s="1" t="s">
        <v>60</v>
      </c>
      <c r="F88">
        <v>-2.0942647945E-2</v>
      </c>
      <c r="G88">
        <f>ABS(Table271115[[#This Row],[Coef]])</f>
        <v>2.0942647945E-2</v>
      </c>
    </row>
    <row r="89" spans="5:7">
      <c r="E89" s="1" t="s">
        <v>107</v>
      </c>
      <c r="F89">
        <v>-2.0319598114500001E-2</v>
      </c>
      <c r="G89">
        <f>ABS(Table271115[[#This Row],[Coef]])</f>
        <v>2.0319598114500001E-2</v>
      </c>
    </row>
    <row r="90" spans="5:7">
      <c r="E90" s="1" t="s">
        <v>115</v>
      </c>
      <c r="F90">
        <v>-2.0255121977299999E-2</v>
      </c>
      <c r="G90">
        <f>ABS(Table271115[[#This Row],[Coef]])</f>
        <v>2.0255121977299999E-2</v>
      </c>
    </row>
    <row r="91" spans="5:7">
      <c r="E91" s="1" t="s">
        <v>69</v>
      </c>
      <c r="F91">
        <v>-1.93518826653E-2</v>
      </c>
      <c r="G91">
        <f>ABS(Table271115[[#This Row],[Coef]])</f>
        <v>1.93518826653E-2</v>
      </c>
    </row>
    <row r="92" spans="5:7">
      <c r="E92" s="1" t="s">
        <v>49</v>
      </c>
      <c r="F92">
        <v>1.9072622661099999E-2</v>
      </c>
      <c r="G92">
        <f>ABS(Table271115[[#This Row],[Coef]])</f>
        <v>1.9072622661099999E-2</v>
      </c>
    </row>
    <row r="93" spans="5:7">
      <c r="E93" s="1" t="s">
        <v>121</v>
      </c>
      <c r="F93">
        <v>-1.8397199879100001E-2</v>
      </c>
      <c r="G93">
        <f>ABS(Table271115[[#This Row],[Coef]])</f>
        <v>1.8397199879100001E-2</v>
      </c>
    </row>
    <row r="94" spans="5:7">
      <c r="E94" s="1" t="s">
        <v>88</v>
      </c>
      <c r="F94">
        <v>-1.8396987221399999E-2</v>
      </c>
      <c r="G94">
        <f>ABS(Table271115[[#This Row],[Coef]])</f>
        <v>1.8396987221399999E-2</v>
      </c>
    </row>
    <row r="95" spans="5:7">
      <c r="E95" s="1" t="s">
        <v>92</v>
      </c>
      <c r="F95">
        <v>1.69128974194E-2</v>
      </c>
      <c r="G95">
        <f>ABS(Table271115[[#This Row],[Coef]])</f>
        <v>1.69128974194E-2</v>
      </c>
    </row>
    <row r="96" spans="5:7">
      <c r="E96" s="1" t="s">
        <v>39</v>
      </c>
      <c r="F96">
        <v>-1.5479840891199999E-2</v>
      </c>
      <c r="G96">
        <f>ABS(Table271115[[#This Row],[Coef]])</f>
        <v>1.5479840891199999E-2</v>
      </c>
    </row>
    <row r="97" spans="5:7">
      <c r="E97" s="1" t="s">
        <v>82</v>
      </c>
      <c r="F97">
        <v>-1.53554585229E-2</v>
      </c>
      <c r="G97">
        <f>ABS(Table271115[[#This Row],[Coef]])</f>
        <v>1.53554585229E-2</v>
      </c>
    </row>
    <row r="98" spans="5:7">
      <c r="E98" s="1" t="s">
        <v>96</v>
      </c>
      <c r="F98">
        <v>-1.53287983833E-2</v>
      </c>
      <c r="G98">
        <f>ABS(Table271115[[#This Row],[Coef]])</f>
        <v>1.53287983833E-2</v>
      </c>
    </row>
    <row r="99" spans="5:7">
      <c r="E99" s="1" t="s">
        <v>132</v>
      </c>
      <c r="F99">
        <v>-1.5267969987599999E-2</v>
      </c>
      <c r="G99">
        <f>ABS(Table271115[[#This Row],[Coef]])</f>
        <v>1.5267969987599999E-2</v>
      </c>
    </row>
    <row r="100" spans="5:7">
      <c r="E100" s="1" t="s">
        <v>112</v>
      </c>
      <c r="F100">
        <v>1.48692620675E-2</v>
      </c>
      <c r="G100">
        <f>ABS(Table271115[[#This Row],[Coef]])</f>
        <v>1.48692620675E-2</v>
      </c>
    </row>
    <row r="101" spans="5:7">
      <c r="E101" s="1" t="s">
        <v>81</v>
      </c>
      <c r="F101">
        <v>1.3803653171600001E-2</v>
      </c>
      <c r="G101">
        <f>ABS(Table271115[[#This Row],[Coef]])</f>
        <v>1.3803653171600001E-2</v>
      </c>
    </row>
    <row r="102" spans="5:7">
      <c r="E102" s="1" t="s">
        <v>36</v>
      </c>
      <c r="F102">
        <v>-1.37671922735E-2</v>
      </c>
      <c r="G102">
        <f>ABS(Table271115[[#This Row],[Coef]])</f>
        <v>1.37671922735E-2</v>
      </c>
    </row>
    <row r="103" spans="5:7">
      <c r="E103" s="1" t="s">
        <v>74</v>
      </c>
      <c r="F103">
        <v>9.7877843229900001E-3</v>
      </c>
      <c r="G103">
        <f>ABS(Table271115[[#This Row],[Coef]])</f>
        <v>9.7877843229900001E-3</v>
      </c>
    </row>
    <row r="104" spans="5:7">
      <c r="E104" s="1" t="s">
        <v>102</v>
      </c>
      <c r="F104">
        <v>9.6987921004599992E-3</v>
      </c>
      <c r="G104">
        <f>ABS(Table271115[[#This Row],[Coef]])</f>
        <v>9.6987921004599992E-3</v>
      </c>
    </row>
    <row r="105" spans="5:7">
      <c r="E105" s="1" t="s">
        <v>97</v>
      </c>
      <c r="F105">
        <v>-9.5801708881300008E-3</v>
      </c>
      <c r="G105">
        <f>ABS(Table271115[[#This Row],[Coef]])</f>
        <v>9.5801708881300008E-3</v>
      </c>
    </row>
    <row r="106" spans="5:7">
      <c r="E106" s="1" t="s">
        <v>28</v>
      </c>
      <c r="F106">
        <v>9.3792455943700007E-3</v>
      </c>
      <c r="G106">
        <f>ABS(Table271115[[#This Row],[Coef]])</f>
        <v>9.3792455943700007E-3</v>
      </c>
    </row>
    <row r="107" spans="5:7">
      <c r="E107" s="1" t="s">
        <v>40</v>
      </c>
      <c r="F107">
        <v>-9.3528310240500005E-3</v>
      </c>
      <c r="G107">
        <f>ABS(Table271115[[#This Row],[Coef]])</f>
        <v>9.3528310240500005E-3</v>
      </c>
    </row>
    <row r="108" spans="5:7">
      <c r="E108" s="1" t="s">
        <v>116</v>
      </c>
      <c r="F108">
        <v>9.0209612672500009E-3</v>
      </c>
      <c r="G108">
        <f>ABS(Table271115[[#This Row],[Coef]])</f>
        <v>9.0209612672500009E-3</v>
      </c>
    </row>
    <row r="109" spans="5:7">
      <c r="E109" s="1" t="s">
        <v>64</v>
      </c>
      <c r="F109">
        <v>-8.5512097721099998E-3</v>
      </c>
      <c r="G109">
        <f>ABS(Table271115[[#This Row],[Coef]])</f>
        <v>8.5512097721099998E-3</v>
      </c>
    </row>
    <row r="110" spans="5:7">
      <c r="E110" s="1" t="s">
        <v>16</v>
      </c>
      <c r="F110">
        <v>-8.0499659461900006E-3</v>
      </c>
      <c r="G110">
        <f>ABS(Table271115[[#This Row],[Coef]])</f>
        <v>8.0499659461900006E-3</v>
      </c>
    </row>
    <row r="111" spans="5:7">
      <c r="E111" s="1" t="s">
        <v>62</v>
      </c>
      <c r="F111">
        <v>-7.6112975870400003E-3</v>
      </c>
      <c r="G111">
        <f>ABS(Table271115[[#This Row],[Coef]])</f>
        <v>7.6112975870400003E-3</v>
      </c>
    </row>
    <row r="112" spans="5:7">
      <c r="E112" s="1" t="s">
        <v>34</v>
      </c>
      <c r="F112">
        <v>7.3537205937E-3</v>
      </c>
      <c r="G112">
        <f>ABS(Table271115[[#This Row],[Coef]])</f>
        <v>7.3537205937E-3</v>
      </c>
    </row>
    <row r="113" spans="5:7">
      <c r="E113" s="1" t="s">
        <v>124</v>
      </c>
      <c r="F113">
        <v>-6.0615292043900001E-3</v>
      </c>
      <c r="G113">
        <f>ABS(Table271115[[#This Row],[Coef]])</f>
        <v>6.0615292043900001E-3</v>
      </c>
    </row>
    <row r="114" spans="5:7">
      <c r="E114" s="1" t="s">
        <v>93</v>
      </c>
      <c r="F114">
        <v>5.9186263646699997E-3</v>
      </c>
      <c r="G114">
        <f>ABS(Table271115[[#This Row],[Coef]])</f>
        <v>5.9186263646699997E-3</v>
      </c>
    </row>
    <row r="115" spans="5:7">
      <c r="E115" s="1" t="s">
        <v>89</v>
      </c>
      <c r="F115">
        <v>-5.8582205460699999E-3</v>
      </c>
      <c r="G115">
        <f>ABS(Table271115[[#This Row],[Coef]])</f>
        <v>5.8582205460699999E-3</v>
      </c>
    </row>
    <row r="116" spans="5:7">
      <c r="E116" s="1" t="s">
        <v>38</v>
      </c>
      <c r="F116">
        <v>-5.5332443196600004E-3</v>
      </c>
      <c r="G116">
        <f>ABS(Table271115[[#This Row],[Coef]])</f>
        <v>5.5332443196600004E-3</v>
      </c>
    </row>
    <row r="117" spans="5:7">
      <c r="E117" s="1" t="s">
        <v>103</v>
      </c>
      <c r="F117">
        <v>4.3956810977900003E-3</v>
      </c>
      <c r="G117">
        <f>ABS(Table271115[[#This Row],[Coef]])</f>
        <v>4.3956810977900003E-3</v>
      </c>
    </row>
    <row r="118" spans="5:7">
      <c r="E118" s="1" t="s">
        <v>51</v>
      </c>
      <c r="F118">
        <v>4.3076927562199999E-3</v>
      </c>
      <c r="G118">
        <f>ABS(Table271115[[#This Row],[Coef]])</f>
        <v>4.3076927562199999E-3</v>
      </c>
    </row>
    <row r="119" spans="5:7">
      <c r="E119" s="1" t="s">
        <v>20</v>
      </c>
      <c r="F119">
        <v>-3.89964206764E-3</v>
      </c>
      <c r="G119">
        <f>ABS(Table271115[[#This Row],[Coef]])</f>
        <v>3.89964206764E-3</v>
      </c>
    </row>
    <row r="120" spans="5:7">
      <c r="E120" s="1" t="s">
        <v>108</v>
      </c>
      <c r="F120">
        <v>3.2894538997500001E-3</v>
      </c>
      <c r="G120">
        <f>ABS(Table271115[[#This Row],[Coef]])</f>
        <v>3.2894538997500001E-3</v>
      </c>
    </row>
    <row r="121" spans="5:7">
      <c r="E121" s="1" t="s">
        <v>113</v>
      </c>
      <c r="F121">
        <v>-3.1753681599299998E-3</v>
      </c>
      <c r="G121">
        <f>ABS(Table271115[[#This Row],[Coef]])</f>
        <v>3.1753681599299998E-3</v>
      </c>
    </row>
    <row r="122" spans="5:7">
      <c r="E122" s="1" t="s">
        <v>111</v>
      </c>
      <c r="F122">
        <v>-2.88638526985E-3</v>
      </c>
      <c r="G122">
        <f>ABS(Table271115[[#This Row],[Coef]])</f>
        <v>2.88638526985E-3</v>
      </c>
    </row>
    <row r="123" spans="5:7">
      <c r="E123" s="1" t="s">
        <v>71</v>
      </c>
      <c r="F123">
        <v>-1.08387769706E-3</v>
      </c>
      <c r="G123">
        <f>ABS(Table271115[[#This Row],[Coef]])</f>
        <v>1.08387769706E-3</v>
      </c>
    </row>
    <row r="124" spans="5:7">
      <c r="E124" s="1" t="s">
        <v>128</v>
      </c>
      <c r="F124">
        <v>3.40820749221E-4</v>
      </c>
      <c r="G124">
        <f>ABS(Table271115[[#This Row],[Coef]])</f>
        <v>3.40820749221E-4</v>
      </c>
    </row>
    <row r="125" spans="5:7">
      <c r="E125" s="1" t="s">
        <v>17</v>
      </c>
      <c r="F125">
        <v>0</v>
      </c>
      <c r="G125">
        <f>ABS(Table271115[[#This Row],[Coef]])</f>
        <v>0</v>
      </c>
    </row>
    <row r="126" spans="5:7">
      <c r="E126" s="1"/>
      <c r="G126">
        <f>ABS(Table271115[[#This Row],[Coef]])</f>
        <v>0</v>
      </c>
    </row>
  </sheetData>
  <mergeCells count="5">
    <mergeCell ref="A1:P1"/>
    <mergeCell ref="A2:C2"/>
    <mergeCell ref="E2:G2"/>
    <mergeCell ref="I2:J2"/>
    <mergeCell ref="L2:M2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</vt:lpstr>
      <vt:lpstr>CONTvPDMSAPSP</vt:lpstr>
      <vt:lpstr>PDvMSAPSP</vt:lpstr>
      <vt:lpstr>MSAvPDPSP</vt:lpstr>
      <vt:lpstr>PSPvPDMSA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2019-01-08T16:21:56Z</dcterms:modified>
</cp:coreProperties>
</file>