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" l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D2" i="1"/>
  <c r="BB76" i="1" l="1"/>
  <c r="BC76" i="1" s="1"/>
  <c r="BA76" i="1"/>
  <c r="AZ76" i="1"/>
  <c r="AX76" i="1"/>
  <c r="AY76" i="1" s="1"/>
  <c r="AW76" i="1"/>
  <c r="AV76" i="1"/>
  <c r="AU76" i="1"/>
  <c r="AT76" i="1"/>
  <c r="AS76" i="1"/>
  <c r="AR76" i="1"/>
  <c r="AP76" i="1"/>
  <c r="AQ76" i="1" s="1"/>
  <c r="AO76" i="1"/>
  <c r="AN76" i="1"/>
  <c r="BB75" i="1"/>
  <c r="BC75" i="1" s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BB74" i="1"/>
  <c r="BC74" i="1" s="1"/>
  <c r="BA74" i="1"/>
  <c r="AZ74" i="1"/>
  <c r="AX74" i="1"/>
  <c r="AY74" i="1" s="1"/>
  <c r="AW74" i="1"/>
  <c r="AV74" i="1"/>
  <c r="AU74" i="1"/>
  <c r="AT74" i="1"/>
  <c r="AS74" i="1"/>
  <c r="AR74" i="1"/>
  <c r="AP74" i="1"/>
  <c r="AQ74" i="1" s="1"/>
  <c r="AO74" i="1"/>
  <c r="AN74" i="1"/>
  <c r="BB73" i="1"/>
  <c r="BC73" i="1" s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BB72" i="1"/>
  <c r="BC72" i="1" s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BB71" i="1"/>
  <c r="BC71" i="1" s="1"/>
  <c r="BA71" i="1"/>
  <c r="AZ71" i="1"/>
  <c r="AX71" i="1"/>
  <c r="AY71" i="1" s="1"/>
  <c r="AW71" i="1"/>
  <c r="AV71" i="1"/>
  <c r="AU71" i="1"/>
  <c r="AT71" i="1"/>
  <c r="AS71" i="1"/>
  <c r="AR71" i="1"/>
  <c r="AP71" i="1"/>
  <c r="AQ71" i="1" s="1"/>
  <c r="AO71" i="1"/>
  <c r="AN71" i="1"/>
  <c r="BB70" i="1"/>
  <c r="BC70" i="1" s="1"/>
  <c r="BA70" i="1"/>
  <c r="AZ70" i="1"/>
  <c r="AX70" i="1"/>
  <c r="AY70" i="1" s="1"/>
  <c r="AW70" i="1"/>
  <c r="AV70" i="1"/>
  <c r="AU70" i="1"/>
  <c r="AT70" i="1"/>
  <c r="AS70" i="1"/>
  <c r="AR70" i="1"/>
  <c r="AP70" i="1"/>
  <c r="AQ70" i="1" s="1"/>
  <c r="AO70" i="1"/>
  <c r="AN70" i="1"/>
  <c r="BB69" i="1"/>
  <c r="BC69" i="1" s="1"/>
  <c r="BA69" i="1"/>
  <c r="AZ69" i="1"/>
  <c r="AX69" i="1"/>
  <c r="AY69" i="1" s="1"/>
  <c r="AW69" i="1"/>
  <c r="AV69" i="1"/>
  <c r="AU69" i="1"/>
  <c r="AT69" i="1"/>
  <c r="AS69" i="1"/>
  <c r="AR69" i="1"/>
  <c r="AP69" i="1"/>
  <c r="AQ69" i="1" s="1"/>
  <c r="AO69" i="1"/>
  <c r="AN69" i="1"/>
  <c r="BB68" i="1"/>
  <c r="BC68" i="1" s="1"/>
  <c r="BA68" i="1"/>
  <c r="AZ68" i="1"/>
  <c r="AX68" i="1"/>
  <c r="AY68" i="1" s="1"/>
  <c r="AW68" i="1"/>
  <c r="AV68" i="1"/>
  <c r="AU68" i="1"/>
  <c r="AT68" i="1"/>
  <c r="AS68" i="1"/>
  <c r="AR68" i="1"/>
  <c r="AP68" i="1"/>
  <c r="AQ68" i="1" s="1"/>
  <c r="AO68" i="1"/>
  <c r="AN68" i="1"/>
  <c r="BB67" i="1"/>
  <c r="BC67" i="1" s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BB66" i="1"/>
  <c r="BC66" i="1" s="1"/>
  <c r="BA66" i="1"/>
  <c r="AZ66" i="1"/>
  <c r="AX66" i="1"/>
  <c r="AY66" i="1" s="1"/>
  <c r="AW66" i="1"/>
  <c r="AV66" i="1"/>
  <c r="AU66" i="1"/>
  <c r="AT66" i="1"/>
  <c r="AS66" i="1"/>
  <c r="AR66" i="1"/>
  <c r="AP66" i="1"/>
  <c r="AQ66" i="1" s="1"/>
  <c r="AO66" i="1"/>
  <c r="AN66" i="1"/>
  <c r="BB65" i="1"/>
  <c r="BC65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BB64" i="1"/>
  <c r="BC64" i="1" s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BB63" i="1"/>
  <c r="BC63" i="1" s="1"/>
  <c r="BA63" i="1"/>
  <c r="AZ63" i="1"/>
  <c r="AX63" i="1"/>
  <c r="AY63" i="1" s="1"/>
  <c r="AW63" i="1"/>
  <c r="AV63" i="1"/>
  <c r="AU63" i="1"/>
  <c r="AT63" i="1"/>
  <c r="AS63" i="1"/>
  <c r="AR63" i="1"/>
  <c r="AP63" i="1"/>
  <c r="AQ63" i="1" s="1"/>
  <c r="AO63" i="1"/>
  <c r="AN63" i="1"/>
  <c r="BB62" i="1"/>
  <c r="BC62" i="1" s="1"/>
  <c r="BA62" i="1"/>
  <c r="AZ62" i="1"/>
  <c r="AX62" i="1"/>
  <c r="AY62" i="1" s="1"/>
  <c r="AW62" i="1"/>
  <c r="AV62" i="1"/>
  <c r="AU62" i="1"/>
  <c r="AT62" i="1"/>
  <c r="AS62" i="1"/>
  <c r="AR62" i="1"/>
  <c r="AP62" i="1"/>
  <c r="AQ62" i="1" s="1"/>
  <c r="AO62" i="1"/>
  <c r="AN62" i="1"/>
  <c r="BB61" i="1"/>
  <c r="BC61" i="1" s="1"/>
  <c r="BA61" i="1"/>
  <c r="AZ61" i="1"/>
  <c r="AX61" i="1"/>
  <c r="AY61" i="1" s="1"/>
  <c r="AW61" i="1"/>
  <c r="AV61" i="1"/>
  <c r="AU61" i="1"/>
  <c r="AT61" i="1"/>
  <c r="AS61" i="1"/>
  <c r="AR61" i="1"/>
  <c r="AP61" i="1"/>
  <c r="AQ61" i="1" s="1"/>
  <c r="AO61" i="1"/>
  <c r="AN61" i="1"/>
  <c r="BB60" i="1"/>
  <c r="BC60" i="1" s="1"/>
  <c r="BA60" i="1"/>
  <c r="AZ60" i="1"/>
  <c r="AX60" i="1"/>
  <c r="AY60" i="1" s="1"/>
  <c r="AW60" i="1"/>
  <c r="AV60" i="1"/>
  <c r="AU60" i="1"/>
  <c r="AT60" i="1"/>
  <c r="AS60" i="1"/>
  <c r="AR60" i="1"/>
  <c r="AP60" i="1"/>
  <c r="AQ60" i="1" s="1"/>
  <c r="AO60" i="1"/>
  <c r="AN60" i="1"/>
  <c r="BB59" i="1"/>
  <c r="BC59" i="1" s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BB58" i="1"/>
  <c r="BC58" i="1" s="1"/>
  <c r="BA58" i="1"/>
  <c r="AZ58" i="1"/>
  <c r="AX58" i="1"/>
  <c r="AY58" i="1" s="1"/>
  <c r="AW58" i="1"/>
  <c r="AV58" i="1"/>
  <c r="AU58" i="1"/>
  <c r="AT58" i="1"/>
  <c r="AS58" i="1"/>
  <c r="AR58" i="1"/>
  <c r="AP58" i="1"/>
  <c r="AQ58" i="1" s="1"/>
  <c r="AO58" i="1"/>
  <c r="AN58" i="1"/>
  <c r="BB57" i="1"/>
  <c r="BC57" i="1" s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BB56" i="1"/>
  <c r="BC56" i="1" s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BB55" i="1"/>
  <c r="BC55" i="1" s="1"/>
  <c r="BA55" i="1"/>
  <c r="AZ55" i="1"/>
  <c r="AX55" i="1"/>
  <c r="AY55" i="1" s="1"/>
  <c r="AW55" i="1"/>
  <c r="AV55" i="1"/>
  <c r="AU55" i="1"/>
  <c r="AT55" i="1"/>
  <c r="AS55" i="1"/>
  <c r="AR55" i="1"/>
  <c r="AP55" i="1"/>
  <c r="AQ55" i="1" s="1"/>
  <c r="AO55" i="1"/>
  <c r="AN55" i="1"/>
  <c r="BB54" i="1"/>
  <c r="BC54" i="1" s="1"/>
  <c r="BA54" i="1"/>
  <c r="AZ54" i="1"/>
  <c r="AX54" i="1"/>
  <c r="AY54" i="1" s="1"/>
  <c r="AW54" i="1"/>
  <c r="AV54" i="1"/>
  <c r="AU54" i="1"/>
  <c r="AT54" i="1"/>
  <c r="AS54" i="1"/>
  <c r="AR54" i="1"/>
  <c r="AP54" i="1"/>
  <c r="AQ54" i="1" s="1"/>
  <c r="AO54" i="1"/>
  <c r="AN54" i="1"/>
  <c r="BB53" i="1"/>
  <c r="BC53" i="1" s="1"/>
  <c r="BA53" i="1"/>
  <c r="AZ53" i="1"/>
  <c r="AX53" i="1"/>
  <c r="AY53" i="1" s="1"/>
  <c r="AW53" i="1"/>
  <c r="AV53" i="1"/>
  <c r="AU53" i="1"/>
  <c r="AT53" i="1"/>
  <c r="AS53" i="1"/>
  <c r="AR53" i="1"/>
  <c r="AP53" i="1"/>
  <c r="AQ53" i="1" s="1"/>
  <c r="AO53" i="1"/>
  <c r="AN53" i="1"/>
  <c r="BB52" i="1"/>
  <c r="BC52" i="1" s="1"/>
  <c r="BA52" i="1"/>
  <c r="AZ52" i="1"/>
  <c r="AX52" i="1"/>
  <c r="AY52" i="1" s="1"/>
  <c r="AW52" i="1"/>
  <c r="AV52" i="1"/>
  <c r="AU52" i="1"/>
  <c r="AT52" i="1"/>
  <c r="AS52" i="1"/>
  <c r="AR52" i="1"/>
  <c r="AP52" i="1"/>
  <c r="AQ52" i="1" s="1"/>
  <c r="AO52" i="1"/>
  <c r="AN52" i="1"/>
  <c r="BB51" i="1"/>
  <c r="BC51" i="1" s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BB50" i="1"/>
  <c r="BC50" i="1" s="1"/>
  <c r="BA50" i="1"/>
  <c r="AZ50" i="1"/>
  <c r="AX50" i="1"/>
  <c r="AY50" i="1" s="1"/>
  <c r="AW50" i="1"/>
  <c r="AV50" i="1"/>
  <c r="AU50" i="1"/>
  <c r="AT50" i="1"/>
  <c r="AS50" i="1"/>
  <c r="AR50" i="1"/>
  <c r="AP50" i="1"/>
  <c r="AQ50" i="1" s="1"/>
  <c r="AO50" i="1"/>
  <c r="AN50" i="1"/>
  <c r="BB49" i="1"/>
  <c r="BC49" i="1" s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BB48" i="1"/>
  <c r="BC48" i="1" s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BB47" i="1"/>
  <c r="BC47" i="1" s="1"/>
  <c r="BA47" i="1"/>
  <c r="AZ47" i="1"/>
  <c r="AX47" i="1"/>
  <c r="AY47" i="1" s="1"/>
  <c r="AW47" i="1"/>
  <c r="AV47" i="1"/>
  <c r="AU47" i="1"/>
  <c r="AT47" i="1"/>
  <c r="AS47" i="1"/>
  <c r="AR47" i="1"/>
  <c r="AP47" i="1"/>
  <c r="AQ47" i="1" s="1"/>
  <c r="AO47" i="1"/>
  <c r="AN47" i="1"/>
  <c r="BB46" i="1"/>
  <c r="BC46" i="1" s="1"/>
  <c r="BA46" i="1"/>
  <c r="AZ46" i="1"/>
  <c r="AX46" i="1"/>
  <c r="AY46" i="1" s="1"/>
  <c r="AW46" i="1"/>
  <c r="AV46" i="1"/>
  <c r="AU46" i="1"/>
  <c r="AT46" i="1"/>
  <c r="AS46" i="1"/>
  <c r="AR46" i="1"/>
  <c r="AP46" i="1"/>
  <c r="AQ46" i="1" s="1"/>
  <c r="AO46" i="1"/>
  <c r="AN46" i="1"/>
  <c r="BB45" i="1"/>
  <c r="BC45" i="1" s="1"/>
  <c r="BA45" i="1"/>
  <c r="AZ45" i="1"/>
  <c r="AX45" i="1"/>
  <c r="AY45" i="1" s="1"/>
  <c r="AW45" i="1"/>
  <c r="AV45" i="1"/>
  <c r="AU45" i="1"/>
  <c r="AT45" i="1"/>
  <c r="AS45" i="1"/>
  <c r="AR45" i="1"/>
  <c r="AP45" i="1"/>
  <c r="AQ45" i="1" s="1"/>
  <c r="AO45" i="1"/>
  <c r="AN45" i="1"/>
  <c r="BB44" i="1"/>
  <c r="BC44" i="1" s="1"/>
  <c r="BA44" i="1"/>
  <c r="AZ44" i="1"/>
  <c r="AX44" i="1"/>
  <c r="AY44" i="1" s="1"/>
  <c r="AW44" i="1"/>
  <c r="AV44" i="1"/>
  <c r="AU44" i="1"/>
  <c r="AT44" i="1"/>
  <c r="AS44" i="1"/>
  <c r="AR44" i="1"/>
  <c r="AP44" i="1"/>
  <c r="AQ44" i="1" s="1"/>
  <c r="AO44" i="1"/>
  <c r="AN44" i="1"/>
  <c r="BB43" i="1"/>
  <c r="BC43" i="1" s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BB42" i="1"/>
  <c r="BC42" i="1" s="1"/>
  <c r="BA42" i="1"/>
  <c r="AZ42" i="1"/>
  <c r="AX42" i="1"/>
  <c r="AY42" i="1" s="1"/>
  <c r="AW42" i="1"/>
  <c r="AV42" i="1"/>
  <c r="AU42" i="1"/>
  <c r="AT42" i="1"/>
  <c r="AS42" i="1"/>
  <c r="AR42" i="1"/>
  <c r="AP42" i="1"/>
  <c r="AQ42" i="1" s="1"/>
  <c r="AO42" i="1"/>
  <c r="AN42" i="1"/>
  <c r="BB41" i="1"/>
  <c r="BC41" i="1" s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BB40" i="1"/>
  <c r="BC40" i="1" s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BB39" i="1"/>
  <c r="BC39" i="1" s="1"/>
  <c r="BA39" i="1"/>
  <c r="AZ39" i="1"/>
  <c r="AX39" i="1"/>
  <c r="AY39" i="1" s="1"/>
  <c r="AW39" i="1"/>
  <c r="AV39" i="1"/>
  <c r="AU39" i="1"/>
  <c r="AT39" i="1"/>
  <c r="AS39" i="1"/>
  <c r="AR39" i="1"/>
  <c r="AP39" i="1"/>
  <c r="AQ39" i="1" s="1"/>
  <c r="AO39" i="1"/>
  <c r="AN39" i="1"/>
  <c r="BB38" i="1"/>
  <c r="BC38" i="1" s="1"/>
  <c r="BA38" i="1"/>
  <c r="AZ38" i="1"/>
  <c r="AX38" i="1"/>
  <c r="AY38" i="1" s="1"/>
  <c r="AW38" i="1"/>
  <c r="AV38" i="1"/>
  <c r="AU38" i="1"/>
  <c r="AT38" i="1"/>
  <c r="AS38" i="1"/>
  <c r="AR38" i="1"/>
  <c r="AP38" i="1"/>
  <c r="AQ38" i="1" s="1"/>
  <c r="AO38" i="1"/>
  <c r="AN38" i="1"/>
  <c r="BB37" i="1"/>
  <c r="BC37" i="1" s="1"/>
  <c r="BA37" i="1"/>
  <c r="AZ37" i="1"/>
  <c r="AX37" i="1"/>
  <c r="AY37" i="1" s="1"/>
  <c r="AW37" i="1"/>
  <c r="AV37" i="1"/>
  <c r="AU37" i="1"/>
  <c r="AT37" i="1"/>
  <c r="AS37" i="1"/>
  <c r="AR37" i="1"/>
  <c r="AP37" i="1"/>
  <c r="AQ37" i="1" s="1"/>
  <c r="AO37" i="1"/>
  <c r="AN37" i="1"/>
  <c r="BB36" i="1"/>
  <c r="BC36" i="1" s="1"/>
  <c r="BA36" i="1"/>
  <c r="AZ36" i="1"/>
  <c r="AX36" i="1"/>
  <c r="AY36" i="1" s="1"/>
  <c r="AW36" i="1"/>
  <c r="AV36" i="1"/>
  <c r="AU36" i="1"/>
  <c r="AT36" i="1"/>
  <c r="AS36" i="1"/>
  <c r="AR36" i="1"/>
  <c r="AP36" i="1"/>
  <c r="AQ36" i="1" s="1"/>
  <c r="AO36" i="1"/>
  <c r="AN36" i="1"/>
  <c r="BB35" i="1"/>
  <c r="BC35" i="1" s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BB34" i="1"/>
  <c r="BC34" i="1" s="1"/>
  <c r="BA34" i="1"/>
  <c r="AZ34" i="1"/>
  <c r="AX34" i="1"/>
  <c r="AY34" i="1" s="1"/>
  <c r="AW34" i="1"/>
  <c r="AV34" i="1"/>
  <c r="AU34" i="1"/>
  <c r="AT34" i="1"/>
  <c r="AS34" i="1"/>
  <c r="AR34" i="1"/>
  <c r="AP34" i="1"/>
  <c r="AQ34" i="1" s="1"/>
  <c r="AO34" i="1"/>
  <c r="AN34" i="1"/>
  <c r="BB33" i="1"/>
  <c r="BC33" i="1" s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BB32" i="1"/>
  <c r="BC32" i="1" s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BB31" i="1"/>
  <c r="BC31" i="1" s="1"/>
  <c r="BA31" i="1"/>
  <c r="AZ31" i="1"/>
  <c r="AX31" i="1"/>
  <c r="AY31" i="1" s="1"/>
  <c r="AW31" i="1"/>
  <c r="AV31" i="1"/>
  <c r="AU31" i="1"/>
  <c r="AT31" i="1"/>
  <c r="AS31" i="1"/>
  <c r="AR31" i="1"/>
  <c r="AP31" i="1"/>
  <c r="AQ31" i="1" s="1"/>
  <c r="AO31" i="1"/>
  <c r="AN31" i="1"/>
  <c r="BB30" i="1"/>
  <c r="BC30" i="1" s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BB29" i="1"/>
  <c r="BC29" i="1" s="1"/>
  <c r="BA29" i="1"/>
  <c r="AZ29" i="1"/>
  <c r="AX29" i="1"/>
  <c r="AY29" i="1" s="1"/>
  <c r="AW29" i="1"/>
  <c r="AV29" i="1"/>
  <c r="AU29" i="1"/>
  <c r="AT29" i="1"/>
  <c r="AS29" i="1"/>
  <c r="AR29" i="1"/>
  <c r="AP29" i="1"/>
  <c r="AQ29" i="1" s="1"/>
  <c r="AO29" i="1"/>
  <c r="AN29" i="1"/>
  <c r="BB28" i="1"/>
  <c r="BC28" i="1" s="1"/>
  <c r="BA28" i="1"/>
  <c r="AZ28" i="1"/>
  <c r="AX28" i="1"/>
  <c r="AY28" i="1" s="1"/>
  <c r="AW28" i="1"/>
  <c r="AV28" i="1"/>
  <c r="AU28" i="1"/>
  <c r="AT28" i="1"/>
  <c r="AS28" i="1"/>
  <c r="AR28" i="1"/>
  <c r="AP28" i="1"/>
  <c r="AQ28" i="1" s="1"/>
  <c r="AO28" i="1"/>
  <c r="AN28" i="1"/>
  <c r="BB27" i="1"/>
  <c r="BC27" i="1" s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BB26" i="1"/>
  <c r="BC26" i="1" s="1"/>
  <c r="BA26" i="1"/>
  <c r="AZ26" i="1"/>
  <c r="AX26" i="1"/>
  <c r="AY26" i="1" s="1"/>
  <c r="AW26" i="1"/>
  <c r="AV26" i="1"/>
  <c r="AU26" i="1"/>
  <c r="AT26" i="1"/>
  <c r="AS26" i="1"/>
  <c r="AR26" i="1"/>
  <c r="AP26" i="1"/>
  <c r="AQ26" i="1" s="1"/>
  <c r="AO26" i="1"/>
  <c r="AN26" i="1"/>
  <c r="BB25" i="1"/>
  <c r="BC25" i="1" s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BB24" i="1"/>
  <c r="BC24" i="1" s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BB23" i="1"/>
  <c r="BC23" i="1" s="1"/>
  <c r="BA23" i="1"/>
  <c r="AZ23" i="1"/>
  <c r="AX23" i="1"/>
  <c r="AY23" i="1" s="1"/>
  <c r="AW23" i="1"/>
  <c r="AV23" i="1"/>
  <c r="AU23" i="1"/>
  <c r="AT23" i="1"/>
  <c r="AS23" i="1"/>
  <c r="AR23" i="1"/>
  <c r="AP23" i="1"/>
  <c r="AQ23" i="1" s="1"/>
  <c r="AO23" i="1"/>
  <c r="AN23" i="1"/>
  <c r="BB22" i="1"/>
  <c r="BC22" i="1" s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BB21" i="1"/>
  <c r="BC21" i="1" s="1"/>
  <c r="BA21" i="1"/>
  <c r="AZ21" i="1"/>
  <c r="AX21" i="1"/>
  <c r="AY21" i="1" s="1"/>
  <c r="AW21" i="1"/>
  <c r="AV21" i="1"/>
  <c r="AU21" i="1"/>
  <c r="AT21" i="1"/>
  <c r="AS21" i="1"/>
  <c r="AR21" i="1"/>
  <c r="AP21" i="1"/>
  <c r="AQ21" i="1" s="1"/>
  <c r="AO21" i="1"/>
  <c r="AN21" i="1"/>
  <c r="BB20" i="1"/>
  <c r="BC20" i="1" s="1"/>
  <c r="BA20" i="1"/>
  <c r="AZ20" i="1"/>
  <c r="AX20" i="1"/>
  <c r="AY20" i="1" s="1"/>
  <c r="AW20" i="1"/>
  <c r="AV20" i="1"/>
  <c r="AU20" i="1"/>
  <c r="AT20" i="1"/>
  <c r="AS20" i="1"/>
  <c r="AR20" i="1"/>
  <c r="AP20" i="1"/>
  <c r="AQ20" i="1" s="1"/>
  <c r="AO20" i="1"/>
  <c r="AN20" i="1"/>
  <c r="BB19" i="1"/>
  <c r="BC19" i="1" s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BB18" i="1"/>
  <c r="BC18" i="1" s="1"/>
  <c r="BA18" i="1"/>
  <c r="AZ18" i="1"/>
  <c r="AX18" i="1"/>
  <c r="AY18" i="1" s="1"/>
  <c r="AW18" i="1"/>
  <c r="AV18" i="1"/>
  <c r="AU18" i="1"/>
  <c r="AT18" i="1"/>
  <c r="AS18" i="1"/>
  <c r="AR18" i="1"/>
  <c r="AP18" i="1"/>
  <c r="AQ18" i="1" s="1"/>
  <c r="AO18" i="1"/>
  <c r="AN18" i="1"/>
  <c r="BB17" i="1"/>
  <c r="BC17" i="1" s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BB16" i="1"/>
  <c r="BC16" i="1" s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BB15" i="1"/>
  <c r="BC15" i="1" s="1"/>
  <c r="BA15" i="1"/>
  <c r="AZ15" i="1"/>
  <c r="AX15" i="1"/>
  <c r="AY15" i="1" s="1"/>
  <c r="AW15" i="1"/>
  <c r="AV15" i="1"/>
  <c r="AU15" i="1"/>
  <c r="AT15" i="1"/>
  <c r="AS15" i="1"/>
  <c r="AR15" i="1"/>
  <c r="AP15" i="1"/>
  <c r="AQ15" i="1" s="1"/>
  <c r="AO15" i="1"/>
  <c r="AN15" i="1"/>
  <c r="BB14" i="1"/>
  <c r="BC14" i="1" s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BB13" i="1"/>
  <c r="BC13" i="1" s="1"/>
  <c r="BA13" i="1"/>
  <c r="AZ13" i="1"/>
  <c r="AX13" i="1"/>
  <c r="AY13" i="1" s="1"/>
  <c r="AW13" i="1"/>
  <c r="AV13" i="1"/>
  <c r="AU13" i="1"/>
  <c r="AT13" i="1"/>
  <c r="AS13" i="1"/>
  <c r="AR13" i="1"/>
  <c r="AP13" i="1"/>
  <c r="AQ13" i="1" s="1"/>
  <c r="AO13" i="1"/>
  <c r="AN13" i="1"/>
  <c r="BB12" i="1"/>
  <c r="BC12" i="1" s="1"/>
  <c r="BA12" i="1"/>
  <c r="AZ12" i="1"/>
  <c r="AX12" i="1"/>
  <c r="AY12" i="1" s="1"/>
  <c r="AW12" i="1"/>
  <c r="AV12" i="1"/>
  <c r="AU12" i="1"/>
  <c r="AT12" i="1"/>
  <c r="AS12" i="1"/>
  <c r="AR12" i="1"/>
  <c r="AP12" i="1"/>
  <c r="AQ12" i="1" s="1"/>
  <c r="AO12" i="1"/>
  <c r="AN12" i="1"/>
  <c r="BB11" i="1"/>
  <c r="BC11" i="1" s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BB10" i="1"/>
  <c r="BC10" i="1" s="1"/>
  <c r="BA10" i="1"/>
  <c r="AZ10" i="1"/>
  <c r="AX10" i="1"/>
  <c r="AY10" i="1" s="1"/>
  <c r="AW10" i="1"/>
  <c r="AV10" i="1"/>
  <c r="AU10" i="1"/>
  <c r="AT10" i="1"/>
  <c r="AS10" i="1"/>
  <c r="AR10" i="1"/>
  <c r="AP10" i="1"/>
  <c r="AQ10" i="1" s="1"/>
  <c r="AO10" i="1"/>
  <c r="AN10" i="1"/>
  <c r="BB9" i="1"/>
  <c r="BC9" i="1" s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BB8" i="1"/>
  <c r="BC8" i="1" s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BB7" i="1"/>
  <c r="BC7" i="1" s="1"/>
  <c r="BA7" i="1"/>
  <c r="AZ7" i="1"/>
  <c r="AX7" i="1"/>
  <c r="AY7" i="1" s="1"/>
  <c r="AW7" i="1"/>
  <c r="AV7" i="1"/>
  <c r="AU7" i="1"/>
  <c r="AT7" i="1"/>
  <c r="AS7" i="1"/>
  <c r="AR7" i="1"/>
  <c r="AP7" i="1"/>
  <c r="AQ7" i="1" s="1"/>
  <c r="AO7" i="1"/>
  <c r="AN7" i="1"/>
  <c r="BB6" i="1"/>
  <c r="BC6" i="1" s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BB5" i="1"/>
  <c r="BC5" i="1" s="1"/>
  <c r="BA5" i="1"/>
  <c r="AZ5" i="1"/>
  <c r="AX5" i="1"/>
  <c r="AY5" i="1" s="1"/>
  <c r="AW5" i="1"/>
  <c r="AV5" i="1"/>
  <c r="AU5" i="1"/>
  <c r="AT5" i="1"/>
  <c r="AS5" i="1"/>
  <c r="AR5" i="1"/>
  <c r="AP5" i="1"/>
  <c r="AQ5" i="1" s="1"/>
  <c r="AO5" i="1"/>
  <c r="AN5" i="1"/>
  <c r="BB4" i="1"/>
  <c r="BC4" i="1" s="1"/>
  <c r="BA4" i="1"/>
  <c r="AZ4" i="1"/>
  <c r="AX4" i="1"/>
  <c r="AY4" i="1" s="1"/>
  <c r="AW4" i="1"/>
  <c r="AV4" i="1"/>
  <c r="AU4" i="1"/>
  <c r="AT4" i="1"/>
  <c r="AS4" i="1"/>
  <c r="AR4" i="1"/>
  <c r="AP4" i="1"/>
  <c r="AQ4" i="1" s="1"/>
  <c r="AO4" i="1"/>
  <c r="AN4" i="1"/>
  <c r="BB3" i="1"/>
  <c r="BC3" i="1" s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BB2" i="1"/>
  <c r="BC2" i="1" s="1"/>
  <c r="BA2" i="1"/>
  <c r="AZ2" i="1"/>
  <c r="AX2" i="1"/>
  <c r="AY2" i="1" s="1"/>
  <c r="AW2" i="1"/>
  <c r="AV2" i="1"/>
  <c r="AU2" i="1"/>
  <c r="AT2" i="1"/>
  <c r="AS2" i="1"/>
  <c r="AR2" i="1"/>
  <c r="AP2" i="1"/>
  <c r="AQ2" i="1" s="1"/>
  <c r="AO2" i="1"/>
  <c r="AN2" i="1"/>
  <c r="BV4" i="2" l="1"/>
  <c r="BV3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</calcChain>
</file>

<file path=xl/sharedStrings.xml><?xml version="1.0" encoding="utf-8"?>
<sst xmlns="http://schemas.openxmlformats.org/spreadsheetml/2006/main" count="198" uniqueCount="108">
  <si>
    <t>Subject</t>
  </si>
  <si>
    <t>GroupID</t>
  </si>
  <si>
    <t>Age</t>
  </si>
  <si>
    <t>Sex</t>
  </si>
  <si>
    <t>UPDRS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</si>
  <si>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</si>
  <si>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</si>
  <si>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</si>
  <si>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</si>
  <si>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</si>
  <si>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</si>
  <si>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</si>
  <si>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</si>
  <si>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</si>
  <si>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</si>
  <si>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</si>
  <si>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</si>
  <si>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</si>
  <si>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</si>
  <si>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</si>
  <si>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</si>
  <si>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</si>
  <si>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</si>
  <si>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</si>
  <si>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</si>
  <si>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</si>
  <si>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</si>
  <si>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</si>
  <si>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</si>
  <si>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</si>
  <si>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</si>
  <si>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</si>
  <si>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</si>
  <si>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</si>
  <si>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</si>
  <si>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</si>
  <si>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</si>
  <si>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</si>
  <si>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</si>
  <si>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S01_U01_CON002_V1</t>
  </si>
  <si>
    <t>S01_U01_CON003_V1</t>
  </si>
  <si>
    <t>S01_U01_CON004_V1</t>
  </si>
  <si>
    <t>S01_U01_CON005_V1</t>
  </si>
  <si>
    <t>S01_U01_CON006_V1</t>
  </si>
  <si>
    <t>S02_U01_CON002_V1</t>
  </si>
  <si>
    <t>S01_U01_PDL001_V1</t>
  </si>
  <si>
    <t>S01_U01_PDL002_V1</t>
  </si>
  <si>
    <t>S01_U01_PDL003_V1</t>
  </si>
  <si>
    <t>S01_U01_PDL004_V1</t>
  </si>
  <si>
    <t>S01_U01_PDL005_V1</t>
  </si>
  <si>
    <t>S01_U01_PDL006_V1</t>
  </si>
  <si>
    <t>S01_U01_PDL007_V1</t>
  </si>
  <si>
    <t>S01_U01_PDL008_V1</t>
  </si>
  <si>
    <t>S01_U01_PDL009_V1</t>
  </si>
  <si>
    <t>S01_U01_PDL010_V1</t>
  </si>
  <si>
    <t>S01_U01_PDL011_V1</t>
  </si>
  <si>
    <t>S01_U01_PDL012_V1</t>
  </si>
  <si>
    <t>S01_U01_PDL013_V1</t>
  </si>
  <si>
    <t>S01_U01_PDL014_V1</t>
  </si>
  <si>
    <t>S01_U01_PDL015_V1</t>
  </si>
  <si>
    <t>S01_U01_PDL016_V1</t>
  </si>
  <si>
    <t>S01_U01_PDL017_V1</t>
  </si>
  <si>
    <t>S01_U01_PDL018_V1</t>
  </si>
  <si>
    <t>S01_U01_PDL019_V1</t>
  </si>
  <si>
    <t>S02_U01_PDL001_V1</t>
  </si>
  <si>
    <t>S02_U01_PDL002_V1</t>
  </si>
  <si>
    <t>S02_U01_PDL003_V1</t>
  </si>
  <si>
    <t>S02_U01_PDL004_V1</t>
  </si>
  <si>
    <t>S02_U01_PDL005_V1</t>
  </si>
  <si>
    <t>S02_U01_PDL006_V1</t>
  </si>
  <si>
    <t>S02_U01_PDL007_V1</t>
  </si>
  <si>
    <t>S02_U01_PDL008_V1</t>
  </si>
  <si>
    <t>S02_U01_PDL009_V1</t>
  </si>
  <si>
    <t>S02_U01_PDL010_V1</t>
  </si>
  <si>
    <t>S02_U01_PDL011_V1</t>
  </si>
  <si>
    <t>S02_U01_PDL012_V1</t>
  </si>
  <si>
    <t>S02_U01_PDL013_V1</t>
  </si>
  <si>
    <t>S01_U01_MSA001_V1</t>
  </si>
  <si>
    <t>S01_U01_MSA003_V1</t>
  </si>
  <si>
    <t>S02_U01_MSA001_V1</t>
  </si>
  <si>
    <t>S02_U01_MSA002_V1</t>
  </si>
  <si>
    <t>S01_U01_PSP002_V1</t>
  </si>
  <si>
    <t>S01_U01_PSP003_V1</t>
  </si>
  <si>
    <t>S01_U01_PSP004_V1</t>
  </si>
  <si>
    <t>S01_U01_PSP005_V1</t>
  </si>
  <si>
    <t>S01_U01_PSP006_V1</t>
  </si>
  <si>
    <t>S02_U01_PSP002_V1</t>
  </si>
  <si>
    <t>S02_U01_PSP003_V1</t>
  </si>
  <si>
    <t>S02_U01_PSP004_V1</t>
  </si>
  <si>
    <t>NEW</t>
  </si>
  <si>
    <t>OLD</t>
  </si>
  <si>
    <t>DIFF</t>
  </si>
  <si>
    <t>Park_Comp_FE</t>
  </si>
  <si>
    <t>Park_Comp_Sum</t>
  </si>
  <si>
    <t>Park_Comp_Average</t>
  </si>
  <si>
    <t>Park_Comp_CV</t>
  </si>
  <si>
    <t>PD_Comp_FE</t>
  </si>
  <si>
    <t>PD_Comp_Sum</t>
  </si>
  <si>
    <t>PD_Comp_Average</t>
  </si>
  <si>
    <t>PD_Comp_CV</t>
  </si>
  <si>
    <t>MSA_Comp_FE</t>
  </si>
  <si>
    <t>MSA_Comp_Sum</t>
  </si>
  <si>
    <t>MSA_Comp_Average</t>
  </si>
  <si>
    <t>MSA_Comp_CV</t>
  </si>
  <si>
    <t>PSP_Comp_FE</t>
  </si>
  <si>
    <t>PSP_Comp_Sum</t>
  </si>
  <si>
    <t>PSP_Comp_Average</t>
  </si>
  <si>
    <t>PSP_Comp_CV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</si>
</sst>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quotePrefix="1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6"/>
  <sheetViews>
    <sheetView tabSelected="1" workbookViewId="0">
      <selection activeCell="A2" sqref="A1:A1048576"/>
    </sheetView>
  </sheetViews>
  <sheetFormatPr defaultRowHeight="15" x14ac:dyDescent="0.25"/>
  <sheetData>
    <row r="1" spans="1:72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107</v>
      </c>
      <c r="BD1" s="17" t="s">
        <v>5</v>
      </c>
      <c r="BE1" s="17" t="s">
        <v>6</v>
      </c>
      <c r="BF1" s="17" t="s">
        <v>7</v>
      </c>
      <c r="BG1" s="17" t="s">
        <v>8</v>
      </c>
      <c r="BH1" s="17" t="s">
        <v>9</v>
      </c>
      <c r="BI1" s="17" t="s">
        <v>10</v>
      </c>
      <c r="BJ1" s="17" t="s">
        <v>11</v>
      </c>
      <c r="BK1" s="17" t="s">
        <v>12</v>
      </c>
      <c r="BL1" s="17" t="s">
        <v>13</v>
      </c>
      <c r="BM1" s="17" t="s">
        <v>14</v>
      </c>
      <c r="BN1" s="17" t="s">
        <v>15</v>
      </c>
      <c r="BO1" s="17" t="s">
        <v>16</v>
      </c>
      <c r="BP1" s="17" t="s">
        <v>17</v>
      </c>
      <c r="BQ1" s="17" t="s">
        <v>18</v>
      </c>
      <c r="BR1" s="17" t="s">
        <v>19</v>
      </c>
      <c r="BS1" s="17" t="s">
        <v>20</v>
      </c>
      <c r="BT1" s="17" t="s">
        <v>21</v>
      </c>
    </row>
    <row r="2" spans="1:72" x14ac:dyDescent="0.25">
      <c r="B2" s="2">
        <v>0</v>
      </c>
      <c r="C2" s="2">
        <v>74</v>
      </c>
      <c r="D2" s="2">
        <v>0</v>
      </c>
      <c r="E2" s="2">
        <v>6</v>
      </c>
      <c r="F2" s="17">
        <v>0.67060399999999998</v>
      </c>
      <c r="G2" s="17">
        <v>0.20016100000000001</v>
      </c>
      <c r="H2" s="17">
        <v>0.75572399999999995</v>
      </c>
      <c r="I2" s="17">
        <v>0.31995699999999999</v>
      </c>
      <c r="J2" s="17">
        <v>0.190636</v>
      </c>
      <c r="K2" s="17">
        <v>0.21418100000000001</v>
      </c>
      <c r="L2" s="17">
        <v>0.632934</v>
      </c>
      <c r="M2" s="17">
        <v>0.56202399999999997</v>
      </c>
      <c r="N2" s="17">
        <v>0.19223699999999999</v>
      </c>
      <c r="O2" s="17">
        <v>0.74627299999999996</v>
      </c>
      <c r="P2" s="17">
        <v>0.55854999999999999</v>
      </c>
      <c r="Q2" s="17">
        <v>0.335532</v>
      </c>
      <c r="R2" s="17">
        <v>0.28857699999999997</v>
      </c>
      <c r="S2" s="17">
        <v>0.54301699999999997</v>
      </c>
      <c r="T2" s="17">
        <v>0.63296799999999998</v>
      </c>
      <c r="U2" s="17">
        <v>0.33247599999999999</v>
      </c>
      <c r="V2" s="17">
        <v>0.82654899999999998</v>
      </c>
      <c r="W2" s="17">
        <v>0.20352600000000001</v>
      </c>
      <c r="X2" s="17">
        <v>0.50818399999999997</v>
      </c>
      <c r="Y2" s="17">
        <v>0.40375299999999997</v>
      </c>
      <c r="Z2" s="17">
        <v>0.13855799999999999</v>
      </c>
      <c r="AA2" s="17">
        <v>0.14798600000000001</v>
      </c>
      <c r="AB2" s="17">
        <v>0.19057499999999999</v>
      </c>
      <c r="AC2" s="17">
        <v>5.0219E-2</v>
      </c>
      <c r="AD2" s="17">
        <v>0.154221</v>
      </c>
      <c r="AE2" s="17">
        <v>0.14275199999999999</v>
      </c>
      <c r="AF2" s="17">
        <v>0.36640499999999998</v>
      </c>
      <c r="AG2" s="17">
        <v>7.6675999999999994E-2</v>
      </c>
      <c r="AH2" s="17">
        <v>0.13683400000000001</v>
      </c>
      <c r="AI2" s="17">
        <v>0.16519200000000001</v>
      </c>
      <c r="AJ2" s="17">
        <v>7.7712000000000003E-2</v>
      </c>
      <c r="AK2" s="17">
        <v>8.3150000000000002E-2</v>
      </c>
      <c r="AL2" s="17">
        <v>0.175788</v>
      </c>
      <c r="AM2" s="17">
        <v>0.35627599999999998</v>
      </c>
      <c r="AN2">
        <f>-LOG(AD2*M2*N2)</f>
        <v>1.7782646432291469</v>
      </c>
      <c r="AO2">
        <f>SUM(AD2,M2,N2)</f>
        <v>0.90848200000000001</v>
      </c>
      <c r="AP2">
        <f>AVERAGE(AD2,M2,N2)</f>
        <v>0.30282733333333334</v>
      </c>
      <c r="AQ2">
        <f>STDEV(AD2,M2,N2)/AP2</f>
        <v>0.74390329405780509</v>
      </c>
      <c r="AR2">
        <f>(W2*AE2*Z2*AJ2*AH2*Y2*AL2*AF2*AI2*AA2*AB2)/G2</f>
        <v>2.5910649618583351E-8</v>
      </c>
      <c r="AS2">
        <f>SUM(W2,AE2,Z2,AJ2,AH2,Y2,AL2,AF2,AI2,AA2,AB2,G2)</f>
        <v>2.3492420000000003</v>
      </c>
      <c r="AT2">
        <f>AVERAGE(W2,AE2,Z2,AJ2,AH2,Y2,AL2,AF2,AI2,AA2,AB2,G2)</f>
        <v>0.19577016666666669</v>
      </c>
      <c r="AU2">
        <f>STDEV(W2,AE2,Z2,AJ2,AH2,Y2,AL2,AF2,AI2,AA2,AB2,G2)/AVERAGE(W2,AE2,Z2,AJ2,AH2,Y2,AL2,AF2,AI2,AA2,AB2,G2)</f>
        <v>0.48603833018652409</v>
      </c>
      <c r="AV2">
        <f>(AC2*N2)/L2</f>
        <v>1.5252696020438149E-2</v>
      </c>
      <c r="AW2">
        <f>SUM(AC2,N2,L2)</f>
        <v>0.87539</v>
      </c>
      <c r="AX2">
        <f>AVERAGE(AC2,N2,L2)</f>
        <v>0.29179666666666665</v>
      </c>
      <c r="AY2">
        <f>STDEV(AC2,N2,L2)/AX2</f>
        <v>1.0412986506608517</v>
      </c>
      <c r="AZ2">
        <f>(F2*T2*Q2*AD2*AG2*AJ2*AK2*AH2*AM2*AF2*Y2)/(G2*H2*O2*K2)</f>
        <v>3.2461720887887731E-6</v>
      </c>
      <c r="BA2">
        <f>SUM(F2,T2,Q2,AD2,AG2,AJ2,AK2,AH2,AM2,AF2,Y2,G2,H2,O2,K2)</f>
        <v>5.210469999999999</v>
      </c>
      <c r="BB2">
        <f>AVERAGE(F2,T2,Q2,AD2,AG2,AJ2,AK2,AH2,AM2,AF2,Y2,G2,H2,O2,K2)</f>
        <v>0.3473646666666666</v>
      </c>
      <c r="BC2">
        <f>STDEV(F2,T2,Q2,AD2,AG2,AJ2,AK2,AH2,AM2,AF2,Y2,G2,H2,O2,K2)/BB2</f>
        <v>0.71040300771187037</v>
      </c>
      <c r="BD2">
        <f>W2/F2</f>
        <v>0.30349654937936549</v>
      </c>
      <c r="BE2">
        <f t="shared" ref="BE2:BT2" si="0">X2/G2</f>
        <v>2.5388762046552524</v>
      </c>
      <c r="BF2">
        <f t="shared" si="0"/>
        <v>0.53425986206604525</v>
      </c>
      <c r="BG2">
        <f t="shared" si="0"/>
        <v>0.4330519413546195</v>
      </c>
      <c r="BH2">
        <f t="shared" si="0"/>
        <v>0.7762752051029187</v>
      </c>
      <c r="BI2">
        <f t="shared" si="0"/>
        <v>0.88978480817626204</v>
      </c>
      <c r="BJ2">
        <f t="shared" si="0"/>
        <v>7.934318586140103E-2</v>
      </c>
      <c r="BK2">
        <f t="shared" si="0"/>
        <v>0.27440287247519679</v>
      </c>
      <c r="BL2">
        <f t="shared" si="0"/>
        <v>0.74258337364815308</v>
      </c>
      <c r="BM2">
        <f t="shared" si="0"/>
        <v>0.49097984249731669</v>
      </c>
      <c r="BN2">
        <f t="shared" si="0"/>
        <v>0.13727687762957658</v>
      </c>
      <c r="BO2">
        <f t="shared" si="0"/>
        <v>0.4078120715758855</v>
      </c>
      <c r="BP2">
        <f t="shared" si="0"/>
        <v>0.57243647276116949</v>
      </c>
      <c r="BQ2">
        <f t="shared" si="0"/>
        <v>0.14311154162761019</v>
      </c>
      <c r="BR2">
        <f t="shared" si="0"/>
        <v>0.13136525069197813</v>
      </c>
      <c r="BS2">
        <f t="shared" si="0"/>
        <v>0.52872387781373698</v>
      </c>
      <c r="BT2">
        <f t="shared" si="0"/>
        <v>0.43104038599042521</v>
      </c>
    </row>
    <row r="3" spans="1:72" x14ac:dyDescent="0.25">
      <c r="B3" s="2">
        <v>0</v>
      </c>
      <c r="C3" s="2">
        <v>75</v>
      </c>
      <c r="D3" s="3">
        <v>1</v>
      </c>
      <c r="E3" s="4">
        <v>7</v>
      </c>
      <c r="F3" s="17">
        <v>0.67477600000000004</v>
      </c>
      <c r="G3" s="17">
        <v>0.244536</v>
      </c>
      <c r="H3" s="17">
        <v>0.78140200000000004</v>
      </c>
      <c r="I3" s="17">
        <v>0.26317499999999999</v>
      </c>
      <c r="J3" s="17">
        <v>0.186974</v>
      </c>
      <c r="K3" s="17">
        <v>0.20877000000000001</v>
      </c>
      <c r="L3" s="17">
        <v>0.58572800000000003</v>
      </c>
      <c r="M3" s="17">
        <v>0.53844599999999998</v>
      </c>
      <c r="N3" s="17">
        <v>0.139212</v>
      </c>
      <c r="O3" s="17">
        <v>0.71977000000000002</v>
      </c>
      <c r="P3" s="17">
        <v>0.50763899999999995</v>
      </c>
      <c r="Q3" s="17">
        <v>0.34887200000000002</v>
      </c>
      <c r="R3" s="17">
        <v>0.20389299999999999</v>
      </c>
      <c r="S3" s="17">
        <v>0.49800699999999998</v>
      </c>
      <c r="T3" s="17">
        <v>0.59784899999999996</v>
      </c>
      <c r="U3" s="17">
        <v>0.29717700000000002</v>
      </c>
      <c r="V3" s="17">
        <v>0.84422799999999998</v>
      </c>
      <c r="W3" s="17">
        <v>0.15327499999999999</v>
      </c>
      <c r="X3" s="17">
        <v>0.28129700000000002</v>
      </c>
      <c r="Y3" s="17">
        <v>0.21845300000000001</v>
      </c>
      <c r="Z3" s="17">
        <v>9.1667999999999999E-2</v>
      </c>
      <c r="AA3" s="17">
        <v>0.15073700000000001</v>
      </c>
      <c r="AB3" s="17">
        <v>0.19494500000000001</v>
      </c>
      <c r="AC3" s="17">
        <v>4.8683999999999998E-2</v>
      </c>
      <c r="AD3" s="17">
        <v>0.125725</v>
      </c>
      <c r="AE3" s="17">
        <v>0.103978</v>
      </c>
      <c r="AF3" s="17">
        <v>0.34879199999999999</v>
      </c>
      <c r="AG3" s="17">
        <v>9.6743999999999997E-2</v>
      </c>
      <c r="AH3" s="17">
        <v>0.13350500000000001</v>
      </c>
      <c r="AI3" s="17">
        <v>0.18781900000000001</v>
      </c>
      <c r="AJ3" s="17">
        <v>8.4990999999999997E-2</v>
      </c>
      <c r="AK3" s="17">
        <v>0.102728</v>
      </c>
      <c r="AL3" s="17">
        <v>0.132859</v>
      </c>
      <c r="AM3" s="17">
        <v>0.21485499999999999</v>
      </c>
      <c r="AN3">
        <f t="shared" ref="AN3:AN66" si="1">-LOG(AD3*M3*N3)</f>
        <v>2.0257595278379985</v>
      </c>
      <c r="AO3">
        <f t="shared" ref="AO3:AO66" si="2">SUM(AD3,M3,N3)</f>
        <v>0.80338299999999996</v>
      </c>
      <c r="AP3">
        <f t="shared" ref="AP3:AP66" si="3">AVERAGE(AD3,M3,N3)</f>
        <v>0.2677943333333333</v>
      </c>
      <c r="AQ3">
        <f t="shared" ref="AQ3:AQ66" si="4">STDEV(AD3,M3,N3)/AP3</f>
        <v>0.87562795710803043</v>
      </c>
      <c r="AR3">
        <f t="shared" ref="AR3:AR66" si="5">(W3*AE3*Z3*AJ3*AH3*Y3*AL3*AF3*AI3*AA3*AB3)/G3</f>
        <v>3.7874351624126235E-9</v>
      </c>
      <c r="AS3">
        <f t="shared" ref="AS3:AS66" si="6">SUM(W3,AE3,Z3,AJ3,AH3,Y3,AL3,AF3,AI3,AA3,AB3,G3)</f>
        <v>2.0455579999999998</v>
      </c>
      <c r="AT3">
        <f t="shared" ref="AT3:AT66" si="7">AVERAGE(W3,AE3,Z3,AJ3,AH3,Y3,AL3,AF3,AI3,AA3,AB3,G3)</f>
        <v>0.17046316666666664</v>
      </c>
      <c r="AU3">
        <f t="shared" ref="AU3:AU66" si="8">STDEV(W3,AE3,Z3,AJ3,AH3,Y3,AL3,AF3,AI3,AA3,AB3,G3)/AVERAGE(W3,AE3,Z3,AJ3,AH3,Y3,AL3,AF3,AI3,AA3,AB3,G3)</f>
        <v>0.44003302157283125</v>
      </c>
      <c r="AV3">
        <f t="shared" ref="AV3:AV66" si="9">(AC3*N3)/L3</f>
        <v>1.1570894695148602E-2</v>
      </c>
      <c r="AW3">
        <f t="shared" ref="AW3:AW66" si="10">SUM(AC3,N3,L3)</f>
        <v>0.77362400000000009</v>
      </c>
      <c r="AX3">
        <f t="shared" ref="AX3:AX66" si="11">AVERAGE(AC3,N3,L3)</f>
        <v>0.2578746666666667</v>
      </c>
      <c r="AY3">
        <f t="shared" ref="AY3:AY66" si="12">STDEV(AC3,N3,L3)/AX3</f>
        <v>1.1149395725826534</v>
      </c>
      <c r="AZ3">
        <f t="shared" ref="AZ3:AZ66" si="13">(F3*T3*Q3*AD3*AG3*AJ3*AK3*AH3*AM3*AF3*Y3)/(G3*H3*O3*K3)</f>
        <v>1.137661536994963E-6</v>
      </c>
      <c r="BA3">
        <f t="shared" ref="BA3:BA66" si="14">SUM(F3,T3,Q3,AD3,AG3,AJ3,AK3,AH3,AM3,AF3,Y3,G3,H3,O3,K3)</f>
        <v>4.9017680000000015</v>
      </c>
      <c r="BB3">
        <f t="shared" ref="BB3:BB66" si="15">AVERAGE(F3,T3,Q3,AD3,AG3,AJ3,AK3,AH3,AM3,AF3,Y3,G3,H3,O3,K3)</f>
        <v>0.3267845333333334</v>
      </c>
      <c r="BC3">
        <f t="shared" ref="BC3:BC66" si="16">STDEV(F3,T3,Q3,AD3,AG3,AJ3,AK3,AH3,AM3,AF3,Y3,G3,H3,O3,K3)/BB3</f>
        <v>0.75001180433018189</v>
      </c>
      <c r="BD3">
        <f t="shared" ref="BD3:BD66" si="17">W3/F3</f>
        <v>0.2271494540410447</v>
      </c>
      <c r="BE3">
        <f t="shared" ref="BE3:BE66" si="18">X3/G3</f>
        <v>1.1503296038211144</v>
      </c>
      <c r="BF3">
        <f t="shared" ref="BF3:BF66" si="19">Y3/H3</f>
        <v>0.27956544774648645</v>
      </c>
      <c r="BG3">
        <f t="shared" ref="BG3:BG66" si="20">Z3/I3</f>
        <v>0.34831575947563409</v>
      </c>
      <c r="BH3">
        <f t="shared" ref="BH3:BH66" si="21">AA3/J3</f>
        <v>0.80619230481243387</v>
      </c>
      <c r="BI3">
        <f t="shared" ref="BI3:BI66" si="22">AB3/K3</f>
        <v>0.933778799635963</v>
      </c>
      <c r="BJ3">
        <f t="shared" ref="BJ3:BJ66" si="23">AC3/L3</f>
        <v>8.3117078234265729E-2</v>
      </c>
      <c r="BK3">
        <f t="shared" ref="BK3:BK66" si="24">AD3/M3</f>
        <v>0.23349602374239944</v>
      </c>
      <c r="BL3">
        <f t="shared" ref="BL3:BL66" si="25">AE3/N3</f>
        <v>0.74690400252851763</v>
      </c>
      <c r="BM3">
        <f t="shared" ref="BM3:BM66" si="26">AF3/O3</f>
        <v>0.48458813232004666</v>
      </c>
      <c r="BN3">
        <f t="shared" ref="BN3:BN66" si="27">AG3/P3</f>
        <v>0.19057637415564999</v>
      </c>
      <c r="BO3">
        <f t="shared" ref="BO3:BO66" si="28">AH3/Q3</f>
        <v>0.38267616776353508</v>
      </c>
      <c r="BP3">
        <f t="shared" ref="BP3:BP66" si="29">AI3/R3</f>
        <v>0.92116453237727647</v>
      </c>
      <c r="BQ3">
        <f t="shared" ref="BQ3:BQ66" si="30">AJ3/S3</f>
        <v>0.17066225976743299</v>
      </c>
      <c r="BR3">
        <f t="shared" ref="BR3:BR66" si="31">AK3/T3</f>
        <v>0.17182934152269219</v>
      </c>
      <c r="BS3">
        <f t="shared" ref="BS3:BS66" si="32">AL3/U3</f>
        <v>0.44707026452248994</v>
      </c>
      <c r="BT3">
        <f t="shared" ref="BT3:BT66" si="33">AM3/V3</f>
        <v>0.25449878468849646</v>
      </c>
    </row>
    <row r="4" spans="1:72" x14ac:dyDescent="0.25">
      <c r="B4" s="2">
        <v>0</v>
      </c>
      <c r="C4" s="2">
        <v>68</v>
      </c>
      <c r="D4" s="3">
        <v>1</v>
      </c>
      <c r="E4" s="4">
        <v>7</v>
      </c>
      <c r="F4" s="17">
        <v>0.60046699999999997</v>
      </c>
      <c r="G4" s="17">
        <v>0.19548399999999999</v>
      </c>
      <c r="H4" s="17">
        <v>0.70975500000000002</v>
      </c>
      <c r="I4" s="17">
        <v>0.243147</v>
      </c>
      <c r="J4" s="17">
        <v>0.20358499999999999</v>
      </c>
      <c r="K4" s="17">
        <v>0.21684200000000001</v>
      </c>
      <c r="L4" s="17">
        <v>0.56653600000000004</v>
      </c>
      <c r="M4" s="17">
        <v>0.495894</v>
      </c>
      <c r="N4" s="17">
        <v>0.118808</v>
      </c>
      <c r="O4" s="17">
        <v>0.67686500000000005</v>
      </c>
      <c r="P4" s="17">
        <v>0.48587399999999997</v>
      </c>
      <c r="Q4" s="17">
        <v>0.29959599999999997</v>
      </c>
      <c r="R4" s="17">
        <v>0.25518400000000002</v>
      </c>
      <c r="S4" s="17">
        <v>0.44808999999999999</v>
      </c>
      <c r="T4" s="17">
        <v>0.56998400000000005</v>
      </c>
      <c r="U4" s="17">
        <v>0.31153500000000001</v>
      </c>
      <c r="V4" s="17">
        <v>0.81573899999999999</v>
      </c>
      <c r="W4" s="17">
        <v>0.24840300000000001</v>
      </c>
      <c r="X4" s="17">
        <v>0.44235999999999998</v>
      </c>
      <c r="Y4" s="17">
        <v>0.29751499999999997</v>
      </c>
      <c r="Z4" s="17">
        <v>0.13967399999999999</v>
      </c>
      <c r="AA4" s="17">
        <v>8.7244000000000002E-2</v>
      </c>
      <c r="AB4" s="17">
        <v>0.113633</v>
      </c>
      <c r="AC4" s="17">
        <v>6.0582999999999998E-2</v>
      </c>
      <c r="AD4" s="17">
        <v>0.13917499999999999</v>
      </c>
      <c r="AE4" s="17">
        <v>0.21160799999999999</v>
      </c>
      <c r="AF4" s="17">
        <v>0.38522699999999999</v>
      </c>
      <c r="AG4" s="17">
        <v>0.110777</v>
      </c>
      <c r="AH4" s="17">
        <v>0.18126</v>
      </c>
      <c r="AI4" s="17">
        <v>0.12964000000000001</v>
      </c>
      <c r="AJ4" s="17">
        <v>0.104242</v>
      </c>
      <c r="AK4" s="17">
        <v>0.107056</v>
      </c>
      <c r="AL4" s="17">
        <v>0.148397</v>
      </c>
      <c r="AM4" s="17">
        <v>0.21365500000000001</v>
      </c>
      <c r="AN4">
        <f t="shared" si="1"/>
        <v>2.0862042313032019</v>
      </c>
      <c r="AO4">
        <f t="shared" si="2"/>
        <v>0.75387700000000002</v>
      </c>
      <c r="AP4">
        <f t="shared" si="3"/>
        <v>0.25129233333333334</v>
      </c>
      <c r="AQ4">
        <f t="shared" si="4"/>
        <v>0.84394096720709433</v>
      </c>
      <c r="AR4">
        <f t="shared" si="5"/>
        <v>1.551199850643092E-8</v>
      </c>
      <c r="AS4">
        <f t="shared" si="6"/>
        <v>2.242327</v>
      </c>
      <c r="AT4">
        <f t="shared" si="7"/>
        <v>0.18686058333333333</v>
      </c>
      <c r="AU4">
        <f t="shared" si="8"/>
        <v>0.47095885000196636</v>
      </c>
      <c r="AV4">
        <f t="shared" si="9"/>
        <v>1.2704832639055592E-2</v>
      </c>
      <c r="AW4">
        <f t="shared" si="10"/>
        <v>0.74592700000000001</v>
      </c>
      <c r="AX4">
        <f t="shared" si="11"/>
        <v>0.24864233333333333</v>
      </c>
      <c r="AY4">
        <f t="shared" si="12"/>
        <v>1.1134024686578721</v>
      </c>
      <c r="AZ4">
        <f t="shared" si="13"/>
        <v>3.8452792074476661E-6</v>
      </c>
      <c r="BA4">
        <f t="shared" si="14"/>
        <v>4.8079000000000001</v>
      </c>
      <c r="BB4">
        <f t="shared" si="15"/>
        <v>0.32052666666666668</v>
      </c>
      <c r="BC4">
        <f t="shared" si="16"/>
        <v>0.67258766478929422</v>
      </c>
      <c r="BD4">
        <f t="shared" si="17"/>
        <v>0.41368301671865404</v>
      </c>
      <c r="BE4">
        <f t="shared" si="18"/>
        <v>2.2628961961081213</v>
      </c>
      <c r="BF4">
        <f t="shared" si="19"/>
        <v>0.41917985783826811</v>
      </c>
      <c r="BG4">
        <f t="shared" si="20"/>
        <v>0.57444262113042721</v>
      </c>
      <c r="BH4">
        <f t="shared" si="21"/>
        <v>0.42853844831397209</v>
      </c>
      <c r="BI4">
        <f t="shared" si="22"/>
        <v>0.52403593399802617</v>
      </c>
      <c r="BJ4">
        <f t="shared" si="23"/>
        <v>0.10693583461598202</v>
      </c>
      <c r="BK4">
        <f t="shared" si="24"/>
        <v>0.28065473669776203</v>
      </c>
      <c r="BL4">
        <f t="shared" si="25"/>
        <v>1.7810921823446233</v>
      </c>
      <c r="BM4">
        <f t="shared" si="26"/>
        <v>0.56913417003390621</v>
      </c>
      <c r="BN4">
        <f t="shared" si="27"/>
        <v>0.22799532389055599</v>
      </c>
      <c r="BO4">
        <f t="shared" si="28"/>
        <v>0.60501475320097742</v>
      </c>
      <c r="BP4">
        <f t="shared" si="29"/>
        <v>0.5080255815411624</v>
      </c>
      <c r="BQ4">
        <f t="shared" si="30"/>
        <v>0.23263630074315428</v>
      </c>
      <c r="BR4">
        <f t="shared" si="31"/>
        <v>0.18782281607904783</v>
      </c>
      <c r="BS4">
        <f t="shared" si="32"/>
        <v>0.47634134206429452</v>
      </c>
      <c r="BT4">
        <f t="shared" si="33"/>
        <v>0.26191588240846647</v>
      </c>
    </row>
    <row r="5" spans="1:72" x14ac:dyDescent="0.25">
      <c r="B5" s="2">
        <v>0</v>
      </c>
      <c r="C5" s="2">
        <v>70</v>
      </c>
      <c r="D5" s="3">
        <v>1</v>
      </c>
      <c r="E5" s="4">
        <v>2</v>
      </c>
      <c r="F5" s="17">
        <v>0.639123</v>
      </c>
      <c r="G5" s="17">
        <v>0.20297499999999999</v>
      </c>
      <c r="H5" s="17">
        <v>0.75923300000000005</v>
      </c>
      <c r="I5" s="17">
        <v>0.28630299999999997</v>
      </c>
      <c r="J5" s="17">
        <v>0.16867199999999999</v>
      </c>
      <c r="K5" s="17">
        <v>0.190499</v>
      </c>
      <c r="L5" s="17">
        <v>0.60197599999999996</v>
      </c>
      <c r="M5" s="17">
        <v>0.52536099999999997</v>
      </c>
      <c r="N5" s="17">
        <v>0.122407</v>
      </c>
      <c r="O5" s="17">
        <v>0.71286300000000002</v>
      </c>
      <c r="P5" s="17">
        <v>0.50086799999999998</v>
      </c>
      <c r="Q5" s="17">
        <v>0.31409799999999999</v>
      </c>
      <c r="R5" s="17">
        <v>0.258656</v>
      </c>
      <c r="S5" s="17">
        <v>0.50638700000000003</v>
      </c>
      <c r="T5" s="17">
        <v>0.62865099999999996</v>
      </c>
      <c r="U5" s="17">
        <v>0.35533100000000001</v>
      </c>
      <c r="V5" s="17">
        <v>0.80154599999999998</v>
      </c>
      <c r="W5" s="17">
        <v>0.16526199999999999</v>
      </c>
      <c r="X5" s="17">
        <v>0.42502899999999999</v>
      </c>
      <c r="Y5" s="17">
        <v>0.274474</v>
      </c>
      <c r="Z5" s="17">
        <v>0.12956500000000001</v>
      </c>
      <c r="AA5" s="17">
        <v>0.133238</v>
      </c>
      <c r="AB5" s="17">
        <v>0.14765</v>
      </c>
      <c r="AC5" s="17">
        <v>4.4037E-2</v>
      </c>
      <c r="AD5" s="17">
        <v>0.10675999999999999</v>
      </c>
      <c r="AE5" s="17">
        <v>0.11365500000000001</v>
      </c>
      <c r="AF5" s="17">
        <v>0.38035099999999999</v>
      </c>
      <c r="AG5" s="17">
        <v>0.10151399999999999</v>
      </c>
      <c r="AH5" s="17">
        <v>0.14279500000000001</v>
      </c>
      <c r="AI5" s="17">
        <v>0.104918</v>
      </c>
      <c r="AJ5" s="17">
        <v>8.5079000000000002E-2</v>
      </c>
      <c r="AK5" s="17">
        <v>9.7899E-2</v>
      </c>
      <c r="AL5" s="17">
        <v>0.14795700000000001</v>
      </c>
      <c r="AM5" s="17">
        <v>0.235289</v>
      </c>
      <c r="AN5">
        <f t="shared" si="1"/>
        <v>2.163327350742966</v>
      </c>
      <c r="AO5">
        <f t="shared" si="2"/>
        <v>0.75452799999999998</v>
      </c>
      <c r="AP5">
        <f t="shared" si="3"/>
        <v>0.25150933333333331</v>
      </c>
      <c r="AQ5">
        <f t="shared" si="4"/>
        <v>0.94346997984747771</v>
      </c>
      <c r="AR5">
        <f t="shared" si="5"/>
        <v>4.6438151888594818E-9</v>
      </c>
      <c r="AS5">
        <f t="shared" si="6"/>
        <v>2.0279190000000002</v>
      </c>
      <c r="AT5">
        <f t="shared" si="7"/>
        <v>0.16899325000000001</v>
      </c>
      <c r="AU5">
        <f t="shared" si="8"/>
        <v>0.49054386648531351</v>
      </c>
      <c r="AV5">
        <f t="shared" si="9"/>
        <v>8.954571376599732E-3</v>
      </c>
      <c r="AW5">
        <f t="shared" si="10"/>
        <v>0.76841999999999999</v>
      </c>
      <c r="AX5">
        <f t="shared" si="11"/>
        <v>0.25613999999999998</v>
      </c>
      <c r="AY5">
        <f t="shared" si="12"/>
        <v>1.1792583768181406</v>
      </c>
      <c r="AZ5">
        <f t="shared" si="13"/>
        <v>1.9093184301148058E-6</v>
      </c>
      <c r="BA5">
        <f t="shared" si="14"/>
        <v>4.8716029999999995</v>
      </c>
      <c r="BB5">
        <f t="shared" si="15"/>
        <v>0.32477353333333331</v>
      </c>
      <c r="BC5">
        <f t="shared" si="16"/>
        <v>0.74361118251792913</v>
      </c>
      <c r="BD5">
        <f t="shared" si="17"/>
        <v>0.25857620520619662</v>
      </c>
      <c r="BE5">
        <f t="shared" si="18"/>
        <v>2.0939967976351768</v>
      </c>
      <c r="BF5">
        <f t="shared" si="19"/>
        <v>0.36151484458657618</v>
      </c>
      <c r="BG5">
        <f t="shared" si="20"/>
        <v>0.45254503096369941</v>
      </c>
      <c r="BH5">
        <f t="shared" si="21"/>
        <v>0.78992363877822047</v>
      </c>
      <c r="BI5">
        <f t="shared" si="22"/>
        <v>0.77506968540517274</v>
      </c>
      <c r="BJ5">
        <f t="shared" si="23"/>
        <v>7.3154079232394656E-2</v>
      </c>
      <c r="BK5">
        <f t="shared" si="24"/>
        <v>0.20321264806485445</v>
      </c>
      <c r="BL5">
        <f t="shared" si="25"/>
        <v>0.92850082103147702</v>
      </c>
      <c r="BM5">
        <f t="shared" si="26"/>
        <v>0.53355413312235311</v>
      </c>
      <c r="BN5">
        <f t="shared" si="27"/>
        <v>0.20267615419631518</v>
      </c>
      <c r="BO5">
        <f t="shared" si="28"/>
        <v>0.45461925895739552</v>
      </c>
      <c r="BP5">
        <f t="shared" si="29"/>
        <v>0.40562755165161452</v>
      </c>
      <c r="BQ5">
        <f t="shared" si="30"/>
        <v>0.16801181704901585</v>
      </c>
      <c r="BR5">
        <f t="shared" si="31"/>
        <v>0.15572869525380539</v>
      </c>
      <c r="BS5">
        <f t="shared" si="32"/>
        <v>0.41639204009782427</v>
      </c>
      <c r="BT5">
        <f t="shared" si="33"/>
        <v>0.2935439762658662</v>
      </c>
    </row>
    <row r="6" spans="1:72" x14ac:dyDescent="0.25">
      <c r="B6" s="2">
        <v>0</v>
      </c>
      <c r="C6" s="2">
        <v>65</v>
      </c>
      <c r="D6" s="3">
        <v>1</v>
      </c>
      <c r="E6" s="4">
        <v>3</v>
      </c>
      <c r="F6" s="17">
        <v>0.62666200000000005</v>
      </c>
      <c r="G6" s="17">
        <v>0.210984</v>
      </c>
      <c r="H6" s="17">
        <v>0.79684900000000003</v>
      </c>
      <c r="I6" s="17">
        <v>0.243954</v>
      </c>
      <c r="J6" s="17">
        <v>0.211841</v>
      </c>
      <c r="K6" s="17">
        <v>0.19286</v>
      </c>
      <c r="L6" s="17">
        <v>0.62125300000000006</v>
      </c>
      <c r="M6" s="17">
        <v>0.51644199999999996</v>
      </c>
      <c r="N6" s="17">
        <v>0.13589000000000001</v>
      </c>
      <c r="O6" s="17">
        <v>0.703905</v>
      </c>
      <c r="P6" s="17">
        <v>0.46979799999999999</v>
      </c>
      <c r="Q6" s="17">
        <v>0.30118499999999998</v>
      </c>
      <c r="R6" s="17">
        <v>0.16425699999999999</v>
      </c>
      <c r="S6" s="17">
        <v>0.50326199999999999</v>
      </c>
      <c r="T6" s="17">
        <v>0.60015799999999997</v>
      </c>
      <c r="U6" s="17">
        <v>0.31156699999999998</v>
      </c>
      <c r="V6" s="17">
        <v>0.80896400000000002</v>
      </c>
      <c r="W6" s="17">
        <v>0.18071400000000001</v>
      </c>
      <c r="X6" s="17">
        <v>0.414358</v>
      </c>
      <c r="Y6" s="17">
        <v>0.33483200000000002</v>
      </c>
      <c r="Z6" s="17">
        <v>0.118078</v>
      </c>
      <c r="AA6" s="17">
        <v>0.16483900000000001</v>
      </c>
      <c r="AB6" s="17">
        <v>0.203318</v>
      </c>
      <c r="AC6" s="17">
        <v>7.0344000000000004E-2</v>
      </c>
      <c r="AD6" s="17">
        <v>0.13714599999999999</v>
      </c>
      <c r="AE6" s="17">
        <v>0.11110200000000001</v>
      </c>
      <c r="AF6" s="17">
        <v>0.43121700000000002</v>
      </c>
      <c r="AG6" s="17">
        <v>0.105646</v>
      </c>
      <c r="AH6" s="17">
        <v>0.139151</v>
      </c>
      <c r="AI6" s="17">
        <v>0.207759</v>
      </c>
      <c r="AJ6" s="17">
        <v>0.112918</v>
      </c>
      <c r="AK6" s="17">
        <v>0.12653500000000001</v>
      </c>
      <c r="AL6" s="17">
        <v>0.108183</v>
      </c>
      <c r="AM6" s="17">
        <v>0.17710699999999999</v>
      </c>
      <c r="AN6">
        <f t="shared" si="1"/>
        <v>2.0166078015383135</v>
      </c>
      <c r="AO6">
        <f t="shared" si="2"/>
        <v>0.7894779999999999</v>
      </c>
      <c r="AP6">
        <f t="shared" si="3"/>
        <v>0.2631593333333333</v>
      </c>
      <c r="AQ6">
        <f t="shared" si="4"/>
        <v>0.83352590948563043</v>
      </c>
      <c r="AR6">
        <f t="shared" si="5"/>
        <v>1.9202605039913883E-8</v>
      </c>
      <c r="AS6">
        <f t="shared" si="6"/>
        <v>2.3230949999999999</v>
      </c>
      <c r="AT6">
        <f t="shared" si="7"/>
        <v>0.19359124999999999</v>
      </c>
      <c r="AU6">
        <f t="shared" si="8"/>
        <v>0.51012230116627932</v>
      </c>
      <c r="AV6">
        <f t="shared" si="9"/>
        <v>1.538672032167249E-2</v>
      </c>
      <c r="AW6">
        <f t="shared" si="10"/>
        <v>0.82748700000000008</v>
      </c>
      <c r="AX6">
        <f t="shared" si="11"/>
        <v>0.27582900000000005</v>
      </c>
      <c r="AY6">
        <f t="shared" si="12"/>
        <v>1.0910231736655529</v>
      </c>
      <c r="AZ6">
        <f t="shared" si="13"/>
        <v>3.6559939821449983E-6</v>
      </c>
      <c r="BA6">
        <f t="shared" si="14"/>
        <v>4.9971549999999993</v>
      </c>
      <c r="BB6">
        <f t="shared" si="15"/>
        <v>0.33314366666666662</v>
      </c>
      <c r="BC6">
        <f t="shared" si="16"/>
        <v>0.71688082891073401</v>
      </c>
      <c r="BD6">
        <f t="shared" si="17"/>
        <v>0.28837555173283203</v>
      </c>
      <c r="BE6">
        <f t="shared" si="18"/>
        <v>1.9639309141925454</v>
      </c>
      <c r="BF6">
        <f t="shared" si="19"/>
        <v>0.42019504322650841</v>
      </c>
      <c r="BG6">
        <f t="shared" si="20"/>
        <v>0.48401747870500178</v>
      </c>
      <c r="BH6">
        <f t="shared" si="21"/>
        <v>0.778126047365713</v>
      </c>
      <c r="BI6">
        <f t="shared" si="22"/>
        <v>1.0542258633205435</v>
      </c>
      <c r="BJ6">
        <f t="shared" si="23"/>
        <v>0.11322923189103312</v>
      </c>
      <c r="BK6">
        <f t="shared" si="24"/>
        <v>0.26555934645129559</v>
      </c>
      <c r="BL6">
        <f t="shared" si="25"/>
        <v>0.81758775480167778</v>
      </c>
      <c r="BM6">
        <f t="shared" si="26"/>
        <v>0.61260681484007073</v>
      </c>
      <c r="BN6">
        <f t="shared" si="27"/>
        <v>0.2248753719683779</v>
      </c>
      <c r="BO6">
        <f t="shared" si="28"/>
        <v>0.46201172037120042</v>
      </c>
      <c r="BP6">
        <f t="shared" si="29"/>
        <v>1.2648410722221886</v>
      </c>
      <c r="BQ6">
        <f t="shared" si="30"/>
        <v>0.2243721957946358</v>
      </c>
      <c r="BR6">
        <f t="shared" si="31"/>
        <v>0.2108361464814266</v>
      </c>
      <c r="BS6">
        <f t="shared" si="32"/>
        <v>0.34722226679975737</v>
      </c>
      <c r="BT6">
        <f t="shared" si="33"/>
        <v>0.21893063226546544</v>
      </c>
    </row>
    <row r="7" spans="1:72" x14ac:dyDescent="0.25">
      <c r="B7" s="2">
        <v>0</v>
      </c>
      <c r="C7" s="2">
        <v>65</v>
      </c>
      <c r="D7" s="3">
        <v>1</v>
      </c>
      <c r="E7" s="4">
        <v>5</v>
      </c>
      <c r="F7" s="17">
        <v>0.673736</v>
      </c>
      <c r="G7" s="17">
        <v>0.189303</v>
      </c>
      <c r="H7" s="17">
        <v>0.73456399999999999</v>
      </c>
      <c r="I7" s="17">
        <v>0.25917800000000002</v>
      </c>
      <c r="J7" s="17">
        <v>0.19630700000000001</v>
      </c>
      <c r="K7" s="17">
        <v>0.21538099999999999</v>
      </c>
      <c r="L7" s="17">
        <v>0.61867000000000005</v>
      </c>
      <c r="M7" s="17">
        <v>0.54368899999999998</v>
      </c>
      <c r="N7" s="17">
        <v>0.12821199999999999</v>
      </c>
      <c r="O7" s="17">
        <v>0.67924600000000002</v>
      </c>
      <c r="P7" s="17">
        <v>0.51124199999999997</v>
      </c>
      <c r="Q7" s="17">
        <v>0.31938899999999998</v>
      </c>
      <c r="R7" s="17">
        <v>0.27323900000000001</v>
      </c>
      <c r="S7" s="17">
        <v>0.46621200000000002</v>
      </c>
      <c r="T7" s="17">
        <v>0.60858000000000001</v>
      </c>
      <c r="U7" s="17">
        <v>0.309859</v>
      </c>
      <c r="V7" s="17">
        <v>0.78456800000000004</v>
      </c>
      <c r="W7" s="17">
        <v>0.21077899999999999</v>
      </c>
      <c r="X7" s="17">
        <v>0.51395800000000003</v>
      </c>
      <c r="Y7" s="17">
        <v>0.40867100000000001</v>
      </c>
      <c r="Z7" s="17">
        <v>0.15617200000000001</v>
      </c>
      <c r="AA7" s="17">
        <v>0.12914400000000001</v>
      </c>
      <c r="AB7" s="17">
        <v>0.16171199999999999</v>
      </c>
      <c r="AC7" s="17">
        <v>5.9022999999999999E-2</v>
      </c>
      <c r="AD7" s="17">
        <v>0.136573</v>
      </c>
      <c r="AE7" s="17">
        <v>0.13681499999999999</v>
      </c>
      <c r="AF7" s="17">
        <v>0.48675299999999999</v>
      </c>
      <c r="AG7" s="17">
        <v>0.100269</v>
      </c>
      <c r="AH7" s="17">
        <v>0.165324</v>
      </c>
      <c r="AI7" s="17">
        <v>0.15266199999999999</v>
      </c>
      <c r="AJ7" s="17">
        <v>8.7023000000000003E-2</v>
      </c>
      <c r="AK7" s="17">
        <v>0.10823000000000001</v>
      </c>
      <c r="AL7" s="17">
        <v>0.184922</v>
      </c>
      <c r="AM7" s="17">
        <v>0.40680699999999997</v>
      </c>
      <c r="AN7">
        <f t="shared" si="1"/>
        <v>2.0213559294073309</v>
      </c>
      <c r="AO7">
        <f t="shared" si="2"/>
        <v>0.80847399999999991</v>
      </c>
      <c r="AP7">
        <f t="shared" si="3"/>
        <v>0.2694913333333333</v>
      </c>
      <c r="AQ7">
        <f t="shared" si="4"/>
        <v>0.88128600600672746</v>
      </c>
      <c r="AR7">
        <f t="shared" si="5"/>
        <v>4.0141643952409568E-8</v>
      </c>
      <c r="AS7">
        <f t="shared" si="6"/>
        <v>2.4692800000000004</v>
      </c>
      <c r="AT7">
        <f t="shared" si="7"/>
        <v>0.20577333333333336</v>
      </c>
      <c r="AU7">
        <f t="shared" si="8"/>
        <v>0.57582230112590294</v>
      </c>
      <c r="AV7">
        <f t="shared" si="9"/>
        <v>1.2231814822118414E-2</v>
      </c>
      <c r="AW7">
        <f t="shared" si="10"/>
        <v>0.80590500000000009</v>
      </c>
      <c r="AX7">
        <f t="shared" si="11"/>
        <v>0.26863500000000001</v>
      </c>
      <c r="AY7">
        <f t="shared" si="12"/>
        <v>1.1357670942025984</v>
      </c>
      <c r="AZ7">
        <f t="shared" si="13"/>
        <v>1.1107742166654961E-5</v>
      </c>
      <c r="BA7">
        <f t="shared" si="14"/>
        <v>5.3198489999999996</v>
      </c>
      <c r="BB7">
        <f t="shared" si="15"/>
        <v>0.35465659999999999</v>
      </c>
      <c r="BC7">
        <f t="shared" si="16"/>
        <v>0.66019619280591224</v>
      </c>
      <c r="BD7">
        <f t="shared" si="17"/>
        <v>0.31285102770224538</v>
      </c>
      <c r="BE7">
        <f t="shared" si="18"/>
        <v>2.7150018753004446</v>
      </c>
      <c r="BF7">
        <f t="shared" si="19"/>
        <v>0.55634498831960189</v>
      </c>
      <c r="BG7">
        <f t="shared" si="20"/>
        <v>0.60256657586677875</v>
      </c>
      <c r="BH7">
        <f t="shared" si="21"/>
        <v>0.65786752382747438</v>
      </c>
      <c r="BI7">
        <f t="shared" si="22"/>
        <v>0.75081831730746906</v>
      </c>
      <c r="BJ7">
        <f t="shared" si="23"/>
        <v>9.5403042009471917E-2</v>
      </c>
      <c r="BK7">
        <f t="shared" si="24"/>
        <v>0.25119691588389687</v>
      </c>
      <c r="BL7">
        <f t="shared" si="25"/>
        <v>1.067099803450535</v>
      </c>
      <c r="BM7">
        <f t="shared" si="26"/>
        <v>0.71660782691396041</v>
      </c>
      <c r="BN7">
        <f t="shared" si="27"/>
        <v>0.19612825237363127</v>
      </c>
      <c r="BO7">
        <f t="shared" si="28"/>
        <v>0.51762584184176663</v>
      </c>
      <c r="BP7">
        <f t="shared" si="29"/>
        <v>0.55871233608672255</v>
      </c>
      <c r="BQ7">
        <f t="shared" si="30"/>
        <v>0.18665971703860046</v>
      </c>
      <c r="BR7">
        <f t="shared" si="31"/>
        <v>0.17784021821288903</v>
      </c>
      <c r="BS7">
        <f t="shared" si="32"/>
        <v>0.59679402566974016</v>
      </c>
      <c r="BT7">
        <f t="shared" si="33"/>
        <v>0.51851082379092694</v>
      </c>
    </row>
    <row r="8" spans="1:72" x14ac:dyDescent="0.25">
      <c r="B8" s="2">
        <v>0</v>
      </c>
      <c r="C8" s="2">
        <v>71</v>
      </c>
      <c r="D8" s="3">
        <v>1</v>
      </c>
      <c r="E8" s="4">
        <v>13</v>
      </c>
      <c r="F8" s="17">
        <v>0.60936999999999997</v>
      </c>
      <c r="G8" s="17">
        <v>0.18615799999999999</v>
      </c>
      <c r="H8" s="17">
        <v>0.71629600000000004</v>
      </c>
      <c r="I8" s="17">
        <v>0.27738499999999999</v>
      </c>
      <c r="J8" s="17">
        <v>0.191909</v>
      </c>
      <c r="K8" s="17">
        <v>0.21140500000000001</v>
      </c>
      <c r="L8" s="17">
        <v>0.56574400000000002</v>
      </c>
      <c r="M8" s="17">
        <v>0.49447099999999999</v>
      </c>
      <c r="N8" s="17">
        <v>0.15695999999999999</v>
      </c>
      <c r="O8" s="17">
        <v>0.68953200000000003</v>
      </c>
      <c r="P8" s="17">
        <v>0.49628100000000003</v>
      </c>
      <c r="Q8" s="17">
        <v>0.31798599999999999</v>
      </c>
      <c r="R8" s="17">
        <v>0.19614400000000001</v>
      </c>
      <c r="S8" s="17">
        <v>0.45488099999999998</v>
      </c>
      <c r="T8" s="17">
        <v>0.59731699999999999</v>
      </c>
      <c r="U8" s="17">
        <v>0.277113</v>
      </c>
      <c r="V8" s="17">
        <v>0.78857100000000002</v>
      </c>
      <c r="W8" s="17">
        <v>0.190771</v>
      </c>
      <c r="X8" s="17">
        <v>0.42770999999999998</v>
      </c>
      <c r="Y8" s="17">
        <v>0.30875900000000001</v>
      </c>
      <c r="Z8" s="17">
        <v>0.258187</v>
      </c>
      <c r="AA8" s="17">
        <v>0.16930700000000001</v>
      </c>
      <c r="AB8" s="17">
        <v>0.20166100000000001</v>
      </c>
      <c r="AC8" s="17">
        <v>7.9705999999999999E-2</v>
      </c>
      <c r="AD8" s="17">
        <v>0.135464</v>
      </c>
      <c r="AE8" s="17">
        <v>0.143123</v>
      </c>
      <c r="AF8" s="17">
        <v>0.36020999999999997</v>
      </c>
      <c r="AG8" s="17">
        <v>0.102114</v>
      </c>
      <c r="AH8" s="17">
        <v>0.14979500000000001</v>
      </c>
      <c r="AI8" s="17">
        <v>0.125053</v>
      </c>
      <c r="AJ8" s="17">
        <v>0.10785699999999999</v>
      </c>
      <c r="AK8" s="17">
        <v>9.8964999999999997E-2</v>
      </c>
      <c r="AL8" s="17">
        <v>0.14796999999999999</v>
      </c>
      <c r="AM8" s="17">
        <v>0.33760099999999998</v>
      </c>
      <c r="AN8">
        <f t="shared" si="1"/>
        <v>1.9782462886513088</v>
      </c>
      <c r="AO8">
        <f t="shared" si="2"/>
        <v>0.78689500000000001</v>
      </c>
      <c r="AP8">
        <f t="shared" si="3"/>
        <v>0.26229833333333336</v>
      </c>
      <c r="AQ8">
        <f t="shared" si="4"/>
        <v>0.76765447003487419</v>
      </c>
      <c r="AR8">
        <f t="shared" si="5"/>
        <v>4.2989274727141386E-8</v>
      </c>
      <c r="AS8">
        <f t="shared" si="6"/>
        <v>2.3488509999999998</v>
      </c>
      <c r="AT8">
        <f t="shared" si="7"/>
        <v>0.19573758333333333</v>
      </c>
      <c r="AU8">
        <f t="shared" si="8"/>
        <v>0.39107324762960199</v>
      </c>
      <c r="AV8">
        <f t="shared" si="9"/>
        <v>2.2113630475974998E-2</v>
      </c>
      <c r="AW8">
        <f t="shared" si="10"/>
        <v>0.80241000000000007</v>
      </c>
      <c r="AX8">
        <f t="shared" si="11"/>
        <v>0.26747000000000004</v>
      </c>
      <c r="AY8">
        <f t="shared" si="12"/>
        <v>0.97650186019040075</v>
      </c>
      <c r="AZ8">
        <f t="shared" si="13"/>
        <v>4.9449922543682223E-6</v>
      </c>
      <c r="BA8">
        <f t="shared" si="14"/>
        <v>4.9288289999999995</v>
      </c>
      <c r="BB8">
        <f t="shared" si="15"/>
        <v>0.32858859999999995</v>
      </c>
      <c r="BC8">
        <f t="shared" si="16"/>
        <v>0.67526622194020747</v>
      </c>
      <c r="BD8">
        <f t="shared" si="17"/>
        <v>0.31306267128345672</v>
      </c>
      <c r="BE8">
        <f t="shared" si="18"/>
        <v>2.2975644345126183</v>
      </c>
      <c r="BF8">
        <f t="shared" si="19"/>
        <v>0.43104945441549303</v>
      </c>
      <c r="BG8">
        <f t="shared" si="20"/>
        <v>0.93078933612127546</v>
      </c>
      <c r="BH8">
        <f t="shared" si="21"/>
        <v>0.88222542976098051</v>
      </c>
      <c r="BI8">
        <f t="shared" si="22"/>
        <v>0.95390837492017688</v>
      </c>
      <c r="BJ8">
        <f t="shared" si="23"/>
        <v>0.14088704431686416</v>
      </c>
      <c r="BK8">
        <f t="shared" si="24"/>
        <v>0.27395742116322291</v>
      </c>
      <c r="BL8">
        <f t="shared" si="25"/>
        <v>0.91184378185524984</v>
      </c>
      <c r="BM8">
        <f t="shared" si="26"/>
        <v>0.52239780024712412</v>
      </c>
      <c r="BN8">
        <f t="shared" si="27"/>
        <v>0.20575843121135001</v>
      </c>
      <c r="BO8">
        <f t="shared" si="28"/>
        <v>0.47107419823514246</v>
      </c>
      <c r="BP8">
        <f t="shared" si="29"/>
        <v>0.63755710090545714</v>
      </c>
      <c r="BQ8">
        <f t="shared" si="30"/>
        <v>0.23711036512846217</v>
      </c>
      <c r="BR8">
        <f t="shared" si="31"/>
        <v>0.16568254377491348</v>
      </c>
      <c r="BS8">
        <f t="shared" si="32"/>
        <v>0.53396989675691864</v>
      </c>
      <c r="BT8">
        <f t="shared" si="33"/>
        <v>0.42811744281745079</v>
      </c>
    </row>
    <row r="9" spans="1:72" x14ac:dyDescent="0.25">
      <c r="B9" s="2">
        <v>0</v>
      </c>
      <c r="C9" s="2">
        <v>69</v>
      </c>
      <c r="D9" s="3">
        <v>0</v>
      </c>
      <c r="E9" s="4">
        <v>2</v>
      </c>
      <c r="F9" s="17">
        <v>0.67522099999999996</v>
      </c>
      <c r="G9" s="17">
        <v>0.221246</v>
      </c>
      <c r="H9" s="17">
        <v>0.81399500000000002</v>
      </c>
      <c r="I9" s="17">
        <v>0.29041699999999998</v>
      </c>
      <c r="J9" s="17">
        <v>0.21703800000000001</v>
      </c>
      <c r="K9" s="17">
        <v>0.22784099999999999</v>
      </c>
      <c r="L9" s="17">
        <v>0.60991200000000001</v>
      </c>
      <c r="M9" s="17">
        <v>0.54709399999999997</v>
      </c>
      <c r="N9" s="17">
        <v>0.156417</v>
      </c>
      <c r="O9" s="17">
        <v>0.68761300000000003</v>
      </c>
      <c r="P9" s="17">
        <v>0.54067900000000002</v>
      </c>
      <c r="Q9" s="17">
        <v>0.35329100000000002</v>
      </c>
      <c r="R9" s="17">
        <v>0.244259</v>
      </c>
      <c r="S9" s="17">
        <v>0.49838100000000002</v>
      </c>
      <c r="T9" s="17">
        <v>0.64010999999999996</v>
      </c>
      <c r="U9" s="17">
        <v>0.34823799999999999</v>
      </c>
      <c r="V9" s="17">
        <v>0.87573000000000001</v>
      </c>
      <c r="W9" s="17">
        <v>0.16989199999999999</v>
      </c>
      <c r="X9" s="17">
        <v>0.44022800000000001</v>
      </c>
      <c r="Y9" s="17">
        <v>0.45575199999999999</v>
      </c>
      <c r="Z9" s="17">
        <v>0.12995000000000001</v>
      </c>
      <c r="AA9" s="17">
        <v>0.12831200000000001</v>
      </c>
      <c r="AB9" s="17">
        <v>0.14277100000000001</v>
      </c>
      <c r="AC9" s="17">
        <v>4.1777000000000002E-2</v>
      </c>
      <c r="AD9" s="17">
        <v>0.112354</v>
      </c>
      <c r="AE9" s="17">
        <v>0.10765</v>
      </c>
      <c r="AF9" s="17">
        <v>0.393849</v>
      </c>
      <c r="AG9" s="17">
        <v>8.3878999999999995E-2</v>
      </c>
      <c r="AH9" s="17">
        <v>0.120896</v>
      </c>
      <c r="AI9" s="17">
        <v>0.12587499999999999</v>
      </c>
      <c r="AJ9" s="17">
        <v>9.5240000000000005E-2</v>
      </c>
      <c r="AK9" s="17">
        <v>7.1153999999999995E-2</v>
      </c>
      <c r="AL9" s="17">
        <v>0.11065800000000001</v>
      </c>
      <c r="AM9" s="17">
        <v>0.35338700000000001</v>
      </c>
      <c r="AN9">
        <f t="shared" si="1"/>
        <v>2.0170655573617857</v>
      </c>
      <c r="AO9">
        <f t="shared" si="2"/>
        <v>0.81586499999999995</v>
      </c>
      <c r="AP9">
        <f t="shared" si="3"/>
        <v>0.271955</v>
      </c>
      <c r="AQ9">
        <f t="shared" si="4"/>
        <v>0.87990193050470611</v>
      </c>
      <c r="AR9">
        <f t="shared" si="5"/>
        <v>5.6650930061274542E-9</v>
      </c>
      <c r="AS9">
        <f t="shared" si="6"/>
        <v>2.2020909999999998</v>
      </c>
      <c r="AT9">
        <f t="shared" si="7"/>
        <v>0.18350758333333331</v>
      </c>
      <c r="AU9">
        <f t="shared" si="8"/>
        <v>0.64402124137272609</v>
      </c>
      <c r="AV9">
        <f t="shared" si="9"/>
        <v>1.0714058764215165E-2</v>
      </c>
      <c r="AW9">
        <f t="shared" si="10"/>
        <v>0.80810599999999999</v>
      </c>
      <c r="AX9">
        <f t="shared" si="11"/>
        <v>0.26936866666666665</v>
      </c>
      <c r="AY9">
        <f t="shared" si="12"/>
        <v>1.1153407603251098</v>
      </c>
      <c r="AZ9">
        <f t="shared" si="13"/>
        <v>2.6505824939953404E-6</v>
      </c>
      <c r="BA9">
        <f t="shared" si="14"/>
        <v>5.305828</v>
      </c>
      <c r="BB9">
        <f t="shared" si="15"/>
        <v>0.35372186666666666</v>
      </c>
      <c r="BC9">
        <f t="shared" si="16"/>
        <v>0.71122674706463829</v>
      </c>
      <c r="BD9">
        <f t="shared" si="17"/>
        <v>0.25160947304660253</v>
      </c>
      <c r="BE9">
        <f t="shared" si="18"/>
        <v>1.9897670466358715</v>
      </c>
      <c r="BF9">
        <f t="shared" si="19"/>
        <v>0.55989533105240197</v>
      </c>
      <c r="BG9">
        <f t="shared" si="20"/>
        <v>0.44746003160971987</v>
      </c>
      <c r="BH9">
        <f t="shared" si="21"/>
        <v>0.5911960117583096</v>
      </c>
      <c r="BI9">
        <f t="shared" si="22"/>
        <v>0.6266255853863002</v>
      </c>
      <c r="BJ9">
        <f t="shared" si="23"/>
        <v>6.8496766746678206E-2</v>
      </c>
      <c r="BK9">
        <f t="shared" si="24"/>
        <v>0.20536507437478752</v>
      </c>
      <c r="BL9">
        <f t="shared" si="25"/>
        <v>0.68822442573377574</v>
      </c>
      <c r="BM9">
        <f t="shared" si="26"/>
        <v>0.57277712899552513</v>
      </c>
      <c r="BN9">
        <f t="shared" si="27"/>
        <v>0.15513641180811533</v>
      </c>
      <c r="BO9">
        <f t="shared" si="28"/>
        <v>0.34219948993888888</v>
      </c>
      <c r="BP9">
        <f t="shared" si="29"/>
        <v>0.51533413303092201</v>
      </c>
      <c r="BQ9">
        <f t="shared" si="30"/>
        <v>0.19109877784265453</v>
      </c>
      <c r="BR9">
        <f t="shared" si="31"/>
        <v>0.11115901954351595</v>
      </c>
      <c r="BS9">
        <f t="shared" si="32"/>
        <v>0.31776543628208298</v>
      </c>
      <c r="BT9">
        <f t="shared" si="33"/>
        <v>0.40353419432930243</v>
      </c>
    </row>
    <row r="10" spans="1:72" x14ac:dyDescent="0.25">
      <c r="B10" s="2">
        <v>0</v>
      </c>
      <c r="C10" s="2">
        <v>68</v>
      </c>
      <c r="D10" s="3">
        <v>1</v>
      </c>
      <c r="E10" s="4">
        <v>7</v>
      </c>
      <c r="F10" s="17">
        <v>0.61255999999999999</v>
      </c>
      <c r="G10" s="17">
        <v>0.21473600000000001</v>
      </c>
      <c r="H10" s="17">
        <v>0.73802000000000001</v>
      </c>
      <c r="I10" s="17">
        <v>0.25470799999999999</v>
      </c>
      <c r="J10" s="17">
        <v>0.19636200000000001</v>
      </c>
      <c r="K10" s="17">
        <v>0.19891600000000001</v>
      </c>
      <c r="L10" s="17">
        <v>0.60208600000000001</v>
      </c>
      <c r="M10" s="17">
        <v>0.56401500000000004</v>
      </c>
      <c r="N10" s="17">
        <v>0.139069</v>
      </c>
      <c r="O10" s="17">
        <v>0.726877</v>
      </c>
      <c r="P10" s="17">
        <v>0.48603000000000002</v>
      </c>
      <c r="Q10" s="17">
        <v>0.32024000000000002</v>
      </c>
      <c r="R10" s="17">
        <v>0.24000099999999999</v>
      </c>
      <c r="S10" s="17">
        <v>0.51673100000000005</v>
      </c>
      <c r="T10" s="17">
        <v>0.62531400000000004</v>
      </c>
      <c r="U10" s="17">
        <v>0.319465</v>
      </c>
      <c r="V10" s="17">
        <v>0.81091500000000005</v>
      </c>
      <c r="W10" s="17">
        <v>0.207983</v>
      </c>
      <c r="X10" s="17">
        <v>0.45061800000000002</v>
      </c>
      <c r="Y10" s="17">
        <v>0.410138</v>
      </c>
      <c r="Z10" s="17">
        <v>8.2126000000000005E-2</v>
      </c>
      <c r="AA10" s="17">
        <v>0.148843</v>
      </c>
      <c r="AB10" s="17">
        <v>0.178367</v>
      </c>
      <c r="AC10" s="17">
        <v>5.4958E-2</v>
      </c>
      <c r="AD10" s="17">
        <v>0.12634300000000001</v>
      </c>
      <c r="AE10" s="17">
        <v>0.107866</v>
      </c>
      <c r="AF10" s="17">
        <v>0.31962699999999999</v>
      </c>
      <c r="AG10" s="17">
        <v>9.2973E-2</v>
      </c>
      <c r="AH10" s="17">
        <v>0.146429</v>
      </c>
      <c r="AI10" s="17">
        <v>0.161417</v>
      </c>
      <c r="AJ10" s="17">
        <v>8.9136999999999994E-2</v>
      </c>
      <c r="AK10" s="17">
        <v>9.4483999999999999E-2</v>
      </c>
      <c r="AL10" s="17">
        <v>0.178843</v>
      </c>
      <c r="AM10" s="17">
        <v>0.25958300000000001</v>
      </c>
      <c r="AN10">
        <f t="shared" si="1"/>
        <v>2.0039278290379339</v>
      </c>
      <c r="AO10">
        <f t="shared" si="2"/>
        <v>0.82942700000000003</v>
      </c>
      <c r="AP10">
        <f t="shared" si="3"/>
        <v>0.27647566666666668</v>
      </c>
      <c r="AQ10">
        <f t="shared" si="4"/>
        <v>0.90097494795347899</v>
      </c>
      <c r="AR10">
        <f t="shared" si="5"/>
        <v>1.1251513414903529E-8</v>
      </c>
      <c r="AS10">
        <f t="shared" si="6"/>
        <v>2.2455120000000002</v>
      </c>
      <c r="AT10">
        <f t="shared" si="7"/>
        <v>0.18712600000000001</v>
      </c>
      <c r="AU10">
        <f t="shared" si="8"/>
        <v>0.5078079156094919</v>
      </c>
      <c r="AV10">
        <f t="shared" si="9"/>
        <v>1.2694123600283016E-2</v>
      </c>
      <c r="AW10">
        <f t="shared" si="10"/>
        <v>0.79611300000000007</v>
      </c>
      <c r="AX10">
        <f t="shared" si="11"/>
        <v>0.26537100000000002</v>
      </c>
      <c r="AY10">
        <f t="shared" si="12"/>
        <v>1.1102222459198141</v>
      </c>
      <c r="AZ10">
        <f t="shared" si="13"/>
        <v>2.6388812918597023E-6</v>
      </c>
      <c r="BA10">
        <f t="shared" si="14"/>
        <v>4.9753769999999999</v>
      </c>
      <c r="BB10">
        <f t="shared" si="15"/>
        <v>0.33169179999999998</v>
      </c>
      <c r="BC10">
        <f t="shared" si="16"/>
        <v>0.71065778042881667</v>
      </c>
      <c r="BD10">
        <f t="shared" si="17"/>
        <v>0.3395308214705498</v>
      </c>
      <c r="BE10">
        <f t="shared" si="18"/>
        <v>2.0984744057819835</v>
      </c>
      <c r="BF10">
        <f t="shared" si="19"/>
        <v>0.55572748705997133</v>
      </c>
      <c r="BG10">
        <f t="shared" si="20"/>
        <v>0.32243196130470975</v>
      </c>
      <c r="BH10">
        <f t="shared" si="21"/>
        <v>0.7580030759515588</v>
      </c>
      <c r="BI10">
        <f t="shared" si="22"/>
        <v>0.89669508737356463</v>
      </c>
      <c r="BJ10">
        <f t="shared" si="23"/>
        <v>9.127931890128653E-2</v>
      </c>
      <c r="BK10">
        <f t="shared" si="24"/>
        <v>0.2240064537290675</v>
      </c>
      <c r="BL10">
        <f t="shared" si="25"/>
        <v>0.77562936384097103</v>
      </c>
      <c r="BM10">
        <f t="shared" si="26"/>
        <v>0.43972639112256956</v>
      </c>
      <c r="BN10">
        <f t="shared" si="27"/>
        <v>0.19129066107030429</v>
      </c>
      <c r="BO10">
        <f t="shared" si="28"/>
        <v>0.45724768923307518</v>
      </c>
      <c r="BP10">
        <f t="shared" si="29"/>
        <v>0.67256803096653772</v>
      </c>
      <c r="BQ10">
        <f t="shared" si="30"/>
        <v>0.17250174655671904</v>
      </c>
      <c r="BR10">
        <f t="shared" si="31"/>
        <v>0.15109848811956872</v>
      </c>
      <c r="BS10">
        <f t="shared" si="32"/>
        <v>0.55982032460519937</v>
      </c>
      <c r="BT10">
        <f t="shared" si="33"/>
        <v>0.32011123237330669</v>
      </c>
    </row>
    <row r="11" spans="1:72" x14ac:dyDescent="0.25">
      <c r="B11" s="2">
        <v>0</v>
      </c>
      <c r="C11" s="2">
        <v>72</v>
      </c>
      <c r="D11" s="3">
        <v>0</v>
      </c>
      <c r="E11" s="4">
        <v>7</v>
      </c>
      <c r="F11" s="17">
        <v>0.66995800000000005</v>
      </c>
      <c r="G11" s="17">
        <v>0.23890900000000001</v>
      </c>
      <c r="H11" s="17">
        <v>0.68798099999999995</v>
      </c>
      <c r="I11" s="17">
        <v>0.27787499999999998</v>
      </c>
      <c r="J11" s="17">
        <v>0.191027</v>
      </c>
      <c r="K11" s="17">
        <v>0.214339</v>
      </c>
      <c r="L11" s="17">
        <v>0.62514999999999998</v>
      </c>
      <c r="M11" s="17">
        <v>0.53671199999999997</v>
      </c>
      <c r="N11" s="17">
        <v>0.15714500000000001</v>
      </c>
      <c r="O11" s="17">
        <v>0.72608899999999998</v>
      </c>
      <c r="P11" s="17">
        <v>0.51903500000000002</v>
      </c>
      <c r="Q11" s="17">
        <v>0.34718399999999999</v>
      </c>
      <c r="R11" s="17">
        <v>0.26338099999999998</v>
      </c>
      <c r="S11" s="17">
        <v>0.46871000000000002</v>
      </c>
      <c r="T11" s="17">
        <v>0.61894000000000005</v>
      </c>
      <c r="U11" s="17">
        <v>0.34743499999999999</v>
      </c>
      <c r="V11" s="17">
        <v>0.77837500000000004</v>
      </c>
      <c r="W11" s="17">
        <v>0.17723900000000001</v>
      </c>
      <c r="X11" s="17">
        <v>0.44386700000000001</v>
      </c>
      <c r="Y11" s="17">
        <v>0.33100000000000002</v>
      </c>
      <c r="Z11" s="17">
        <v>0.119245</v>
      </c>
      <c r="AA11" s="17">
        <v>0.10104100000000001</v>
      </c>
      <c r="AB11" s="17">
        <v>0.153888</v>
      </c>
      <c r="AC11" s="17">
        <v>4.2429000000000001E-2</v>
      </c>
      <c r="AD11" s="17">
        <v>0.14147399999999999</v>
      </c>
      <c r="AE11" s="17">
        <v>0.108281</v>
      </c>
      <c r="AF11" s="17">
        <v>0.36744700000000002</v>
      </c>
      <c r="AG11" s="17">
        <v>9.4472E-2</v>
      </c>
      <c r="AH11" s="17">
        <v>0.13334599999999999</v>
      </c>
      <c r="AI11" s="17">
        <v>0.14978900000000001</v>
      </c>
      <c r="AJ11" s="17">
        <v>9.8766000000000007E-2</v>
      </c>
      <c r="AK11" s="17">
        <v>7.9366000000000006E-2</v>
      </c>
      <c r="AL11" s="17">
        <v>0.143287</v>
      </c>
      <c r="AM11" s="17">
        <v>0.25592900000000002</v>
      </c>
      <c r="AN11">
        <f t="shared" si="1"/>
        <v>1.9232814943558576</v>
      </c>
      <c r="AO11">
        <f t="shared" si="2"/>
        <v>0.83533099999999993</v>
      </c>
      <c r="AP11">
        <f t="shared" si="3"/>
        <v>0.27844366666666664</v>
      </c>
      <c r="AQ11">
        <f t="shared" si="4"/>
        <v>0.80376811895672962</v>
      </c>
      <c r="AR11">
        <f t="shared" si="5"/>
        <v>5.1205719938826537E-9</v>
      </c>
      <c r="AS11">
        <f t="shared" si="6"/>
        <v>2.1222379999999998</v>
      </c>
      <c r="AT11">
        <f t="shared" si="7"/>
        <v>0.17685316666666664</v>
      </c>
      <c r="AU11">
        <f t="shared" si="8"/>
        <v>0.50598608588671223</v>
      </c>
      <c r="AV11">
        <f t="shared" si="9"/>
        <v>1.0665448620331121E-2</v>
      </c>
      <c r="AW11">
        <f t="shared" si="10"/>
        <v>0.82472400000000001</v>
      </c>
      <c r="AX11">
        <f t="shared" si="11"/>
        <v>0.27490799999999999</v>
      </c>
      <c r="AY11">
        <f t="shared" si="12"/>
        <v>1.1228995826872332</v>
      </c>
      <c r="AZ11">
        <f t="shared" si="13"/>
        <v>2.447370441427943E-6</v>
      </c>
      <c r="BA11">
        <f t="shared" si="14"/>
        <v>5.0051999999999994</v>
      </c>
      <c r="BB11">
        <f t="shared" si="15"/>
        <v>0.33367999999999998</v>
      </c>
      <c r="BC11">
        <f t="shared" si="16"/>
        <v>0.6976673987353893</v>
      </c>
      <c r="BD11">
        <f t="shared" si="17"/>
        <v>0.26455240477761294</v>
      </c>
      <c r="BE11">
        <f t="shared" si="18"/>
        <v>1.8578914984366433</v>
      </c>
      <c r="BF11">
        <f t="shared" si="19"/>
        <v>0.48111793785002788</v>
      </c>
      <c r="BG11">
        <f t="shared" si="20"/>
        <v>0.42913180386864602</v>
      </c>
      <c r="BH11">
        <f t="shared" si="21"/>
        <v>0.52893570018897851</v>
      </c>
      <c r="BI11">
        <f t="shared" si="22"/>
        <v>0.71796546592080768</v>
      </c>
      <c r="BJ11">
        <f t="shared" si="23"/>
        <v>6.7870111173318412E-2</v>
      </c>
      <c r="BK11">
        <f t="shared" si="24"/>
        <v>0.26359388275276124</v>
      </c>
      <c r="BL11">
        <f t="shared" si="25"/>
        <v>0.68905151293391453</v>
      </c>
      <c r="BM11">
        <f t="shared" si="26"/>
        <v>0.50606330628889851</v>
      </c>
      <c r="BN11">
        <f t="shared" si="27"/>
        <v>0.182014700357394</v>
      </c>
      <c r="BO11">
        <f t="shared" si="28"/>
        <v>0.3840787593898336</v>
      </c>
      <c r="BP11">
        <f t="shared" si="29"/>
        <v>0.56871604253913544</v>
      </c>
      <c r="BQ11">
        <f t="shared" si="30"/>
        <v>0.21071878133600735</v>
      </c>
      <c r="BR11">
        <f t="shared" si="31"/>
        <v>0.12822890748699389</v>
      </c>
      <c r="BS11">
        <f t="shared" si="32"/>
        <v>0.41241383280325816</v>
      </c>
      <c r="BT11">
        <f t="shared" si="33"/>
        <v>0.32879910069054119</v>
      </c>
    </row>
    <row r="12" spans="1:72" x14ac:dyDescent="0.25">
      <c r="B12" s="2">
        <v>0</v>
      </c>
      <c r="C12" s="2">
        <v>70</v>
      </c>
      <c r="D12" s="3">
        <v>0</v>
      </c>
      <c r="E12" s="4">
        <v>0</v>
      </c>
      <c r="F12" s="17">
        <v>0.645953</v>
      </c>
      <c r="G12" s="17">
        <v>0.19839799999999999</v>
      </c>
      <c r="H12" s="17">
        <v>0.73653999999999997</v>
      </c>
      <c r="I12" s="17">
        <v>0.26189400000000002</v>
      </c>
      <c r="J12" s="17">
        <v>0.192967</v>
      </c>
      <c r="K12" s="17">
        <v>0.206179</v>
      </c>
      <c r="L12" s="17">
        <v>0.61796600000000002</v>
      </c>
      <c r="M12" s="17">
        <v>0.49657600000000002</v>
      </c>
      <c r="N12" s="17">
        <v>0.16527</v>
      </c>
      <c r="O12" s="17">
        <v>0.71627799999999997</v>
      </c>
      <c r="P12" s="17">
        <v>0.52761800000000003</v>
      </c>
      <c r="Q12" s="17">
        <v>0.33813399999999999</v>
      </c>
      <c r="R12" s="17">
        <v>0.20596</v>
      </c>
      <c r="S12" s="17">
        <v>0.42876700000000001</v>
      </c>
      <c r="T12" s="17">
        <v>0.60321100000000005</v>
      </c>
      <c r="U12" s="17">
        <v>0.33959400000000001</v>
      </c>
      <c r="V12" s="17">
        <v>0.76215999999999995</v>
      </c>
      <c r="W12" s="17">
        <v>0.157086</v>
      </c>
      <c r="X12" s="17">
        <v>0.44313399999999997</v>
      </c>
      <c r="Y12" s="17">
        <v>0.327372</v>
      </c>
      <c r="Z12" s="17">
        <v>0.11621099999999999</v>
      </c>
      <c r="AA12" s="17">
        <v>0.11952500000000001</v>
      </c>
      <c r="AB12" s="17">
        <v>0.148366</v>
      </c>
      <c r="AC12" s="17">
        <v>5.7694000000000002E-2</v>
      </c>
      <c r="AD12" s="17">
        <v>9.6085000000000004E-2</v>
      </c>
      <c r="AE12" s="17">
        <v>0.13553599999999999</v>
      </c>
      <c r="AF12" s="17">
        <v>0.37517299999999998</v>
      </c>
      <c r="AG12" s="17">
        <v>7.5165999999999997E-2</v>
      </c>
      <c r="AH12" s="17">
        <v>0.128083</v>
      </c>
      <c r="AI12" s="17">
        <v>0.16866500000000001</v>
      </c>
      <c r="AJ12" s="17">
        <v>8.7932999999999997E-2</v>
      </c>
      <c r="AK12" s="17">
        <v>6.1254999999999997E-2</v>
      </c>
      <c r="AL12" s="17">
        <v>0.131799</v>
      </c>
      <c r="AM12" s="17">
        <v>0.32930500000000001</v>
      </c>
      <c r="AN12">
        <f t="shared" si="1"/>
        <v>2.1031646525778687</v>
      </c>
      <c r="AO12">
        <f t="shared" si="2"/>
        <v>0.75793100000000002</v>
      </c>
      <c r="AP12">
        <f t="shared" si="3"/>
        <v>0.25264366666666666</v>
      </c>
      <c r="AQ12">
        <f t="shared" si="4"/>
        <v>0.84730058573785394</v>
      </c>
      <c r="AR12">
        <f t="shared" si="5"/>
        <v>6.8006247128606331E-9</v>
      </c>
      <c r="AS12">
        <f t="shared" si="6"/>
        <v>2.094147</v>
      </c>
      <c r="AT12">
        <f t="shared" si="7"/>
        <v>0.17451225000000001</v>
      </c>
      <c r="AU12">
        <f t="shared" si="8"/>
        <v>0.50265195356215098</v>
      </c>
      <c r="AV12">
        <f t="shared" si="9"/>
        <v>1.5429792868863335E-2</v>
      </c>
      <c r="AW12">
        <f t="shared" si="10"/>
        <v>0.84092999999999996</v>
      </c>
      <c r="AX12">
        <f t="shared" si="11"/>
        <v>0.28031</v>
      </c>
      <c r="AY12">
        <f t="shared" si="12"/>
        <v>1.0606986975036561</v>
      </c>
      <c r="AZ12">
        <f t="shared" si="13"/>
        <v>1.2303615145219911E-6</v>
      </c>
      <c r="BA12">
        <f t="shared" si="14"/>
        <v>4.925065</v>
      </c>
      <c r="BB12">
        <f t="shared" si="15"/>
        <v>0.32833766666666669</v>
      </c>
      <c r="BC12">
        <f t="shared" si="16"/>
        <v>0.73480919076459372</v>
      </c>
      <c r="BD12">
        <f t="shared" si="17"/>
        <v>0.24318487567980954</v>
      </c>
      <c r="BE12">
        <f t="shared" si="18"/>
        <v>2.2335608221857073</v>
      </c>
      <c r="BF12">
        <f t="shared" si="19"/>
        <v>0.44447280527873573</v>
      </c>
      <c r="BG12">
        <f t="shared" si="20"/>
        <v>0.44373296066347451</v>
      </c>
      <c r="BH12">
        <f t="shared" si="21"/>
        <v>0.61940642700565385</v>
      </c>
      <c r="BI12">
        <f t="shared" si="22"/>
        <v>0.71959801919691135</v>
      </c>
      <c r="BJ12">
        <f t="shared" si="23"/>
        <v>9.3361123427502482E-2</v>
      </c>
      <c r="BK12">
        <f t="shared" si="24"/>
        <v>0.19349505413068693</v>
      </c>
      <c r="BL12">
        <f t="shared" si="25"/>
        <v>0.8200883402916439</v>
      </c>
      <c r="BM12">
        <f t="shared" si="26"/>
        <v>0.52378126928371382</v>
      </c>
      <c r="BN12">
        <f t="shared" si="27"/>
        <v>0.1424629182476716</v>
      </c>
      <c r="BO12">
        <f t="shared" si="28"/>
        <v>0.37879361436590231</v>
      </c>
      <c r="BP12">
        <f t="shared" si="29"/>
        <v>0.81892114973781316</v>
      </c>
      <c r="BQ12">
        <f t="shared" si="30"/>
        <v>0.20508341360225948</v>
      </c>
      <c r="BR12">
        <f t="shared" si="31"/>
        <v>0.10154821447221618</v>
      </c>
      <c r="BS12">
        <f t="shared" si="32"/>
        <v>0.38810756373787519</v>
      </c>
      <c r="BT12">
        <f t="shared" si="33"/>
        <v>0.43206806969665168</v>
      </c>
    </row>
    <row r="13" spans="1:72" x14ac:dyDescent="0.25">
      <c r="B13" s="2">
        <v>0</v>
      </c>
      <c r="C13" s="2">
        <v>80</v>
      </c>
      <c r="D13" s="3">
        <v>0</v>
      </c>
      <c r="E13" s="4">
        <v>4</v>
      </c>
      <c r="F13" s="17">
        <v>0.66138300000000005</v>
      </c>
      <c r="G13" s="17">
        <v>0.217058</v>
      </c>
      <c r="H13" s="17">
        <v>0.76456999999999997</v>
      </c>
      <c r="I13" s="17">
        <v>0.30848199999999998</v>
      </c>
      <c r="J13" s="17">
        <v>0.20233799999999999</v>
      </c>
      <c r="K13" s="17">
        <v>0.237373</v>
      </c>
      <c r="L13" s="17">
        <v>0.61960999999999999</v>
      </c>
      <c r="M13" s="17">
        <v>0.53905899999999995</v>
      </c>
      <c r="N13" s="17">
        <v>0.18965799999999999</v>
      </c>
      <c r="O13" s="17">
        <v>0.75305299999999997</v>
      </c>
      <c r="P13" s="17">
        <v>0.53953700000000004</v>
      </c>
      <c r="Q13" s="17">
        <v>0.36514000000000002</v>
      </c>
      <c r="R13" s="17">
        <v>0.238176</v>
      </c>
      <c r="S13" s="17">
        <v>0.46255200000000002</v>
      </c>
      <c r="T13" s="17">
        <v>0.64355799999999996</v>
      </c>
      <c r="U13" s="17">
        <v>0.33703499999999997</v>
      </c>
      <c r="V13" s="17">
        <v>0.82707600000000003</v>
      </c>
      <c r="W13" s="17">
        <v>0.24054600000000001</v>
      </c>
      <c r="X13" s="17">
        <v>0.503363</v>
      </c>
      <c r="Y13" s="17">
        <v>0.50687899999999997</v>
      </c>
      <c r="Z13" s="17">
        <v>0.14491699999999999</v>
      </c>
      <c r="AA13" s="17">
        <v>0.14852000000000001</v>
      </c>
      <c r="AB13" s="17">
        <v>0.20719899999999999</v>
      </c>
      <c r="AC13" s="17">
        <v>7.1163000000000004E-2</v>
      </c>
      <c r="AD13" s="17">
        <v>0.27547199999999999</v>
      </c>
      <c r="AE13" s="17">
        <v>0.16663700000000001</v>
      </c>
      <c r="AF13" s="17">
        <v>0.39920299999999997</v>
      </c>
      <c r="AG13" s="17">
        <v>0.123625</v>
      </c>
      <c r="AH13" s="17">
        <v>0.18582499999999999</v>
      </c>
      <c r="AI13" s="17">
        <v>0.156942</v>
      </c>
      <c r="AJ13" s="17">
        <v>8.2888000000000003E-2</v>
      </c>
      <c r="AK13" s="17">
        <v>0.121208</v>
      </c>
      <c r="AL13" s="17">
        <v>0.19539599999999999</v>
      </c>
      <c r="AM13" s="17">
        <v>0.42276599999999998</v>
      </c>
      <c r="AN13">
        <f t="shared" si="1"/>
        <v>1.5503150700813602</v>
      </c>
      <c r="AO13">
        <f t="shared" si="2"/>
        <v>1.0041889999999998</v>
      </c>
      <c r="AP13">
        <f t="shared" si="3"/>
        <v>0.33472966666666659</v>
      </c>
      <c r="AQ13">
        <f t="shared" si="4"/>
        <v>0.54396742975835599</v>
      </c>
      <c r="AR13">
        <f t="shared" si="5"/>
        <v>7.8710824239819227E-8</v>
      </c>
      <c r="AS13">
        <f t="shared" si="6"/>
        <v>2.6520100000000002</v>
      </c>
      <c r="AT13">
        <f t="shared" si="7"/>
        <v>0.22100083333333334</v>
      </c>
      <c r="AU13">
        <f t="shared" si="8"/>
        <v>0.53389223130718666</v>
      </c>
      <c r="AV13">
        <f t="shared" si="9"/>
        <v>2.1782463572247057E-2</v>
      </c>
      <c r="AW13">
        <f t="shared" si="10"/>
        <v>0.88043099999999996</v>
      </c>
      <c r="AX13">
        <f t="shared" si="11"/>
        <v>0.29347699999999999</v>
      </c>
      <c r="AY13">
        <f t="shared" si="12"/>
        <v>0.9833368794114381</v>
      </c>
      <c r="AZ13">
        <f t="shared" si="13"/>
        <v>2.8494380704601343E-5</v>
      </c>
      <c r="BA13">
        <f t="shared" si="14"/>
        <v>5.7600010000000008</v>
      </c>
      <c r="BB13">
        <f t="shared" si="15"/>
        <v>0.3840000666666667</v>
      </c>
      <c r="BC13">
        <f t="shared" si="16"/>
        <v>0.61092072173995093</v>
      </c>
      <c r="BD13">
        <f t="shared" si="17"/>
        <v>0.36370151636797438</v>
      </c>
      <c r="BE13">
        <f t="shared" si="18"/>
        <v>2.3190253296353971</v>
      </c>
      <c r="BF13">
        <f t="shared" si="19"/>
        <v>0.66295957204703293</v>
      </c>
      <c r="BG13">
        <f t="shared" si="20"/>
        <v>0.46977457355696606</v>
      </c>
      <c r="BH13">
        <f t="shared" si="21"/>
        <v>0.73401931421680566</v>
      </c>
      <c r="BI13">
        <f t="shared" si="22"/>
        <v>0.87288360512779462</v>
      </c>
      <c r="BJ13">
        <f t="shared" si="23"/>
        <v>0.11485127741643938</v>
      </c>
      <c r="BK13">
        <f t="shared" si="24"/>
        <v>0.51102383969101717</v>
      </c>
      <c r="BL13">
        <f t="shared" si="25"/>
        <v>0.87861835514452336</v>
      </c>
      <c r="BM13">
        <f t="shared" si="26"/>
        <v>0.53011275434796756</v>
      </c>
      <c r="BN13">
        <f t="shared" si="27"/>
        <v>0.22913164435432601</v>
      </c>
      <c r="BO13">
        <f t="shared" si="28"/>
        <v>0.50891438900147878</v>
      </c>
      <c r="BP13">
        <f t="shared" si="29"/>
        <v>0.65893288996372434</v>
      </c>
      <c r="BQ13">
        <f t="shared" si="30"/>
        <v>0.17919714972586867</v>
      </c>
      <c r="BR13">
        <f t="shared" si="31"/>
        <v>0.18834044483947057</v>
      </c>
      <c r="BS13">
        <f t="shared" si="32"/>
        <v>0.57974987760915042</v>
      </c>
      <c r="BT13">
        <f t="shared" si="33"/>
        <v>0.5111573785238599</v>
      </c>
    </row>
    <row r="14" spans="1:72" x14ac:dyDescent="0.25">
      <c r="B14" s="2">
        <v>0</v>
      </c>
      <c r="C14" s="2">
        <v>62</v>
      </c>
      <c r="D14" s="3">
        <v>1</v>
      </c>
      <c r="E14" s="4">
        <v>3</v>
      </c>
      <c r="F14" s="17">
        <v>0.65059199999999995</v>
      </c>
      <c r="G14" s="17">
        <v>0.19020200000000001</v>
      </c>
      <c r="H14" s="17">
        <v>0.74607199999999996</v>
      </c>
      <c r="I14" s="17">
        <v>0.252108</v>
      </c>
      <c r="J14" s="17">
        <v>0.215639</v>
      </c>
      <c r="K14" s="17">
        <v>0.24856900000000001</v>
      </c>
      <c r="L14" s="17">
        <v>0.61775899999999995</v>
      </c>
      <c r="M14" s="17">
        <v>0.54730900000000005</v>
      </c>
      <c r="N14" s="17">
        <v>0.14504800000000001</v>
      </c>
      <c r="O14" s="17">
        <v>0.72560100000000005</v>
      </c>
      <c r="P14" s="17">
        <v>0.50988999999999995</v>
      </c>
      <c r="Q14" s="17">
        <v>0.32617699999999999</v>
      </c>
      <c r="R14" s="17">
        <v>0.23922599999999999</v>
      </c>
      <c r="S14" s="17">
        <v>0.53785499999999997</v>
      </c>
      <c r="T14" s="17">
        <v>0.58556799999999998</v>
      </c>
      <c r="U14" s="17">
        <v>0.32986799999999999</v>
      </c>
      <c r="V14" s="17">
        <v>0.79825199999999996</v>
      </c>
      <c r="W14" s="17">
        <v>0.18670700000000001</v>
      </c>
      <c r="X14" s="17">
        <v>0.38173299999999999</v>
      </c>
      <c r="Y14" s="17">
        <v>0.30368600000000001</v>
      </c>
      <c r="Z14" s="17">
        <v>0.117844</v>
      </c>
      <c r="AA14" s="17">
        <v>0.114873</v>
      </c>
      <c r="AB14" s="17">
        <v>0.13874700000000001</v>
      </c>
      <c r="AC14" s="17">
        <v>6.9059999999999996E-2</v>
      </c>
      <c r="AD14" s="17">
        <v>0.121762</v>
      </c>
      <c r="AE14" s="17">
        <v>0.107903</v>
      </c>
      <c r="AF14" s="17">
        <v>0.35087099999999999</v>
      </c>
      <c r="AG14" s="17">
        <v>9.5921000000000006E-2</v>
      </c>
      <c r="AH14" s="17">
        <v>0.14088000000000001</v>
      </c>
      <c r="AI14" s="17">
        <v>0.14732700000000001</v>
      </c>
      <c r="AJ14" s="17">
        <v>8.8430999999999996E-2</v>
      </c>
      <c r="AK14" s="17">
        <v>9.2576000000000006E-2</v>
      </c>
      <c r="AL14" s="17">
        <v>0.13930999999999999</v>
      </c>
      <c r="AM14" s="17">
        <v>0.23158999999999999</v>
      </c>
      <c r="AN14">
        <f t="shared" si="1"/>
        <v>2.0147438923434988</v>
      </c>
      <c r="AO14">
        <f t="shared" si="2"/>
        <v>0.81411900000000004</v>
      </c>
      <c r="AP14">
        <f t="shared" si="3"/>
        <v>0.27137300000000003</v>
      </c>
      <c r="AQ14">
        <f t="shared" si="4"/>
        <v>0.8816317516226907</v>
      </c>
      <c r="AR14">
        <f t="shared" si="5"/>
        <v>5.4202440798964885E-9</v>
      </c>
      <c r="AS14">
        <f t="shared" si="6"/>
        <v>2.0267810000000002</v>
      </c>
      <c r="AT14">
        <f t="shared" si="7"/>
        <v>0.16889841666666669</v>
      </c>
      <c r="AU14">
        <f t="shared" si="8"/>
        <v>0.47502933531897312</v>
      </c>
      <c r="AV14">
        <f t="shared" si="9"/>
        <v>1.6215085300254631E-2</v>
      </c>
      <c r="AW14">
        <f t="shared" si="10"/>
        <v>0.83186699999999991</v>
      </c>
      <c r="AX14">
        <f t="shared" si="11"/>
        <v>0.27728899999999995</v>
      </c>
      <c r="AY14">
        <f t="shared" si="12"/>
        <v>1.0721430494794622</v>
      </c>
      <c r="AZ14">
        <f t="shared" si="13"/>
        <v>1.6138699691124745E-6</v>
      </c>
      <c r="BA14">
        <f t="shared" si="14"/>
        <v>4.898498</v>
      </c>
      <c r="BB14">
        <f t="shared" si="15"/>
        <v>0.32656653333333335</v>
      </c>
      <c r="BC14">
        <f t="shared" si="16"/>
        <v>0.72426251503734851</v>
      </c>
      <c r="BD14">
        <f t="shared" si="17"/>
        <v>0.28698016575672625</v>
      </c>
      <c r="BE14">
        <f t="shared" si="18"/>
        <v>2.006987308230197</v>
      </c>
      <c r="BF14">
        <f t="shared" si="19"/>
        <v>0.40704650489496996</v>
      </c>
      <c r="BG14">
        <f t="shared" si="20"/>
        <v>0.46743459152426742</v>
      </c>
      <c r="BH14">
        <f t="shared" si="21"/>
        <v>0.53270976029382444</v>
      </c>
      <c r="BI14">
        <f t="shared" si="22"/>
        <v>0.55818303971935357</v>
      </c>
      <c r="BJ14">
        <f t="shared" si="23"/>
        <v>0.11179116775312056</v>
      </c>
      <c r="BK14">
        <f t="shared" si="24"/>
        <v>0.22247395895189004</v>
      </c>
      <c r="BL14">
        <f t="shared" si="25"/>
        <v>0.74391236004632944</v>
      </c>
      <c r="BM14">
        <f t="shared" si="26"/>
        <v>0.48355914614230128</v>
      </c>
      <c r="BN14">
        <f t="shared" si="27"/>
        <v>0.18812096726744987</v>
      </c>
      <c r="BO14">
        <f t="shared" si="28"/>
        <v>0.43191273449691425</v>
      </c>
      <c r="BP14">
        <f t="shared" si="29"/>
        <v>0.6158486117729679</v>
      </c>
      <c r="BQ14">
        <f t="shared" si="30"/>
        <v>0.16441420085338984</v>
      </c>
      <c r="BR14">
        <f t="shared" si="31"/>
        <v>0.1580960708235423</v>
      </c>
      <c r="BS14">
        <f t="shared" si="32"/>
        <v>0.42232044332884666</v>
      </c>
      <c r="BT14">
        <f t="shared" si="33"/>
        <v>0.29012141529241392</v>
      </c>
    </row>
    <row r="15" spans="1:72" x14ac:dyDescent="0.25">
      <c r="B15" s="2">
        <v>0</v>
      </c>
      <c r="C15" s="2">
        <v>74</v>
      </c>
      <c r="D15" s="3">
        <v>0</v>
      </c>
      <c r="E15" s="4">
        <v>4</v>
      </c>
      <c r="F15" s="17">
        <v>0.64459200000000005</v>
      </c>
      <c r="G15" s="17">
        <v>0.236097</v>
      </c>
      <c r="H15" s="17">
        <v>0.76522199999999996</v>
      </c>
      <c r="I15" s="17">
        <v>0.29197800000000002</v>
      </c>
      <c r="J15" s="17">
        <v>0.213501</v>
      </c>
      <c r="K15" s="17">
        <v>0.22001999999999999</v>
      </c>
      <c r="L15" s="17">
        <v>0.59574700000000003</v>
      </c>
      <c r="M15" s="17">
        <v>0.55074100000000004</v>
      </c>
      <c r="N15" s="17">
        <v>0.17565800000000001</v>
      </c>
      <c r="O15" s="17">
        <v>0.70179899999999995</v>
      </c>
      <c r="P15" s="17">
        <v>0.52192700000000003</v>
      </c>
      <c r="Q15" s="17">
        <v>0.31397199999999997</v>
      </c>
      <c r="R15" s="17">
        <v>0.249475</v>
      </c>
      <c r="S15" s="17">
        <v>0.496699</v>
      </c>
      <c r="T15" s="17">
        <v>0.61919800000000003</v>
      </c>
      <c r="U15" s="17">
        <v>0.30316300000000002</v>
      </c>
      <c r="V15" s="17">
        <v>0.82470699999999997</v>
      </c>
      <c r="W15" s="17">
        <v>0.236063</v>
      </c>
      <c r="X15" s="17">
        <v>0.53981599999999996</v>
      </c>
      <c r="Y15" s="17">
        <v>0.46897299999999997</v>
      </c>
      <c r="Z15" s="17">
        <v>0.20030800000000001</v>
      </c>
      <c r="AA15" s="17">
        <v>0.14469299999999999</v>
      </c>
      <c r="AB15" s="17">
        <v>0.18850500000000001</v>
      </c>
      <c r="AC15" s="17">
        <v>4.1961999999999999E-2</v>
      </c>
      <c r="AD15" s="17">
        <v>0.11931899999999999</v>
      </c>
      <c r="AE15" s="17">
        <v>0.20164599999999999</v>
      </c>
      <c r="AF15" s="17">
        <v>0.43041600000000002</v>
      </c>
      <c r="AG15" s="17">
        <v>0.10781300000000001</v>
      </c>
      <c r="AH15" s="17">
        <v>0.15820000000000001</v>
      </c>
      <c r="AI15" s="17">
        <v>0.15839800000000001</v>
      </c>
      <c r="AJ15" s="17">
        <v>0.100313</v>
      </c>
      <c r="AK15" s="17">
        <v>8.0033999999999994E-2</v>
      </c>
      <c r="AL15" s="17">
        <v>0.13602</v>
      </c>
      <c r="AM15" s="17">
        <v>0.37301099999999998</v>
      </c>
      <c r="AN15">
        <f t="shared" si="1"/>
        <v>1.9376750525945239</v>
      </c>
      <c r="AO15">
        <f t="shared" si="2"/>
        <v>0.84571799999999997</v>
      </c>
      <c r="AP15">
        <f t="shared" si="3"/>
        <v>0.28190599999999999</v>
      </c>
      <c r="AQ15">
        <f t="shared" si="4"/>
        <v>0.83189401227289117</v>
      </c>
      <c r="AR15">
        <f t="shared" si="5"/>
        <v>7.6023553242714802E-8</v>
      </c>
      <c r="AS15">
        <f t="shared" si="6"/>
        <v>2.6596320000000002</v>
      </c>
      <c r="AT15">
        <f t="shared" si="7"/>
        <v>0.22163600000000003</v>
      </c>
      <c r="AU15">
        <f t="shared" si="8"/>
        <v>0.5146641440975338</v>
      </c>
      <c r="AV15">
        <f t="shared" si="9"/>
        <v>1.2372636364094155E-2</v>
      </c>
      <c r="AW15">
        <f t="shared" si="10"/>
        <v>0.81336700000000006</v>
      </c>
      <c r="AX15">
        <f t="shared" si="11"/>
        <v>0.27112233333333335</v>
      </c>
      <c r="AY15">
        <f t="shared" si="12"/>
        <v>1.065834415776759</v>
      </c>
      <c r="AZ15">
        <f t="shared" si="13"/>
        <v>5.5262356104271434E-6</v>
      </c>
      <c r="BA15">
        <f t="shared" si="14"/>
        <v>5.3389790000000001</v>
      </c>
      <c r="BB15">
        <f t="shared" si="15"/>
        <v>0.35593193333333334</v>
      </c>
      <c r="BC15">
        <f t="shared" si="16"/>
        <v>0.66785650207545089</v>
      </c>
      <c r="BD15">
        <f t="shared" si="17"/>
        <v>0.36622080323677608</v>
      </c>
      <c r="BE15">
        <f t="shared" si="18"/>
        <v>2.2864161764020721</v>
      </c>
      <c r="BF15">
        <f t="shared" si="19"/>
        <v>0.61285875210069762</v>
      </c>
      <c r="BG15">
        <f t="shared" si="20"/>
        <v>0.68603798916356717</v>
      </c>
      <c r="BH15">
        <f t="shared" si="21"/>
        <v>0.67771579524217684</v>
      </c>
      <c r="BI15">
        <f t="shared" si="22"/>
        <v>0.85676302154349615</v>
      </c>
      <c r="BJ15">
        <f t="shared" si="23"/>
        <v>7.0435940088661789E-2</v>
      </c>
      <c r="BK15">
        <f t="shared" si="24"/>
        <v>0.2166517473730846</v>
      </c>
      <c r="BL15">
        <f t="shared" si="25"/>
        <v>1.1479465780095413</v>
      </c>
      <c r="BM15">
        <f t="shared" si="26"/>
        <v>0.61330380921032956</v>
      </c>
      <c r="BN15">
        <f t="shared" si="27"/>
        <v>0.20656720192670622</v>
      </c>
      <c r="BO15">
        <f t="shared" si="28"/>
        <v>0.50386658682939889</v>
      </c>
      <c r="BP15">
        <f t="shared" si="29"/>
        <v>0.63492534322076366</v>
      </c>
      <c r="BQ15">
        <f t="shared" si="30"/>
        <v>0.20195933553319012</v>
      </c>
      <c r="BR15">
        <f t="shared" si="31"/>
        <v>0.12925429345702019</v>
      </c>
      <c r="BS15">
        <f t="shared" si="32"/>
        <v>0.44866952761385787</v>
      </c>
      <c r="BT15">
        <f t="shared" si="33"/>
        <v>0.45229517877258224</v>
      </c>
    </row>
    <row r="16" spans="1:72" x14ac:dyDescent="0.25">
      <c r="B16" s="2">
        <v>0</v>
      </c>
      <c r="C16" s="2">
        <v>70</v>
      </c>
      <c r="D16" s="3">
        <v>1</v>
      </c>
      <c r="E16" s="4">
        <v>1</v>
      </c>
      <c r="F16" s="17">
        <v>0.62787599999999999</v>
      </c>
      <c r="G16" s="17">
        <v>0.18681</v>
      </c>
      <c r="H16" s="17">
        <v>0.68266899999999997</v>
      </c>
      <c r="I16" s="17">
        <v>0.26925199999999999</v>
      </c>
      <c r="J16" s="17">
        <v>0.18877099999999999</v>
      </c>
      <c r="K16" s="17">
        <v>0.21738199999999999</v>
      </c>
      <c r="L16" s="17">
        <v>0.62932600000000005</v>
      </c>
      <c r="M16" s="17">
        <v>0.52391699999999997</v>
      </c>
      <c r="N16" s="17">
        <v>0.152251</v>
      </c>
      <c r="O16" s="17">
        <v>0.72509100000000004</v>
      </c>
      <c r="P16" s="17">
        <v>0.505602</v>
      </c>
      <c r="Q16" s="17">
        <v>0.31269799999999998</v>
      </c>
      <c r="R16" s="17">
        <v>0.24699099999999999</v>
      </c>
      <c r="S16" s="17">
        <v>0.49690699999999999</v>
      </c>
      <c r="T16" s="17">
        <v>0.62248700000000001</v>
      </c>
      <c r="U16" s="17">
        <v>0.34850100000000001</v>
      </c>
      <c r="V16" s="17">
        <v>0.79542800000000002</v>
      </c>
      <c r="W16" s="17">
        <v>0.167461</v>
      </c>
      <c r="X16" s="17">
        <v>0.467136</v>
      </c>
      <c r="Y16" s="17">
        <v>0.39091700000000001</v>
      </c>
      <c r="Z16" s="17">
        <v>0.122738</v>
      </c>
      <c r="AA16" s="17">
        <v>0.16569800000000001</v>
      </c>
      <c r="AB16" s="17">
        <v>0.17211000000000001</v>
      </c>
      <c r="AC16" s="17">
        <v>5.6332E-2</v>
      </c>
      <c r="AD16" s="17">
        <v>0.10718</v>
      </c>
      <c r="AE16" s="17">
        <v>0.11929099999999999</v>
      </c>
      <c r="AF16" s="17">
        <v>0.41599799999999998</v>
      </c>
      <c r="AG16" s="17">
        <v>9.5060000000000006E-2</v>
      </c>
      <c r="AH16" s="17">
        <v>0.144731</v>
      </c>
      <c r="AI16" s="17">
        <v>0.112483</v>
      </c>
      <c r="AJ16" s="17">
        <v>9.4041E-2</v>
      </c>
      <c r="AK16" s="17">
        <v>5.7154000000000003E-2</v>
      </c>
      <c r="AL16" s="17">
        <v>0.14963799999999999</v>
      </c>
      <c r="AM16" s="17">
        <v>0.30262600000000001</v>
      </c>
      <c r="AN16">
        <f t="shared" si="1"/>
        <v>2.0680636028727775</v>
      </c>
      <c r="AO16">
        <f t="shared" si="2"/>
        <v>0.78334800000000004</v>
      </c>
      <c r="AP16">
        <f t="shared" si="3"/>
        <v>0.26111600000000001</v>
      </c>
      <c r="AQ16">
        <f t="shared" si="4"/>
        <v>0.87587631186267167</v>
      </c>
      <c r="AR16">
        <f t="shared" si="5"/>
        <v>1.3944631413363558E-8</v>
      </c>
      <c r="AS16">
        <f t="shared" si="6"/>
        <v>2.2419159999999998</v>
      </c>
      <c r="AT16">
        <f t="shared" si="7"/>
        <v>0.18682633333333332</v>
      </c>
      <c r="AU16">
        <f t="shared" si="8"/>
        <v>0.56177596947506914</v>
      </c>
      <c r="AV16">
        <f t="shared" si="9"/>
        <v>1.3628236131988823E-2</v>
      </c>
      <c r="AW16">
        <f t="shared" si="10"/>
        <v>0.83790900000000001</v>
      </c>
      <c r="AX16">
        <f t="shared" si="11"/>
        <v>0.27930300000000002</v>
      </c>
      <c r="AY16">
        <f t="shared" si="12"/>
        <v>1.0988042168123655</v>
      </c>
      <c r="AZ16">
        <f t="shared" si="13"/>
        <v>2.3714933290172523E-6</v>
      </c>
      <c r="BA16">
        <f t="shared" si="14"/>
        <v>4.9827199999999996</v>
      </c>
      <c r="BB16">
        <f t="shared" si="15"/>
        <v>0.33218133333333333</v>
      </c>
      <c r="BC16">
        <f t="shared" si="16"/>
        <v>0.70568722991810429</v>
      </c>
      <c r="BD16">
        <f t="shared" si="17"/>
        <v>0.26671030585657041</v>
      </c>
      <c r="BE16">
        <f t="shared" si="18"/>
        <v>2.5005941866067127</v>
      </c>
      <c r="BF16">
        <f t="shared" si="19"/>
        <v>0.57263036698605041</v>
      </c>
      <c r="BG16">
        <f t="shared" si="20"/>
        <v>0.45584805312495358</v>
      </c>
      <c r="BH16">
        <f t="shared" si="21"/>
        <v>0.87777253921418019</v>
      </c>
      <c r="BI16">
        <f t="shared" si="22"/>
        <v>0.79173988646714089</v>
      </c>
      <c r="BJ16">
        <f t="shared" si="23"/>
        <v>8.9511636258473345E-2</v>
      </c>
      <c r="BK16">
        <f t="shared" si="24"/>
        <v>0.20457438869133851</v>
      </c>
      <c r="BL16">
        <f t="shared" si="25"/>
        <v>0.7835153792093319</v>
      </c>
      <c r="BM16">
        <f t="shared" si="26"/>
        <v>0.5737183332850635</v>
      </c>
      <c r="BN16">
        <f t="shared" si="27"/>
        <v>0.18801349678205387</v>
      </c>
      <c r="BO16">
        <f t="shared" si="28"/>
        <v>0.46284594081190161</v>
      </c>
      <c r="BP16">
        <f t="shared" si="29"/>
        <v>0.45541335514249509</v>
      </c>
      <c r="BQ16">
        <f t="shared" si="30"/>
        <v>0.18925271730927518</v>
      </c>
      <c r="BR16">
        <f t="shared" si="31"/>
        <v>9.1815572052107122E-2</v>
      </c>
      <c r="BS16">
        <f t="shared" si="32"/>
        <v>0.42937609935122134</v>
      </c>
      <c r="BT16">
        <f t="shared" si="33"/>
        <v>0.38045681067299619</v>
      </c>
    </row>
    <row r="17" spans="2:72" x14ac:dyDescent="0.25">
      <c r="B17" s="2">
        <v>1</v>
      </c>
      <c r="C17" s="2">
        <v>64</v>
      </c>
      <c r="D17" s="6">
        <v>0</v>
      </c>
      <c r="E17" s="4">
        <v>39</v>
      </c>
      <c r="F17" s="17">
        <v>0.645347</v>
      </c>
      <c r="G17" s="17">
        <v>0.20360500000000001</v>
      </c>
      <c r="H17" s="17">
        <v>0.74024699999999999</v>
      </c>
      <c r="I17" s="17">
        <v>0.262963</v>
      </c>
      <c r="J17" s="17">
        <v>0.209702</v>
      </c>
      <c r="K17" s="17">
        <v>0.222279</v>
      </c>
      <c r="L17" s="17">
        <v>0.61862499999999998</v>
      </c>
      <c r="M17" s="17">
        <v>0.53579100000000002</v>
      </c>
      <c r="N17" s="17">
        <v>0.137182</v>
      </c>
      <c r="O17" s="17">
        <v>0.71433500000000005</v>
      </c>
      <c r="P17" s="17">
        <v>0.51439900000000005</v>
      </c>
      <c r="Q17" s="17">
        <v>0.32768799999999998</v>
      </c>
      <c r="R17" s="17">
        <v>0.232406</v>
      </c>
      <c r="S17" s="17">
        <v>0.51105599999999995</v>
      </c>
      <c r="T17" s="17">
        <v>0.63692099999999996</v>
      </c>
      <c r="U17" s="17">
        <v>0.33777699999999999</v>
      </c>
      <c r="V17" s="17">
        <v>0.82842099999999996</v>
      </c>
      <c r="W17" s="17">
        <v>0.17782300000000001</v>
      </c>
      <c r="X17" s="17">
        <v>0.37467099999999998</v>
      </c>
      <c r="Y17" s="17">
        <v>0.27563900000000002</v>
      </c>
      <c r="Z17" s="17">
        <v>0.13381000000000001</v>
      </c>
      <c r="AA17" s="17">
        <v>0.13978499999999999</v>
      </c>
      <c r="AB17" s="17">
        <v>0.13622600000000001</v>
      </c>
      <c r="AC17" s="17">
        <v>4.1494999999999997E-2</v>
      </c>
      <c r="AD17" s="17">
        <v>0.12950300000000001</v>
      </c>
      <c r="AE17" s="17">
        <v>0.10542899999999999</v>
      </c>
      <c r="AF17" s="17">
        <v>0.28710999999999998</v>
      </c>
      <c r="AG17" s="17">
        <v>8.9982000000000006E-2</v>
      </c>
      <c r="AH17" s="17">
        <v>0.12695300000000001</v>
      </c>
      <c r="AI17" s="17">
        <v>0.13216</v>
      </c>
      <c r="AJ17" s="17">
        <v>8.4532999999999997E-2</v>
      </c>
      <c r="AK17" s="17">
        <v>7.5254000000000001E-2</v>
      </c>
      <c r="AL17" s="17">
        <v>0.13752900000000001</v>
      </c>
      <c r="AM17" s="17">
        <v>0.22220000000000001</v>
      </c>
      <c r="AN17">
        <f t="shared" si="1"/>
        <v>2.0214276263697535</v>
      </c>
      <c r="AO17">
        <f t="shared" si="2"/>
        <v>0.80247600000000008</v>
      </c>
      <c r="AP17">
        <f t="shared" si="3"/>
        <v>0.26749200000000001</v>
      </c>
      <c r="AQ17">
        <f t="shared" si="4"/>
        <v>0.86875671163836632</v>
      </c>
      <c r="AR17">
        <f t="shared" si="5"/>
        <v>3.621773420890349E-9</v>
      </c>
      <c r="AS17">
        <f t="shared" si="6"/>
        <v>1.9406020000000002</v>
      </c>
      <c r="AT17">
        <f t="shared" si="7"/>
        <v>0.16171683333333334</v>
      </c>
      <c r="AU17">
        <f t="shared" si="8"/>
        <v>0.39294222939468187</v>
      </c>
      <c r="AV17">
        <f t="shared" si="9"/>
        <v>9.201644113962416E-3</v>
      </c>
      <c r="AW17">
        <f t="shared" si="10"/>
        <v>0.79730199999999996</v>
      </c>
      <c r="AX17">
        <f t="shared" si="11"/>
        <v>0.2657673333333333</v>
      </c>
      <c r="AY17">
        <f t="shared" si="12"/>
        <v>1.1638236990281416</v>
      </c>
      <c r="AZ17">
        <f t="shared" si="13"/>
        <v>9.314108490414277E-7</v>
      </c>
      <c r="BA17">
        <f t="shared" si="14"/>
        <v>4.7815959999999995</v>
      </c>
      <c r="BB17">
        <f t="shared" si="15"/>
        <v>0.31877306666666666</v>
      </c>
      <c r="BC17">
        <f t="shared" si="16"/>
        <v>0.75733414611679695</v>
      </c>
      <c r="BD17">
        <f t="shared" si="17"/>
        <v>0.27554633398776163</v>
      </c>
      <c r="BE17">
        <f t="shared" si="18"/>
        <v>1.8401856535939685</v>
      </c>
      <c r="BF17">
        <f t="shared" si="19"/>
        <v>0.37236084712264966</v>
      </c>
      <c r="BG17">
        <f t="shared" si="20"/>
        <v>0.50885485790776652</v>
      </c>
      <c r="BH17">
        <f t="shared" si="21"/>
        <v>0.66658877836167507</v>
      </c>
      <c r="BI17">
        <f t="shared" si="22"/>
        <v>0.61286041416418113</v>
      </c>
      <c r="BJ17">
        <f t="shared" si="23"/>
        <v>6.7076177005455651E-2</v>
      </c>
      <c r="BK17">
        <f t="shared" si="24"/>
        <v>0.24170432127452682</v>
      </c>
      <c r="BL17">
        <f t="shared" si="25"/>
        <v>0.76853377265238876</v>
      </c>
      <c r="BM17">
        <f t="shared" si="26"/>
        <v>0.4019262670875709</v>
      </c>
      <c r="BN17">
        <f t="shared" si="27"/>
        <v>0.17492646758644553</v>
      </c>
      <c r="BO17">
        <f t="shared" si="28"/>
        <v>0.38742035106564787</v>
      </c>
      <c r="BP17">
        <f t="shared" si="29"/>
        <v>0.56866001738337224</v>
      </c>
      <c r="BQ17">
        <f t="shared" si="30"/>
        <v>0.16540848752387216</v>
      </c>
      <c r="BR17">
        <f t="shared" si="31"/>
        <v>0.11815280073980919</v>
      </c>
      <c r="BS17">
        <f t="shared" si="32"/>
        <v>0.40715916122175283</v>
      </c>
      <c r="BT17">
        <f t="shared" si="33"/>
        <v>0.26822110979803748</v>
      </c>
    </row>
    <row r="18" spans="2:72" x14ac:dyDescent="0.25">
      <c r="B18" s="2">
        <v>1</v>
      </c>
      <c r="C18" s="2">
        <v>51</v>
      </c>
      <c r="D18" s="3">
        <v>0</v>
      </c>
      <c r="E18" s="4">
        <v>50</v>
      </c>
      <c r="F18" s="17">
        <v>0.60841299999999998</v>
      </c>
      <c r="G18" s="17">
        <v>0.202512</v>
      </c>
      <c r="H18" s="17">
        <v>0.80553600000000003</v>
      </c>
      <c r="I18" s="17">
        <v>0.24473600000000001</v>
      </c>
      <c r="J18" s="17">
        <v>0.220611</v>
      </c>
      <c r="K18" s="17">
        <v>0.21374499999999999</v>
      </c>
      <c r="L18" s="17">
        <v>0.58332700000000004</v>
      </c>
      <c r="M18" s="17">
        <v>0.49140600000000001</v>
      </c>
      <c r="N18" s="17">
        <v>0.134938</v>
      </c>
      <c r="O18" s="17">
        <v>0.73076099999999999</v>
      </c>
      <c r="P18" s="17">
        <v>0.513185</v>
      </c>
      <c r="Q18" s="17">
        <v>0.29779499999999998</v>
      </c>
      <c r="R18" s="17">
        <v>0.248477</v>
      </c>
      <c r="S18" s="17">
        <v>0.45270199999999999</v>
      </c>
      <c r="T18" s="17">
        <v>0.58402500000000002</v>
      </c>
      <c r="U18" s="17">
        <v>0.28612100000000001</v>
      </c>
      <c r="V18" s="17">
        <v>0.82245199999999996</v>
      </c>
      <c r="W18" s="17">
        <v>0.19736899999999999</v>
      </c>
      <c r="X18" s="17">
        <v>0.44222499999999998</v>
      </c>
      <c r="Y18" s="17">
        <v>0.31837900000000002</v>
      </c>
      <c r="Z18" s="17">
        <v>0.110261</v>
      </c>
      <c r="AA18" s="17">
        <v>8.2839999999999997E-2</v>
      </c>
      <c r="AB18" s="17">
        <v>0.108415</v>
      </c>
      <c r="AC18" s="17">
        <v>4.1515000000000003E-2</v>
      </c>
      <c r="AD18" s="17">
        <v>0.119433</v>
      </c>
      <c r="AE18" s="17">
        <v>0.10136199999999999</v>
      </c>
      <c r="AF18" s="17">
        <v>0.33176800000000001</v>
      </c>
      <c r="AG18" s="17">
        <v>7.3984999999999995E-2</v>
      </c>
      <c r="AH18" s="17">
        <v>0.12024</v>
      </c>
      <c r="AI18" s="17">
        <v>0.171568</v>
      </c>
      <c r="AJ18" s="17">
        <v>9.6839999999999996E-2</v>
      </c>
      <c r="AK18" s="17">
        <v>5.7153000000000002E-2</v>
      </c>
      <c r="AL18" s="17">
        <v>9.3140000000000001E-2</v>
      </c>
      <c r="AM18" s="17">
        <v>0.313031</v>
      </c>
      <c r="AN18">
        <f t="shared" si="1"/>
        <v>2.1013009348815559</v>
      </c>
      <c r="AO18">
        <f t="shared" si="2"/>
        <v>0.74577700000000002</v>
      </c>
      <c r="AP18">
        <f t="shared" si="3"/>
        <v>0.24859233333333333</v>
      </c>
      <c r="AQ18">
        <f t="shared" si="4"/>
        <v>0.84646882770844123</v>
      </c>
      <c r="AR18">
        <f t="shared" si="5"/>
        <v>1.9226928887960874E-9</v>
      </c>
      <c r="AS18">
        <f t="shared" si="6"/>
        <v>1.9346939999999999</v>
      </c>
      <c r="AT18">
        <f t="shared" si="7"/>
        <v>0.16122449999999999</v>
      </c>
      <c r="AU18">
        <f t="shared" si="8"/>
        <v>0.53707375032388194</v>
      </c>
      <c r="AV18">
        <f t="shared" si="9"/>
        <v>9.6034489574458246E-3</v>
      </c>
      <c r="AW18">
        <f t="shared" si="10"/>
        <v>0.75978000000000001</v>
      </c>
      <c r="AX18">
        <f t="shared" si="11"/>
        <v>0.25325999999999999</v>
      </c>
      <c r="AY18">
        <f t="shared" si="12"/>
        <v>1.1436386860643803</v>
      </c>
      <c r="AZ18">
        <f t="shared" si="13"/>
        <v>8.0745316164789902E-7</v>
      </c>
      <c r="BA18">
        <f t="shared" si="14"/>
        <v>4.8736160000000002</v>
      </c>
      <c r="BB18">
        <f t="shared" si="15"/>
        <v>0.32490773333333334</v>
      </c>
      <c r="BC18">
        <f t="shared" si="16"/>
        <v>0.75494337478054763</v>
      </c>
      <c r="BD18">
        <f t="shared" si="17"/>
        <v>0.32439970875047047</v>
      </c>
      <c r="BE18">
        <f t="shared" si="18"/>
        <v>2.1836977561823496</v>
      </c>
      <c r="BF18">
        <f t="shared" si="19"/>
        <v>0.39523869820839791</v>
      </c>
      <c r="BG18">
        <f t="shared" si="20"/>
        <v>0.45053036741631797</v>
      </c>
      <c r="BH18">
        <f t="shared" si="21"/>
        <v>0.37550258146692594</v>
      </c>
      <c r="BI18">
        <f t="shared" si="22"/>
        <v>0.50721654307703101</v>
      </c>
      <c r="BJ18">
        <f t="shared" si="23"/>
        <v>7.1169344124307643E-2</v>
      </c>
      <c r="BK18">
        <f t="shared" si="24"/>
        <v>0.24304343048314428</v>
      </c>
      <c r="BL18">
        <f t="shared" si="25"/>
        <v>0.75117461352621195</v>
      </c>
      <c r="BM18">
        <f t="shared" si="26"/>
        <v>0.45400342930178267</v>
      </c>
      <c r="BN18">
        <f t="shared" si="27"/>
        <v>0.14416828239328897</v>
      </c>
      <c r="BO18">
        <f t="shared" si="28"/>
        <v>0.40376769254017031</v>
      </c>
      <c r="BP18">
        <f t="shared" si="29"/>
        <v>0.69047839437855418</v>
      </c>
      <c r="BQ18">
        <f t="shared" si="30"/>
        <v>0.21391555592862413</v>
      </c>
      <c r="BR18">
        <f t="shared" si="31"/>
        <v>9.7860536792089378E-2</v>
      </c>
      <c r="BS18">
        <f t="shared" si="32"/>
        <v>0.32552661286658441</v>
      </c>
      <c r="BT18">
        <f t="shared" si="33"/>
        <v>0.38060701414793813</v>
      </c>
    </row>
    <row r="19" spans="2:72" x14ac:dyDescent="0.25">
      <c r="B19" s="2">
        <v>1</v>
      </c>
      <c r="C19" s="2">
        <v>69</v>
      </c>
      <c r="D19" s="7">
        <v>1</v>
      </c>
      <c r="E19" s="4">
        <v>21</v>
      </c>
      <c r="F19" s="17">
        <v>0.62394099999999997</v>
      </c>
      <c r="G19" s="17">
        <v>0.23499200000000001</v>
      </c>
      <c r="H19" s="17">
        <v>0.74181399999999997</v>
      </c>
      <c r="I19" s="17">
        <v>0.26865499999999998</v>
      </c>
      <c r="J19" s="17">
        <v>0.177782</v>
      </c>
      <c r="K19" s="17">
        <v>0.201627</v>
      </c>
      <c r="L19" s="17">
        <v>0.58880399999999999</v>
      </c>
      <c r="M19" s="17">
        <v>0.51637999999999995</v>
      </c>
      <c r="N19" s="17">
        <v>0.14790800000000001</v>
      </c>
      <c r="O19" s="17">
        <v>0.74676600000000004</v>
      </c>
      <c r="P19" s="17">
        <v>0.50657200000000002</v>
      </c>
      <c r="Q19" s="17">
        <v>0.338115</v>
      </c>
      <c r="R19" s="17">
        <v>0.19649900000000001</v>
      </c>
      <c r="S19" s="17">
        <v>0.46815600000000002</v>
      </c>
      <c r="T19" s="17">
        <v>0.58664300000000003</v>
      </c>
      <c r="U19" s="17">
        <v>0.31587199999999999</v>
      </c>
      <c r="V19" s="17">
        <v>0.80215599999999998</v>
      </c>
      <c r="W19" s="17">
        <v>0.21169399999999999</v>
      </c>
      <c r="X19" s="17">
        <v>0.34487000000000001</v>
      </c>
      <c r="Y19" s="17">
        <v>0.23543500000000001</v>
      </c>
      <c r="Z19" s="17">
        <v>0.12795200000000001</v>
      </c>
      <c r="AA19" s="17">
        <v>0.115079</v>
      </c>
      <c r="AB19" s="17">
        <v>0.15950800000000001</v>
      </c>
      <c r="AC19" s="17">
        <v>5.9707000000000003E-2</v>
      </c>
      <c r="AD19" s="17">
        <v>0.172846</v>
      </c>
      <c r="AE19" s="17">
        <v>0.11897000000000001</v>
      </c>
      <c r="AF19" s="17">
        <v>0.309446</v>
      </c>
      <c r="AG19" s="17">
        <v>0.101198</v>
      </c>
      <c r="AH19" s="17">
        <v>0.134741</v>
      </c>
      <c r="AI19" s="17">
        <v>0.14000000000000001</v>
      </c>
      <c r="AJ19" s="17">
        <v>9.2911999999999995E-2</v>
      </c>
      <c r="AK19" s="17">
        <v>7.8158000000000005E-2</v>
      </c>
      <c r="AL19" s="17">
        <v>0.102285</v>
      </c>
      <c r="AM19" s="17">
        <v>0.21574399999999999</v>
      </c>
      <c r="AN19">
        <f t="shared" si="1"/>
        <v>1.8793795886433473</v>
      </c>
      <c r="AO19">
        <f t="shared" si="2"/>
        <v>0.83713399999999993</v>
      </c>
      <c r="AP19">
        <f t="shared" si="3"/>
        <v>0.27904466666666666</v>
      </c>
      <c r="AQ19">
        <f t="shared" si="4"/>
        <v>0.73793310326573569</v>
      </c>
      <c r="AR19">
        <f t="shared" si="5"/>
        <v>3.2876533558308703E-9</v>
      </c>
      <c r="AS19">
        <f t="shared" si="6"/>
        <v>1.9830140000000003</v>
      </c>
      <c r="AT19">
        <f t="shared" si="7"/>
        <v>0.1652511666666667</v>
      </c>
      <c r="AU19">
        <f t="shared" si="8"/>
        <v>0.40630150242864443</v>
      </c>
      <c r="AV19">
        <f t="shared" si="9"/>
        <v>1.4998442530961069E-2</v>
      </c>
      <c r="AW19">
        <f t="shared" si="10"/>
        <v>0.79641899999999999</v>
      </c>
      <c r="AX19">
        <f t="shared" si="11"/>
        <v>0.26547300000000001</v>
      </c>
      <c r="AY19">
        <f t="shared" si="12"/>
        <v>1.0677710420206714</v>
      </c>
      <c r="AZ19">
        <f t="shared" si="13"/>
        <v>1.2684443818470609E-6</v>
      </c>
      <c r="BA19">
        <f t="shared" si="14"/>
        <v>4.8143779999999996</v>
      </c>
      <c r="BB19">
        <f t="shared" si="15"/>
        <v>0.3209585333333333</v>
      </c>
      <c r="BC19">
        <f t="shared" si="16"/>
        <v>0.73406193817463239</v>
      </c>
      <c r="BD19">
        <f t="shared" si="17"/>
        <v>0.33928528498688176</v>
      </c>
      <c r="BE19">
        <f t="shared" si="18"/>
        <v>1.4675818751276639</v>
      </c>
      <c r="BF19">
        <f t="shared" si="19"/>
        <v>0.31737740188241259</v>
      </c>
      <c r="BG19">
        <f t="shared" si="20"/>
        <v>0.47626882060635395</v>
      </c>
      <c r="BH19">
        <f t="shared" si="21"/>
        <v>0.6473040015299637</v>
      </c>
      <c r="BI19">
        <f t="shared" si="22"/>
        <v>0.79110436598273048</v>
      </c>
      <c r="BJ19">
        <f t="shared" si="23"/>
        <v>0.10140386274549766</v>
      </c>
      <c r="BK19">
        <f t="shared" si="24"/>
        <v>0.33472636430535657</v>
      </c>
      <c r="BL19">
        <f t="shared" si="25"/>
        <v>0.80435135354409493</v>
      </c>
      <c r="BM19">
        <f t="shared" si="26"/>
        <v>0.41438147960673088</v>
      </c>
      <c r="BN19">
        <f t="shared" si="27"/>
        <v>0.19977022022535787</v>
      </c>
      <c r="BO19">
        <f t="shared" si="28"/>
        <v>0.39850642532866037</v>
      </c>
      <c r="BP19">
        <f t="shared" si="29"/>
        <v>0.71247181919500868</v>
      </c>
      <c r="BQ19">
        <f t="shared" si="30"/>
        <v>0.19846375994326676</v>
      </c>
      <c r="BR19">
        <f t="shared" si="31"/>
        <v>0.13322923822495111</v>
      </c>
      <c r="BS19">
        <f t="shared" si="32"/>
        <v>0.32381787559517783</v>
      </c>
      <c r="BT19">
        <f t="shared" si="33"/>
        <v>0.26895516582809331</v>
      </c>
    </row>
    <row r="20" spans="2:72" x14ac:dyDescent="0.25">
      <c r="B20" s="2">
        <v>1</v>
      </c>
      <c r="C20" s="2">
        <v>48</v>
      </c>
      <c r="D20" s="8">
        <v>0</v>
      </c>
      <c r="E20" s="4">
        <v>17</v>
      </c>
      <c r="F20" s="17">
        <v>0.60333999999999999</v>
      </c>
      <c r="G20" s="17">
        <v>0.19592300000000001</v>
      </c>
      <c r="H20" s="17">
        <v>0.68583400000000005</v>
      </c>
      <c r="I20" s="17">
        <v>0.282914</v>
      </c>
      <c r="J20" s="17">
        <v>0.23524</v>
      </c>
      <c r="K20" s="17">
        <v>0.24691299999999999</v>
      </c>
      <c r="L20" s="17">
        <v>0.61668999999999996</v>
      </c>
      <c r="M20" s="17">
        <v>0.50780099999999995</v>
      </c>
      <c r="N20" s="17">
        <v>0.16655600000000001</v>
      </c>
      <c r="O20" s="17">
        <v>0.70577800000000002</v>
      </c>
      <c r="P20" s="17">
        <v>0.51116899999999998</v>
      </c>
      <c r="Q20" s="17">
        <v>0.34912300000000002</v>
      </c>
      <c r="R20" s="17">
        <v>0.19678599999999999</v>
      </c>
      <c r="S20" s="17">
        <v>0.454789</v>
      </c>
      <c r="T20" s="17">
        <v>0.58267100000000005</v>
      </c>
      <c r="U20" s="17">
        <v>0.334038</v>
      </c>
      <c r="V20" s="17">
        <v>0.79408299999999998</v>
      </c>
      <c r="W20" s="17">
        <v>0.19958600000000001</v>
      </c>
      <c r="X20" s="17">
        <v>0.41711199999999998</v>
      </c>
      <c r="Y20" s="17">
        <v>0.32940599999999998</v>
      </c>
      <c r="Z20" s="17">
        <v>0.108406</v>
      </c>
      <c r="AA20" s="17">
        <v>0.138131</v>
      </c>
      <c r="AB20" s="17">
        <v>0.14015900000000001</v>
      </c>
      <c r="AC20" s="17">
        <v>7.3587E-2</v>
      </c>
      <c r="AD20" s="17">
        <v>0.15881200000000001</v>
      </c>
      <c r="AE20" s="17">
        <v>0.10989500000000001</v>
      </c>
      <c r="AF20" s="17">
        <v>0.372311</v>
      </c>
      <c r="AG20" s="17">
        <v>0.106583</v>
      </c>
      <c r="AH20" s="17">
        <v>0.147173</v>
      </c>
      <c r="AI20" s="17">
        <v>0.16003800000000001</v>
      </c>
      <c r="AJ20" s="17">
        <v>8.2422999999999996E-2</v>
      </c>
      <c r="AK20" s="17">
        <v>0.108075</v>
      </c>
      <c r="AL20" s="17">
        <v>0.162434</v>
      </c>
      <c r="AM20" s="17">
        <v>0.33785700000000002</v>
      </c>
      <c r="AN20">
        <f t="shared" si="1"/>
        <v>1.8718628508434383</v>
      </c>
      <c r="AO20">
        <f t="shared" si="2"/>
        <v>0.83316899999999994</v>
      </c>
      <c r="AP20">
        <f t="shared" si="3"/>
        <v>0.277723</v>
      </c>
      <c r="AQ20">
        <f t="shared" si="4"/>
        <v>0.71758914711040001</v>
      </c>
      <c r="AR20">
        <f t="shared" si="5"/>
        <v>9.0866131661321103E-9</v>
      </c>
      <c r="AS20">
        <f t="shared" si="6"/>
        <v>2.1458849999999998</v>
      </c>
      <c r="AT20">
        <f t="shared" si="7"/>
        <v>0.17882374999999998</v>
      </c>
      <c r="AU20">
        <f t="shared" si="8"/>
        <v>0.49045222163453051</v>
      </c>
      <c r="AV20">
        <f t="shared" si="9"/>
        <v>1.9874420490035516E-2</v>
      </c>
      <c r="AW20">
        <f t="shared" si="10"/>
        <v>0.85683299999999996</v>
      </c>
      <c r="AX20">
        <f t="shared" si="11"/>
        <v>0.285611</v>
      </c>
      <c r="AY20">
        <f t="shared" si="12"/>
        <v>1.0170003914166124</v>
      </c>
      <c r="AZ20">
        <f t="shared" si="13"/>
        <v>4.8193762300229702E-6</v>
      </c>
      <c r="BA20">
        <f t="shared" si="14"/>
        <v>5.0122220000000004</v>
      </c>
      <c r="BB20">
        <f t="shared" si="15"/>
        <v>0.33414813333333337</v>
      </c>
      <c r="BC20">
        <f t="shared" si="16"/>
        <v>0.64801697971242211</v>
      </c>
      <c r="BD20">
        <f t="shared" si="17"/>
        <v>0.33080186959260122</v>
      </c>
      <c r="BE20">
        <f t="shared" si="18"/>
        <v>2.1289588256611012</v>
      </c>
      <c r="BF20">
        <f t="shared" si="19"/>
        <v>0.48029989764286979</v>
      </c>
      <c r="BG20">
        <f t="shared" si="20"/>
        <v>0.38317651300395172</v>
      </c>
      <c r="BH20">
        <f t="shared" si="21"/>
        <v>0.58719180411494643</v>
      </c>
      <c r="BI20">
        <f t="shared" si="22"/>
        <v>0.56764528396641734</v>
      </c>
      <c r="BJ20">
        <f t="shared" si="23"/>
        <v>0.11932575524169356</v>
      </c>
      <c r="BK20">
        <f t="shared" si="24"/>
        <v>0.31274455938448337</v>
      </c>
      <c r="BL20">
        <f t="shared" si="25"/>
        <v>0.65980811258675764</v>
      </c>
      <c r="BM20">
        <f t="shared" si="26"/>
        <v>0.52751856816165987</v>
      </c>
      <c r="BN20">
        <f t="shared" si="27"/>
        <v>0.20850834068576146</v>
      </c>
      <c r="BO20">
        <f t="shared" si="28"/>
        <v>0.42155057100219689</v>
      </c>
      <c r="BP20">
        <f t="shared" si="29"/>
        <v>0.81325907330806069</v>
      </c>
      <c r="BQ20">
        <f t="shared" si="30"/>
        <v>0.18123349509332898</v>
      </c>
      <c r="BR20">
        <f t="shared" si="31"/>
        <v>0.18548203016796785</v>
      </c>
      <c r="BS20">
        <f t="shared" si="32"/>
        <v>0.48627401672863563</v>
      </c>
      <c r="BT20">
        <f t="shared" si="33"/>
        <v>0.42546811857198807</v>
      </c>
    </row>
    <row r="21" spans="2:72" x14ac:dyDescent="0.25">
      <c r="B21" s="2">
        <v>1</v>
      </c>
      <c r="C21" s="2">
        <v>70</v>
      </c>
      <c r="D21" s="3">
        <v>1</v>
      </c>
      <c r="E21" s="4">
        <v>57</v>
      </c>
      <c r="F21" s="17">
        <v>0.68621900000000002</v>
      </c>
      <c r="G21" s="17">
        <v>0.23322799999999999</v>
      </c>
      <c r="H21" s="17">
        <v>0.70972100000000005</v>
      </c>
      <c r="I21" s="17">
        <v>0.274316</v>
      </c>
      <c r="J21" s="17">
        <v>0.200156</v>
      </c>
      <c r="K21" s="17">
        <v>0.24279100000000001</v>
      </c>
      <c r="L21" s="17">
        <v>0.57101000000000002</v>
      </c>
      <c r="M21" s="17">
        <v>0.55862999999999996</v>
      </c>
      <c r="N21" s="17">
        <v>0.16463</v>
      </c>
      <c r="O21" s="17">
        <v>0.73271600000000003</v>
      </c>
      <c r="P21" s="17">
        <v>0.53662299999999996</v>
      </c>
      <c r="Q21" s="17">
        <v>0.35772399999999999</v>
      </c>
      <c r="R21" s="17">
        <v>0.186367</v>
      </c>
      <c r="S21" s="17">
        <v>0.55790899999999999</v>
      </c>
      <c r="T21" s="17">
        <v>0.62193799999999999</v>
      </c>
      <c r="U21" s="17">
        <v>0.32835599999999998</v>
      </c>
      <c r="V21" s="17">
        <v>0.81812300000000004</v>
      </c>
      <c r="W21" s="17">
        <v>0.25565900000000003</v>
      </c>
      <c r="X21" s="17">
        <v>0.42837999999999998</v>
      </c>
      <c r="Y21" s="17">
        <v>0.378969</v>
      </c>
      <c r="Z21" s="17">
        <v>0.123449</v>
      </c>
      <c r="AA21" s="17">
        <v>8.3254999999999996E-2</v>
      </c>
      <c r="AB21" s="17">
        <v>0.11604</v>
      </c>
      <c r="AC21" s="17">
        <v>7.1940000000000004E-2</v>
      </c>
      <c r="AD21" s="17">
        <v>0.167436</v>
      </c>
      <c r="AE21" s="17">
        <v>0.126858</v>
      </c>
      <c r="AF21" s="17">
        <v>0.234544</v>
      </c>
      <c r="AG21" s="17">
        <v>0.110981</v>
      </c>
      <c r="AH21" s="17">
        <v>0.14793300000000001</v>
      </c>
      <c r="AI21" s="17">
        <v>0.12847</v>
      </c>
      <c r="AJ21" s="17">
        <v>9.9654000000000006E-2</v>
      </c>
      <c r="AK21" s="17">
        <v>9.2022999999999994E-2</v>
      </c>
      <c r="AL21" s="17">
        <v>0.12278600000000001</v>
      </c>
      <c r="AM21" s="17">
        <v>0.36283199999999999</v>
      </c>
      <c r="AN21">
        <f t="shared" si="1"/>
        <v>1.8125179267098741</v>
      </c>
      <c r="AO21">
        <f t="shared" si="2"/>
        <v>0.89069599999999993</v>
      </c>
      <c r="AP21">
        <f t="shared" si="3"/>
        <v>0.29689866666666664</v>
      </c>
      <c r="AQ21">
        <f t="shared" si="4"/>
        <v>0.76346023452405265</v>
      </c>
      <c r="AR21">
        <f t="shared" si="5"/>
        <v>3.4280114868673254E-9</v>
      </c>
      <c r="AS21">
        <f t="shared" si="6"/>
        <v>2.0508450000000003</v>
      </c>
      <c r="AT21">
        <f t="shared" si="7"/>
        <v>0.17090375000000002</v>
      </c>
      <c r="AU21">
        <f t="shared" si="8"/>
        <v>0.50830719037794114</v>
      </c>
      <c r="AV21">
        <f t="shared" si="9"/>
        <v>2.0741286842612214E-2</v>
      </c>
      <c r="AW21">
        <f t="shared" si="10"/>
        <v>0.80757999999999996</v>
      </c>
      <c r="AX21">
        <f t="shared" si="11"/>
        <v>0.26919333333333334</v>
      </c>
      <c r="AY21">
        <f t="shared" si="12"/>
        <v>0.98612316696900726</v>
      </c>
      <c r="AZ21">
        <f t="shared" si="13"/>
        <v>4.2151066172451342E-6</v>
      </c>
      <c r="BA21">
        <f t="shared" si="14"/>
        <v>5.1787090000000013</v>
      </c>
      <c r="BB21">
        <f t="shared" si="15"/>
        <v>0.34524726666666677</v>
      </c>
      <c r="BC21">
        <f t="shared" si="16"/>
        <v>0.67599584311805361</v>
      </c>
      <c r="BD21">
        <f t="shared" si="17"/>
        <v>0.37256182064326404</v>
      </c>
      <c r="BE21">
        <f t="shared" si="18"/>
        <v>1.8367434441833743</v>
      </c>
      <c r="BF21">
        <f t="shared" si="19"/>
        <v>0.53396898217750355</v>
      </c>
      <c r="BG21">
        <f t="shared" si="20"/>
        <v>0.45002478892955572</v>
      </c>
      <c r="BH21">
        <f t="shared" si="21"/>
        <v>0.41595055856431978</v>
      </c>
      <c r="BI21">
        <f t="shared" si="22"/>
        <v>0.4779419335972091</v>
      </c>
      <c r="BJ21">
        <f t="shared" si="23"/>
        <v>0.12598728568676557</v>
      </c>
      <c r="BK21">
        <f t="shared" si="24"/>
        <v>0.29972611567584989</v>
      </c>
      <c r="BL21">
        <f t="shared" si="25"/>
        <v>0.77056429569337304</v>
      </c>
      <c r="BM21">
        <f t="shared" si="26"/>
        <v>0.32010219512061971</v>
      </c>
      <c r="BN21">
        <f t="shared" si="27"/>
        <v>0.20681372211030835</v>
      </c>
      <c r="BO21">
        <f t="shared" si="28"/>
        <v>0.41353948854424083</v>
      </c>
      <c r="BP21">
        <f t="shared" si="29"/>
        <v>0.68933877778791308</v>
      </c>
      <c r="BQ21">
        <f t="shared" si="30"/>
        <v>0.17862052772047055</v>
      </c>
      <c r="BR21">
        <f t="shared" si="31"/>
        <v>0.1479616939309063</v>
      </c>
      <c r="BS21">
        <f t="shared" si="32"/>
        <v>0.37394169742596456</v>
      </c>
      <c r="BT21">
        <f t="shared" si="33"/>
        <v>0.44349321556783022</v>
      </c>
    </row>
    <row r="22" spans="2:72" x14ac:dyDescent="0.25">
      <c r="B22" s="2">
        <v>1</v>
      </c>
      <c r="C22" s="2">
        <v>67</v>
      </c>
      <c r="D22" s="3">
        <v>0</v>
      </c>
      <c r="E22" s="4">
        <v>24</v>
      </c>
      <c r="F22" s="17">
        <v>0.65315000000000001</v>
      </c>
      <c r="G22" s="17">
        <v>0.180557</v>
      </c>
      <c r="H22" s="17">
        <v>0.75622800000000001</v>
      </c>
      <c r="I22" s="17">
        <v>0.25869300000000001</v>
      </c>
      <c r="J22" s="17">
        <v>0.19869899999999999</v>
      </c>
      <c r="K22" s="17">
        <v>0.19702700000000001</v>
      </c>
      <c r="L22" s="17">
        <v>0.60721999999999998</v>
      </c>
      <c r="M22" s="17">
        <v>0.537327</v>
      </c>
      <c r="N22" s="17">
        <v>0.150312</v>
      </c>
      <c r="O22" s="17">
        <v>0.73801499999999998</v>
      </c>
      <c r="P22" s="17">
        <v>0.50286699999999995</v>
      </c>
      <c r="Q22" s="17">
        <v>0.31704599999999999</v>
      </c>
      <c r="R22" s="17">
        <v>0.23769499999999999</v>
      </c>
      <c r="S22" s="17">
        <v>0.46607999999999999</v>
      </c>
      <c r="T22" s="17">
        <v>0.63666400000000001</v>
      </c>
      <c r="U22" s="17">
        <v>0.37996999999999997</v>
      </c>
      <c r="V22" s="17">
        <v>0.80516699999999997</v>
      </c>
      <c r="W22" s="17">
        <v>0.166462</v>
      </c>
      <c r="X22" s="17">
        <v>0.45838499999999999</v>
      </c>
      <c r="Y22" s="17">
        <v>0.406746</v>
      </c>
      <c r="Z22" s="17">
        <v>0.118201</v>
      </c>
      <c r="AA22" s="17">
        <v>0.11360000000000001</v>
      </c>
      <c r="AB22" s="17">
        <v>0.13183600000000001</v>
      </c>
      <c r="AC22" s="17">
        <v>4.1592999999999998E-2</v>
      </c>
      <c r="AD22" s="17">
        <v>0.15048800000000001</v>
      </c>
      <c r="AE22" s="17">
        <v>9.7233E-2</v>
      </c>
      <c r="AF22" s="17">
        <v>0.41210200000000002</v>
      </c>
      <c r="AG22" s="17">
        <v>0.12399</v>
      </c>
      <c r="AH22" s="17">
        <v>0.14469299999999999</v>
      </c>
      <c r="AI22" s="17">
        <v>0.13717299999999999</v>
      </c>
      <c r="AJ22" s="17">
        <v>8.3234000000000002E-2</v>
      </c>
      <c r="AK22" s="17">
        <v>0.108636</v>
      </c>
      <c r="AL22" s="17">
        <v>0.155777</v>
      </c>
      <c r="AM22" s="17">
        <v>0.39583499999999999</v>
      </c>
      <c r="AN22">
        <f t="shared" si="1"/>
        <v>1.9152658123055821</v>
      </c>
      <c r="AO22">
        <f t="shared" si="2"/>
        <v>0.83812700000000007</v>
      </c>
      <c r="AP22">
        <f t="shared" si="3"/>
        <v>0.27937566666666669</v>
      </c>
      <c r="AQ22">
        <f t="shared" si="4"/>
        <v>0.7996130357551865</v>
      </c>
      <c r="AR22">
        <f t="shared" si="5"/>
        <v>6.8453591121391358E-9</v>
      </c>
      <c r="AS22">
        <f t="shared" si="6"/>
        <v>2.1476139999999999</v>
      </c>
      <c r="AT22">
        <f t="shared" si="7"/>
        <v>0.17896783333333333</v>
      </c>
      <c r="AU22">
        <f t="shared" si="8"/>
        <v>0.62103325424842659</v>
      </c>
      <c r="AV22">
        <f t="shared" si="9"/>
        <v>1.0295983360231877E-2</v>
      </c>
      <c r="AW22">
        <f t="shared" si="10"/>
        <v>0.79912499999999997</v>
      </c>
      <c r="AX22">
        <f t="shared" si="11"/>
        <v>0.26637499999999997</v>
      </c>
      <c r="AY22">
        <f t="shared" si="12"/>
        <v>1.1267725325411697</v>
      </c>
      <c r="AZ22">
        <f t="shared" si="13"/>
        <v>1.0755739496360448E-5</v>
      </c>
      <c r="BA22">
        <f t="shared" si="14"/>
        <v>5.304411</v>
      </c>
      <c r="BB22">
        <f t="shared" si="15"/>
        <v>0.35362739999999998</v>
      </c>
      <c r="BC22">
        <f t="shared" si="16"/>
        <v>0.68199173725478823</v>
      </c>
      <c r="BD22">
        <f t="shared" si="17"/>
        <v>0.25486029242899794</v>
      </c>
      <c r="BE22">
        <f t="shared" si="18"/>
        <v>2.5387273824886325</v>
      </c>
      <c r="BF22">
        <f t="shared" si="19"/>
        <v>0.53786159729605354</v>
      </c>
      <c r="BG22">
        <f t="shared" si="20"/>
        <v>0.45691611292149381</v>
      </c>
      <c r="BH22">
        <f t="shared" si="21"/>
        <v>0.57171903230514509</v>
      </c>
      <c r="BI22">
        <f t="shared" si="22"/>
        <v>0.66912656640967993</v>
      </c>
      <c r="BJ22">
        <f t="shared" si="23"/>
        <v>6.8497414446164487E-2</v>
      </c>
      <c r="BK22">
        <f t="shared" si="24"/>
        <v>0.2800678171765052</v>
      </c>
      <c r="BL22">
        <f t="shared" si="25"/>
        <v>0.64687450103784128</v>
      </c>
      <c r="BM22">
        <f t="shared" si="26"/>
        <v>0.55839244459800963</v>
      </c>
      <c r="BN22">
        <f t="shared" si="27"/>
        <v>0.24656618946958145</v>
      </c>
      <c r="BO22">
        <f t="shared" si="28"/>
        <v>0.45637856967127793</v>
      </c>
      <c r="BP22">
        <f t="shared" si="29"/>
        <v>0.57709669955194676</v>
      </c>
      <c r="BQ22">
        <f t="shared" si="30"/>
        <v>0.178583075866804</v>
      </c>
      <c r="BR22">
        <f t="shared" si="31"/>
        <v>0.17063317542691278</v>
      </c>
      <c r="BS22">
        <f t="shared" si="32"/>
        <v>0.40997183988209596</v>
      </c>
      <c r="BT22">
        <f t="shared" si="33"/>
        <v>0.49161850895528508</v>
      </c>
    </row>
    <row r="23" spans="2:72" x14ac:dyDescent="0.25">
      <c r="B23" s="2">
        <v>1</v>
      </c>
      <c r="C23" s="2">
        <v>57</v>
      </c>
      <c r="D23" s="3">
        <v>1</v>
      </c>
      <c r="E23" s="4">
        <v>22</v>
      </c>
      <c r="F23" s="17">
        <v>0.66169999999999995</v>
      </c>
      <c r="G23" s="17">
        <v>0.214226</v>
      </c>
      <c r="H23" s="17">
        <v>0.71381099999999997</v>
      </c>
      <c r="I23" s="17">
        <v>0.26811800000000002</v>
      </c>
      <c r="J23" s="17">
        <v>0.17602200000000001</v>
      </c>
      <c r="K23" s="17">
        <v>0.19486999999999999</v>
      </c>
      <c r="L23" s="17">
        <v>0.60093099999999999</v>
      </c>
      <c r="M23" s="17">
        <v>0.56819600000000003</v>
      </c>
      <c r="N23" s="17">
        <v>0.17707600000000001</v>
      </c>
      <c r="O23" s="17">
        <v>0.73832100000000001</v>
      </c>
      <c r="P23" s="17">
        <v>0.50983999999999996</v>
      </c>
      <c r="Q23" s="17">
        <v>0.34311599999999998</v>
      </c>
      <c r="R23" s="17">
        <v>0.215723</v>
      </c>
      <c r="S23" s="17">
        <v>0.50344100000000003</v>
      </c>
      <c r="T23" s="17">
        <v>0.64536899999999997</v>
      </c>
      <c r="U23" s="17">
        <v>0.300153</v>
      </c>
      <c r="V23" s="17">
        <v>0.78859800000000002</v>
      </c>
      <c r="W23" s="17">
        <v>0.16783200000000001</v>
      </c>
      <c r="X23" s="17">
        <v>0.35642299999999999</v>
      </c>
      <c r="Y23" s="17">
        <v>0.27641100000000002</v>
      </c>
      <c r="Z23" s="17">
        <v>0.16599700000000001</v>
      </c>
      <c r="AA23" s="17">
        <v>0.12989899999999999</v>
      </c>
      <c r="AB23" s="17">
        <v>0.17427799999999999</v>
      </c>
      <c r="AC23" s="17">
        <v>6.3017000000000004E-2</v>
      </c>
      <c r="AD23" s="17">
        <v>8.8678999999999994E-2</v>
      </c>
      <c r="AE23" s="17">
        <v>0.13170299999999999</v>
      </c>
      <c r="AF23" s="17">
        <v>0.40585399999999999</v>
      </c>
      <c r="AG23" s="17">
        <v>7.3977000000000001E-2</v>
      </c>
      <c r="AH23" s="17">
        <v>0.138043</v>
      </c>
      <c r="AI23" s="17">
        <v>0.137517</v>
      </c>
      <c r="AJ23" s="17">
        <v>7.7934000000000003E-2</v>
      </c>
      <c r="AK23" s="17">
        <v>7.2405999999999998E-2</v>
      </c>
      <c r="AL23" s="17">
        <v>0.121702</v>
      </c>
      <c r="AM23" s="17">
        <v>0.237897</v>
      </c>
      <c r="AN23">
        <f t="shared" si="1"/>
        <v>2.049521337800547</v>
      </c>
      <c r="AO23">
        <f t="shared" si="2"/>
        <v>0.833951</v>
      </c>
      <c r="AP23">
        <f t="shared" si="3"/>
        <v>0.27798366666666668</v>
      </c>
      <c r="AQ23">
        <f t="shared" si="4"/>
        <v>0.91799631674690385</v>
      </c>
      <c r="AR23">
        <f t="shared" si="5"/>
        <v>7.8319063706940234E-9</v>
      </c>
      <c r="AS23">
        <f t="shared" si="6"/>
        <v>2.1413959999999999</v>
      </c>
      <c r="AT23">
        <f t="shared" si="7"/>
        <v>0.17844966666666665</v>
      </c>
      <c r="AU23">
        <f t="shared" si="8"/>
        <v>0.4898387817932322</v>
      </c>
      <c r="AV23">
        <f t="shared" si="9"/>
        <v>1.85691839695406E-2</v>
      </c>
      <c r="AW23">
        <f t="shared" si="10"/>
        <v>0.84102399999999999</v>
      </c>
      <c r="AX23">
        <f t="shared" si="11"/>
        <v>0.28034133333333333</v>
      </c>
      <c r="AY23">
        <f t="shared" si="12"/>
        <v>1.0110370271095064</v>
      </c>
      <c r="AZ23">
        <f t="shared" si="13"/>
        <v>9.0826403326115659E-7</v>
      </c>
      <c r="BA23">
        <f t="shared" si="14"/>
        <v>4.8826139999999993</v>
      </c>
      <c r="BB23">
        <f t="shared" si="15"/>
        <v>0.32550759999999995</v>
      </c>
      <c r="BC23">
        <f t="shared" si="16"/>
        <v>0.76260691013160364</v>
      </c>
      <c r="BD23">
        <f t="shared" si="17"/>
        <v>0.25363760012090075</v>
      </c>
      <c r="BE23">
        <f t="shared" si="18"/>
        <v>1.663770970843875</v>
      </c>
      <c r="BF23">
        <f t="shared" si="19"/>
        <v>0.38723275488889919</v>
      </c>
      <c r="BG23">
        <f t="shared" si="20"/>
        <v>0.61911919378780977</v>
      </c>
      <c r="BH23">
        <f t="shared" si="21"/>
        <v>0.73797025371828506</v>
      </c>
      <c r="BI23">
        <f t="shared" si="22"/>
        <v>0.89432955303535688</v>
      </c>
      <c r="BJ23">
        <f t="shared" si="23"/>
        <v>0.10486561685118592</v>
      </c>
      <c r="BK23">
        <f t="shared" si="24"/>
        <v>0.15607114446423415</v>
      </c>
      <c r="BL23">
        <f t="shared" si="25"/>
        <v>0.74376538887257437</v>
      </c>
      <c r="BM23">
        <f t="shared" si="26"/>
        <v>0.54969857284297752</v>
      </c>
      <c r="BN23">
        <f t="shared" si="27"/>
        <v>0.14509846226267065</v>
      </c>
      <c r="BO23">
        <f t="shared" si="28"/>
        <v>0.40232166381048978</v>
      </c>
      <c r="BP23">
        <f t="shared" si="29"/>
        <v>0.63747027437964432</v>
      </c>
      <c r="BQ23">
        <f t="shared" si="30"/>
        <v>0.15480264817525788</v>
      </c>
      <c r="BR23">
        <f t="shared" si="31"/>
        <v>0.11219317940589027</v>
      </c>
      <c r="BS23">
        <f t="shared" si="32"/>
        <v>0.40546654539518179</v>
      </c>
      <c r="BT23">
        <f t="shared" si="33"/>
        <v>0.3016708132660747</v>
      </c>
    </row>
    <row r="24" spans="2:72" x14ac:dyDescent="0.25">
      <c r="B24" s="2">
        <v>1</v>
      </c>
      <c r="C24" s="2">
        <v>65</v>
      </c>
      <c r="D24" s="3">
        <v>0</v>
      </c>
      <c r="E24" s="4">
        <v>35</v>
      </c>
      <c r="F24" s="17">
        <v>0.65164699999999998</v>
      </c>
      <c r="G24" s="17">
        <v>0.21716199999999999</v>
      </c>
      <c r="H24" s="17">
        <v>0.73454399999999997</v>
      </c>
      <c r="I24" s="17">
        <v>0.25952199999999997</v>
      </c>
      <c r="J24" s="17">
        <v>0.22164400000000001</v>
      </c>
      <c r="K24" s="17">
        <v>0.21507999999999999</v>
      </c>
      <c r="L24" s="17">
        <v>0.59674199999999999</v>
      </c>
      <c r="M24" s="17">
        <v>0.52319599999999999</v>
      </c>
      <c r="N24" s="17">
        <v>0.15134600000000001</v>
      </c>
      <c r="O24" s="17">
        <v>0.72053599999999995</v>
      </c>
      <c r="P24" s="17">
        <v>0.54597600000000002</v>
      </c>
      <c r="Q24" s="17">
        <v>0.34458800000000001</v>
      </c>
      <c r="R24" s="17">
        <v>0.22516600000000001</v>
      </c>
      <c r="S24" s="17">
        <v>0.49059599999999998</v>
      </c>
      <c r="T24" s="17">
        <v>0.58516400000000002</v>
      </c>
      <c r="U24" s="17">
        <v>0.29792099999999999</v>
      </c>
      <c r="V24" s="17">
        <v>0.79958099999999999</v>
      </c>
      <c r="W24" s="17">
        <v>0.18188799999999999</v>
      </c>
      <c r="X24" s="17">
        <v>0.51168100000000005</v>
      </c>
      <c r="Y24" s="17">
        <v>0.35245900000000002</v>
      </c>
      <c r="Z24" s="17">
        <v>0.115492</v>
      </c>
      <c r="AA24" s="17">
        <v>0.12531500000000001</v>
      </c>
      <c r="AB24" s="17">
        <v>0.16433500000000001</v>
      </c>
      <c r="AC24" s="17">
        <v>4.5817999999999998E-2</v>
      </c>
      <c r="AD24" s="17">
        <v>0.18814600000000001</v>
      </c>
      <c r="AE24" s="17">
        <v>0.121698</v>
      </c>
      <c r="AF24" s="17">
        <v>0.40866999999999998</v>
      </c>
      <c r="AG24" s="17">
        <v>9.0790999999999997E-2</v>
      </c>
      <c r="AH24" s="17">
        <v>0.160637</v>
      </c>
      <c r="AI24" s="17">
        <v>0.20777000000000001</v>
      </c>
      <c r="AJ24" s="17">
        <v>8.0823999999999993E-2</v>
      </c>
      <c r="AK24" s="17">
        <v>5.6459000000000002E-2</v>
      </c>
      <c r="AL24" s="17">
        <v>0.19986200000000001</v>
      </c>
      <c r="AM24" s="17">
        <v>0.30633700000000003</v>
      </c>
      <c r="AN24">
        <f t="shared" si="1"/>
        <v>1.8268696481186668</v>
      </c>
      <c r="AO24">
        <f t="shared" si="2"/>
        <v>0.86268800000000001</v>
      </c>
      <c r="AP24">
        <f t="shared" si="3"/>
        <v>0.28756266666666669</v>
      </c>
      <c r="AQ24">
        <f t="shared" si="4"/>
        <v>0.71251361516437794</v>
      </c>
      <c r="AR24">
        <f t="shared" si="5"/>
        <v>1.8826476294595159E-8</v>
      </c>
      <c r="AS24">
        <f t="shared" si="6"/>
        <v>2.336112</v>
      </c>
      <c r="AT24">
        <f t="shared" si="7"/>
        <v>0.19467599999999999</v>
      </c>
      <c r="AU24">
        <f t="shared" si="8"/>
        <v>0.49707267105648673</v>
      </c>
      <c r="AV24">
        <f t="shared" si="9"/>
        <v>1.1620383730322316E-2</v>
      </c>
      <c r="AW24">
        <f t="shared" si="10"/>
        <v>0.793906</v>
      </c>
      <c r="AX24">
        <f t="shared" si="11"/>
        <v>0.26463533333333333</v>
      </c>
      <c r="AY24">
        <f t="shared" si="12"/>
        <v>1.1049645714848375</v>
      </c>
      <c r="AZ24">
        <f t="shared" si="13"/>
        <v>2.9367738356413941E-6</v>
      </c>
      <c r="BA24">
        <f t="shared" si="14"/>
        <v>5.1130440000000004</v>
      </c>
      <c r="BB24">
        <f t="shared" si="15"/>
        <v>0.34086960000000005</v>
      </c>
      <c r="BC24">
        <f t="shared" si="16"/>
        <v>0.68321628477292029</v>
      </c>
      <c r="BD24">
        <f t="shared" si="17"/>
        <v>0.27912044404409136</v>
      </c>
      <c r="BE24">
        <f t="shared" si="18"/>
        <v>2.3562179386817217</v>
      </c>
      <c r="BF24">
        <f t="shared" si="19"/>
        <v>0.47983374719553906</v>
      </c>
      <c r="BG24">
        <f t="shared" si="20"/>
        <v>0.44501814875039497</v>
      </c>
      <c r="BH24">
        <f t="shared" si="21"/>
        <v>0.56538864124451826</v>
      </c>
      <c r="BI24">
        <f t="shared" si="22"/>
        <v>0.76406453412683661</v>
      </c>
      <c r="BJ24">
        <f t="shared" si="23"/>
        <v>7.6780250091329244E-2</v>
      </c>
      <c r="BK24">
        <f t="shared" si="24"/>
        <v>0.35960901841757204</v>
      </c>
      <c r="BL24">
        <f t="shared" si="25"/>
        <v>0.80410450226633012</v>
      </c>
      <c r="BM24">
        <f t="shared" si="26"/>
        <v>0.56717499195043686</v>
      </c>
      <c r="BN24">
        <f t="shared" si="27"/>
        <v>0.16629119228684044</v>
      </c>
      <c r="BO24">
        <f t="shared" si="28"/>
        <v>0.46617119574680488</v>
      </c>
      <c r="BP24">
        <f t="shared" si="29"/>
        <v>0.92274144409013792</v>
      </c>
      <c r="BQ24">
        <f t="shared" si="30"/>
        <v>0.16474655317206011</v>
      </c>
      <c r="BR24">
        <f t="shared" si="31"/>
        <v>9.6484062587582284E-2</v>
      </c>
      <c r="BS24">
        <f t="shared" si="32"/>
        <v>0.67085569664441247</v>
      </c>
      <c r="BT24">
        <f t="shared" si="33"/>
        <v>0.38312191010041513</v>
      </c>
    </row>
    <row r="25" spans="2:72" x14ac:dyDescent="0.25">
      <c r="B25" s="2">
        <v>1</v>
      </c>
      <c r="C25" s="2">
        <v>59</v>
      </c>
      <c r="D25" s="3">
        <v>0</v>
      </c>
      <c r="E25" s="4">
        <v>22</v>
      </c>
      <c r="F25" s="17">
        <v>0.61995100000000003</v>
      </c>
      <c r="G25" s="17">
        <v>0.19427800000000001</v>
      </c>
      <c r="H25" s="17">
        <v>0.81612300000000004</v>
      </c>
      <c r="I25" s="17">
        <v>0.28183799999999998</v>
      </c>
      <c r="J25" s="17">
        <v>0.17668900000000001</v>
      </c>
      <c r="K25" s="17">
        <v>0.21395800000000001</v>
      </c>
      <c r="L25" s="17">
        <v>0.57444600000000001</v>
      </c>
      <c r="M25" s="17">
        <v>0.54003000000000001</v>
      </c>
      <c r="N25" s="17">
        <v>0.15478600000000001</v>
      </c>
      <c r="O25" s="17">
        <v>0.743062</v>
      </c>
      <c r="P25" s="17">
        <v>0.49120900000000001</v>
      </c>
      <c r="Q25" s="17">
        <v>0.28805599999999998</v>
      </c>
      <c r="R25" s="17">
        <v>0.224665</v>
      </c>
      <c r="S25" s="17">
        <v>0.482076</v>
      </c>
      <c r="T25" s="17">
        <v>0.610842</v>
      </c>
      <c r="U25" s="17">
        <v>0.28169100000000002</v>
      </c>
      <c r="V25" s="17">
        <v>0.86059099999999999</v>
      </c>
      <c r="W25" s="17">
        <v>0.20158100000000001</v>
      </c>
      <c r="X25" s="17">
        <v>0.443967</v>
      </c>
      <c r="Y25" s="17">
        <v>0.51755600000000002</v>
      </c>
      <c r="Z25" s="17">
        <v>0.125998</v>
      </c>
      <c r="AA25" s="17">
        <v>0.18714900000000001</v>
      </c>
      <c r="AB25" s="17">
        <v>0.23319100000000001</v>
      </c>
      <c r="AC25" s="17">
        <v>7.077E-2</v>
      </c>
      <c r="AD25" s="17">
        <v>0.189864</v>
      </c>
      <c r="AE25" s="17">
        <v>0.10530399999999999</v>
      </c>
      <c r="AF25" s="17">
        <v>0.38695200000000002</v>
      </c>
      <c r="AG25" s="17">
        <v>9.0356000000000006E-2</v>
      </c>
      <c r="AH25" s="17">
        <v>0.13058700000000001</v>
      </c>
      <c r="AI25" s="17">
        <v>0.14172199999999999</v>
      </c>
      <c r="AJ25" s="17">
        <v>8.831E-2</v>
      </c>
      <c r="AK25" s="17">
        <v>0.103434</v>
      </c>
      <c r="AL25" s="17">
        <v>0.16524</v>
      </c>
      <c r="AM25" s="17">
        <v>0.34118100000000001</v>
      </c>
      <c r="AN25">
        <f t="shared" si="1"/>
        <v>1.7994078098593573</v>
      </c>
      <c r="AO25">
        <f t="shared" si="2"/>
        <v>0.88468000000000002</v>
      </c>
      <c r="AP25">
        <f t="shared" si="3"/>
        <v>0.29489333333333334</v>
      </c>
      <c r="AQ25">
        <f t="shared" si="4"/>
        <v>0.72235560634495188</v>
      </c>
      <c r="AR25">
        <f t="shared" si="5"/>
        <v>3.2494549376488568E-8</v>
      </c>
      <c r="AS25">
        <f t="shared" si="6"/>
        <v>2.477868</v>
      </c>
      <c r="AT25">
        <f t="shared" si="7"/>
        <v>0.20648900000000001</v>
      </c>
      <c r="AU25">
        <f t="shared" si="8"/>
        <v>0.60721530934625245</v>
      </c>
      <c r="AV25">
        <f t="shared" si="9"/>
        <v>1.906916441232074E-2</v>
      </c>
      <c r="AW25">
        <f t="shared" si="10"/>
        <v>0.80000199999999999</v>
      </c>
      <c r="AX25">
        <f t="shared" si="11"/>
        <v>0.26666733333333331</v>
      </c>
      <c r="AY25">
        <f t="shared" si="12"/>
        <v>1.0118754237104661</v>
      </c>
      <c r="AZ25">
        <f t="shared" si="13"/>
        <v>6.0506552923574347E-6</v>
      </c>
      <c r="BA25">
        <f t="shared" si="14"/>
        <v>5.3345100000000008</v>
      </c>
      <c r="BB25">
        <f t="shared" si="15"/>
        <v>0.35563400000000006</v>
      </c>
      <c r="BC25">
        <f t="shared" si="16"/>
        <v>0.69642936486846374</v>
      </c>
      <c r="BD25">
        <f t="shared" si="17"/>
        <v>0.3251563430013017</v>
      </c>
      <c r="BE25">
        <f t="shared" si="18"/>
        <v>2.2852150011838703</v>
      </c>
      <c r="BF25">
        <f t="shared" si="19"/>
        <v>0.63416421299240433</v>
      </c>
      <c r="BG25">
        <f t="shared" si="20"/>
        <v>0.44705823913028053</v>
      </c>
      <c r="BH25">
        <f t="shared" si="21"/>
        <v>1.0592000633882133</v>
      </c>
      <c r="BI25">
        <f t="shared" si="22"/>
        <v>1.0898914740276129</v>
      </c>
      <c r="BJ25">
        <f t="shared" si="23"/>
        <v>0.12319695846084749</v>
      </c>
      <c r="BK25">
        <f t="shared" si="24"/>
        <v>0.35158046775179158</v>
      </c>
      <c r="BL25">
        <f t="shared" si="25"/>
        <v>0.68031992557466436</v>
      </c>
      <c r="BM25">
        <f t="shared" si="26"/>
        <v>0.52075331533573244</v>
      </c>
      <c r="BN25">
        <f t="shared" si="27"/>
        <v>0.18394614105197585</v>
      </c>
      <c r="BO25">
        <f t="shared" si="28"/>
        <v>0.45333893409614806</v>
      </c>
      <c r="BP25">
        <f t="shared" si="29"/>
        <v>0.63081476865555375</v>
      </c>
      <c r="BQ25">
        <f t="shared" si="30"/>
        <v>0.18318688339597905</v>
      </c>
      <c r="BR25">
        <f t="shared" si="31"/>
        <v>0.16933020322767589</v>
      </c>
      <c r="BS25">
        <f t="shared" si="32"/>
        <v>0.58660021086935676</v>
      </c>
      <c r="BT25">
        <f t="shared" si="33"/>
        <v>0.39644964913646552</v>
      </c>
    </row>
    <row r="26" spans="2:72" x14ac:dyDescent="0.25">
      <c r="B26" s="2">
        <v>1</v>
      </c>
      <c r="C26" s="2">
        <v>61</v>
      </c>
      <c r="D26" s="3">
        <v>0</v>
      </c>
      <c r="E26" s="4">
        <v>64</v>
      </c>
      <c r="F26" s="17">
        <v>0.624857</v>
      </c>
      <c r="G26" s="17">
        <v>0.22218399999999999</v>
      </c>
      <c r="H26" s="17">
        <v>0.73287899999999995</v>
      </c>
      <c r="I26" s="17">
        <v>0.28226499999999999</v>
      </c>
      <c r="J26" s="17">
        <v>0.17311299999999999</v>
      </c>
      <c r="K26" s="17">
        <v>0.195689</v>
      </c>
      <c r="L26" s="17">
        <v>0.60982899999999995</v>
      </c>
      <c r="M26" s="17">
        <v>0.48802000000000001</v>
      </c>
      <c r="N26" s="17">
        <v>0.15784000000000001</v>
      </c>
      <c r="O26" s="17">
        <v>0.69367699999999999</v>
      </c>
      <c r="P26" s="17">
        <v>0.50463400000000003</v>
      </c>
      <c r="Q26" s="17">
        <v>0.31195699999999998</v>
      </c>
      <c r="R26" s="17">
        <v>0.220359</v>
      </c>
      <c r="S26" s="17">
        <v>0.45325399999999999</v>
      </c>
      <c r="T26" s="17">
        <v>0.56242400000000004</v>
      </c>
      <c r="U26" s="17">
        <v>0.28387200000000001</v>
      </c>
      <c r="V26" s="17">
        <v>0.82904800000000001</v>
      </c>
      <c r="W26" s="17">
        <v>0.18701799999999999</v>
      </c>
      <c r="X26" s="17">
        <v>0.45499800000000001</v>
      </c>
      <c r="Y26" s="17">
        <v>0.280416</v>
      </c>
      <c r="Z26" s="17">
        <v>0.14363500000000001</v>
      </c>
      <c r="AA26" s="17">
        <v>0.13503699999999999</v>
      </c>
      <c r="AB26" s="17">
        <v>0.19514599999999999</v>
      </c>
      <c r="AC26" s="17">
        <v>6.3766000000000003E-2</v>
      </c>
      <c r="AD26" s="17">
        <v>0.114202</v>
      </c>
      <c r="AE26" s="17">
        <v>0.118883</v>
      </c>
      <c r="AF26" s="17">
        <v>0.42925099999999999</v>
      </c>
      <c r="AG26" s="17">
        <v>9.2043E-2</v>
      </c>
      <c r="AH26" s="17">
        <v>0.15170800000000001</v>
      </c>
      <c r="AI26" s="17">
        <v>0.162658</v>
      </c>
      <c r="AJ26" s="17">
        <v>0.102475</v>
      </c>
      <c r="AK26" s="17">
        <v>9.7927E-2</v>
      </c>
      <c r="AL26" s="17">
        <v>0.122207</v>
      </c>
      <c r="AM26" s="17">
        <v>0.28434100000000001</v>
      </c>
      <c r="AN26">
        <f t="shared" si="1"/>
        <v>2.0556715974626454</v>
      </c>
      <c r="AO26">
        <f t="shared" si="2"/>
        <v>0.76006200000000002</v>
      </c>
      <c r="AP26">
        <f t="shared" si="3"/>
        <v>0.25335400000000002</v>
      </c>
      <c r="AQ26">
        <f t="shared" si="4"/>
        <v>0.80675511930021993</v>
      </c>
      <c r="AR26">
        <f t="shared" si="5"/>
        <v>1.4088836303511976E-8</v>
      </c>
      <c r="AS26">
        <f t="shared" si="6"/>
        <v>2.2506179999999998</v>
      </c>
      <c r="AT26">
        <f t="shared" si="7"/>
        <v>0.18755149999999998</v>
      </c>
      <c r="AU26">
        <f t="shared" si="8"/>
        <v>0.48526128103138771</v>
      </c>
      <c r="AV26">
        <f t="shared" si="9"/>
        <v>1.6504340462654289E-2</v>
      </c>
      <c r="AW26">
        <f t="shared" si="10"/>
        <v>0.83143499999999992</v>
      </c>
      <c r="AX26">
        <f t="shared" si="11"/>
        <v>0.27714499999999997</v>
      </c>
      <c r="AY26">
        <f t="shared" si="12"/>
        <v>1.0533372506047807</v>
      </c>
      <c r="AZ26">
        <f t="shared" si="13"/>
        <v>2.7165479736136309E-6</v>
      </c>
      <c r="BA26">
        <f t="shared" si="14"/>
        <v>4.8960299999999997</v>
      </c>
      <c r="BB26">
        <f t="shared" si="15"/>
        <v>0.32640199999999997</v>
      </c>
      <c r="BC26">
        <f t="shared" si="16"/>
        <v>0.69494211912567472</v>
      </c>
      <c r="BD26">
        <f t="shared" si="17"/>
        <v>0.29929727921748495</v>
      </c>
      <c r="BE26">
        <f t="shared" si="18"/>
        <v>2.0478432290353941</v>
      </c>
      <c r="BF26">
        <f t="shared" si="19"/>
        <v>0.38262250658021313</v>
      </c>
      <c r="BG26">
        <f t="shared" si="20"/>
        <v>0.50886578215506706</v>
      </c>
      <c r="BH26">
        <f t="shared" si="21"/>
        <v>0.78005118044283217</v>
      </c>
      <c r="BI26">
        <f t="shared" si="22"/>
        <v>0.99722518894776913</v>
      </c>
      <c r="BJ26">
        <f t="shared" si="23"/>
        <v>0.10456373835944176</v>
      </c>
      <c r="BK26">
        <f t="shared" si="24"/>
        <v>0.23401090119257406</v>
      </c>
      <c r="BL26">
        <f t="shared" si="25"/>
        <v>0.75318677141409018</v>
      </c>
      <c r="BM26">
        <f t="shared" si="26"/>
        <v>0.6188052941066231</v>
      </c>
      <c r="BN26">
        <f t="shared" si="27"/>
        <v>0.18239555796874565</v>
      </c>
      <c r="BO26">
        <f t="shared" si="28"/>
        <v>0.48631061332170783</v>
      </c>
      <c r="BP26">
        <f t="shared" si="29"/>
        <v>0.73815001883290443</v>
      </c>
      <c r="BQ26">
        <f t="shared" si="30"/>
        <v>0.22608735940554303</v>
      </c>
      <c r="BR26">
        <f t="shared" si="31"/>
        <v>0.17411596944653854</v>
      </c>
      <c r="BS26">
        <f t="shared" si="32"/>
        <v>0.4305003663623041</v>
      </c>
      <c r="BT26">
        <f t="shared" si="33"/>
        <v>0.34297290386081386</v>
      </c>
    </row>
    <row r="27" spans="2:72" x14ac:dyDescent="0.25">
      <c r="B27" s="2">
        <v>1</v>
      </c>
      <c r="C27" s="2">
        <v>64</v>
      </c>
      <c r="D27" s="3">
        <v>0</v>
      </c>
      <c r="E27" s="4">
        <v>19</v>
      </c>
      <c r="F27" s="17">
        <v>0.64340200000000003</v>
      </c>
      <c r="G27" s="17">
        <v>0.24280299999999999</v>
      </c>
      <c r="H27" s="17">
        <v>0.71884899999999996</v>
      </c>
      <c r="I27" s="17">
        <v>0.29374899999999998</v>
      </c>
      <c r="J27" s="17">
        <v>0.20757</v>
      </c>
      <c r="K27" s="17">
        <v>0.23607900000000001</v>
      </c>
      <c r="L27" s="17">
        <v>0.66200599999999998</v>
      </c>
      <c r="M27" s="17">
        <v>0.52338499999999999</v>
      </c>
      <c r="N27" s="17">
        <v>0.153699</v>
      </c>
      <c r="O27" s="17">
        <v>0.70611999999999997</v>
      </c>
      <c r="P27" s="17">
        <v>0.542516</v>
      </c>
      <c r="Q27" s="17">
        <v>0.37021900000000002</v>
      </c>
      <c r="R27" s="17">
        <v>0.25184699999999999</v>
      </c>
      <c r="S27" s="17">
        <v>0.46573999999999999</v>
      </c>
      <c r="T27" s="17">
        <v>0.61011199999999999</v>
      </c>
      <c r="U27" s="17">
        <v>0.33902700000000002</v>
      </c>
      <c r="V27" s="17">
        <v>0.85484199999999999</v>
      </c>
      <c r="W27" s="17">
        <v>0.21390400000000001</v>
      </c>
      <c r="X27" s="17">
        <v>0.45999800000000002</v>
      </c>
      <c r="Y27" s="17">
        <v>0.211705</v>
      </c>
      <c r="Z27" s="17">
        <v>0.119435</v>
      </c>
      <c r="AA27" s="17">
        <v>0.13939399999999999</v>
      </c>
      <c r="AB27" s="17">
        <v>0.160105</v>
      </c>
      <c r="AC27" s="17">
        <v>6.5315999999999999E-2</v>
      </c>
      <c r="AD27" s="17">
        <v>0.13460800000000001</v>
      </c>
      <c r="AE27" s="17">
        <v>0.10749300000000001</v>
      </c>
      <c r="AF27" s="17">
        <v>0.35921799999999998</v>
      </c>
      <c r="AG27" s="17">
        <v>8.2000000000000003E-2</v>
      </c>
      <c r="AH27" s="17">
        <v>0.13212499999999999</v>
      </c>
      <c r="AI27" s="17">
        <v>0.1424</v>
      </c>
      <c r="AJ27" s="17">
        <v>8.7492E-2</v>
      </c>
      <c r="AK27" s="17">
        <v>0.10455299999999999</v>
      </c>
      <c r="AL27" s="17">
        <v>0.172043</v>
      </c>
      <c r="AM27" s="17">
        <v>0.27711400000000003</v>
      </c>
      <c r="AN27">
        <f t="shared" si="1"/>
        <v>1.9654368147563404</v>
      </c>
      <c r="AO27">
        <f t="shared" si="2"/>
        <v>0.81169200000000008</v>
      </c>
      <c r="AP27">
        <f t="shared" si="3"/>
        <v>0.27056400000000003</v>
      </c>
      <c r="AQ27">
        <f t="shared" si="4"/>
        <v>0.81000202022153722</v>
      </c>
      <c r="AR27">
        <f t="shared" si="5"/>
        <v>5.4364472352850849E-9</v>
      </c>
      <c r="AS27">
        <f t="shared" si="6"/>
        <v>2.088117</v>
      </c>
      <c r="AT27">
        <f t="shared" si="7"/>
        <v>0.17400974999999999</v>
      </c>
      <c r="AU27">
        <f t="shared" si="8"/>
        <v>0.42824740324097155</v>
      </c>
      <c r="AV27">
        <f t="shared" si="9"/>
        <v>1.5164520992256868E-2</v>
      </c>
      <c r="AW27">
        <f t="shared" si="10"/>
        <v>0.88102100000000005</v>
      </c>
      <c r="AX27">
        <f t="shared" si="11"/>
        <v>0.29367366666666667</v>
      </c>
      <c r="AY27">
        <f t="shared" si="12"/>
        <v>1.0965630980885257</v>
      </c>
      <c r="AZ27">
        <f t="shared" si="13"/>
        <v>1.4042528904718084E-6</v>
      </c>
      <c r="BA27">
        <f t="shared" si="14"/>
        <v>4.9163990000000002</v>
      </c>
      <c r="BB27">
        <f t="shared" si="15"/>
        <v>0.32775993333333336</v>
      </c>
      <c r="BC27">
        <f t="shared" si="16"/>
        <v>0.70778886774701955</v>
      </c>
      <c r="BD27">
        <f t="shared" si="17"/>
        <v>0.33245777911787655</v>
      </c>
      <c r="BE27">
        <f t="shared" si="18"/>
        <v>1.8945317809088027</v>
      </c>
      <c r="BF27">
        <f t="shared" si="19"/>
        <v>0.29450552202201019</v>
      </c>
      <c r="BG27">
        <f t="shared" si="20"/>
        <v>0.40658861817401931</v>
      </c>
      <c r="BH27">
        <f t="shared" si="21"/>
        <v>0.67155176566941266</v>
      </c>
      <c r="BI27">
        <f t="shared" si="22"/>
        <v>0.6781839977295735</v>
      </c>
      <c r="BJ27">
        <f t="shared" si="23"/>
        <v>9.8663758334516613E-2</v>
      </c>
      <c r="BK27">
        <f t="shared" si="24"/>
        <v>0.25718734774592317</v>
      </c>
      <c r="BL27">
        <f t="shared" si="25"/>
        <v>0.69937345070559997</v>
      </c>
      <c r="BM27">
        <f t="shared" si="26"/>
        <v>0.5087208972979097</v>
      </c>
      <c r="BN27">
        <f t="shared" si="27"/>
        <v>0.15114761592284837</v>
      </c>
      <c r="BO27">
        <f t="shared" si="28"/>
        <v>0.35688335822850797</v>
      </c>
      <c r="BP27">
        <f t="shared" si="29"/>
        <v>0.56542265740707653</v>
      </c>
      <c r="BQ27">
        <f t="shared" si="30"/>
        <v>0.1878558852578692</v>
      </c>
      <c r="BR27">
        <f t="shared" si="31"/>
        <v>0.17136689656981013</v>
      </c>
      <c r="BS27">
        <f t="shared" si="32"/>
        <v>0.50746105767387251</v>
      </c>
      <c r="BT27">
        <f t="shared" si="33"/>
        <v>0.32416984659153392</v>
      </c>
    </row>
    <row r="28" spans="2:72" x14ac:dyDescent="0.25">
      <c r="B28" s="2">
        <v>1</v>
      </c>
      <c r="C28" s="2">
        <v>68</v>
      </c>
      <c r="D28" s="3">
        <v>0</v>
      </c>
      <c r="E28" s="4">
        <v>39</v>
      </c>
      <c r="F28" s="17">
        <v>0.66611799999999999</v>
      </c>
      <c r="G28" s="17">
        <v>0.202515</v>
      </c>
      <c r="H28" s="17">
        <v>0.72052400000000005</v>
      </c>
      <c r="I28" s="17">
        <v>0.25829999999999997</v>
      </c>
      <c r="J28" s="17">
        <v>0.220773</v>
      </c>
      <c r="K28" s="17">
        <v>0.22333900000000001</v>
      </c>
      <c r="L28" s="17">
        <v>0.61002400000000001</v>
      </c>
      <c r="M28" s="17">
        <v>0.57128400000000001</v>
      </c>
      <c r="N28" s="17">
        <v>0.14590500000000001</v>
      </c>
      <c r="O28" s="17">
        <v>0.73774499999999998</v>
      </c>
      <c r="P28" s="17">
        <v>0.52816099999999999</v>
      </c>
      <c r="Q28" s="17">
        <v>0.34952800000000001</v>
      </c>
      <c r="R28" s="17">
        <v>0.200457</v>
      </c>
      <c r="S28" s="17">
        <v>0.505444</v>
      </c>
      <c r="T28" s="17">
        <v>0.62268599999999996</v>
      </c>
      <c r="U28" s="17">
        <v>0.326409</v>
      </c>
      <c r="V28" s="17">
        <v>0.78979699999999997</v>
      </c>
      <c r="W28" s="17">
        <v>0.21129000000000001</v>
      </c>
      <c r="X28" s="17">
        <v>0.43704399999999999</v>
      </c>
      <c r="Y28" s="17">
        <v>0.38103900000000002</v>
      </c>
      <c r="Z28" s="17">
        <v>0.101025</v>
      </c>
      <c r="AA28" s="17">
        <v>0.110763</v>
      </c>
      <c r="AB28" s="17">
        <v>0.15121100000000001</v>
      </c>
      <c r="AC28" s="17">
        <v>5.858E-2</v>
      </c>
      <c r="AD28" s="17">
        <v>0.26558999999999999</v>
      </c>
      <c r="AE28" s="17">
        <v>8.8099999999999998E-2</v>
      </c>
      <c r="AF28" s="17">
        <v>0.363589</v>
      </c>
      <c r="AG28" s="17">
        <v>9.3508999999999995E-2</v>
      </c>
      <c r="AH28" s="17">
        <v>0.124222</v>
      </c>
      <c r="AI28" s="17">
        <v>0.21480099999999999</v>
      </c>
      <c r="AJ28" s="17">
        <v>7.7755000000000005E-2</v>
      </c>
      <c r="AK28" s="17">
        <v>0.111416</v>
      </c>
      <c r="AL28" s="17">
        <v>0.163025</v>
      </c>
      <c r="AM28" s="17">
        <v>0.31075399999999997</v>
      </c>
      <c r="AN28">
        <f t="shared" si="1"/>
        <v>1.6548660452214909</v>
      </c>
      <c r="AO28">
        <f t="shared" si="2"/>
        <v>0.98277900000000007</v>
      </c>
      <c r="AP28">
        <f t="shared" si="3"/>
        <v>0.32759300000000002</v>
      </c>
      <c r="AQ28">
        <f t="shared" si="4"/>
        <v>0.66962037275872921</v>
      </c>
      <c r="AR28">
        <f t="shared" si="5"/>
        <v>7.2878953015048328E-9</v>
      </c>
      <c r="AS28">
        <f t="shared" si="6"/>
        <v>2.1893349999999998</v>
      </c>
      <c r="AT28">
        <f t="shared" si="7"/>
        <v>0.18244458333333333</v>
      </c>
      <c r="AU28">
        <f t="shared" si="8"/>
        <v>0.55036322537521787</v>
      </c>
      <c r="AV28">
        <f t="shared" si="9"/>
        <v>1.4011112513606021E-2</v>
      </c>
      <c r="AW28">
        <f t="shared" si="10"/>
        <v>0.81450900000000004</v>
      </c>
      <c r="AX28">
        <f t="shared" si="11"/>
        <v>0.27150299999999999</v>
      </c>
      <c r="AY28">
        <f t="shared" si="12"/>
        <v>1.0917056426401248</v>
      </c>
      <c r="AZ28">
        <f t="shared" si="13"/>
        <v>6.9384455121263081E-6</v>
      </c>
      <c r="BA28">
        <f t="shared" si="14"/>
        <v>5.2503290000000007</v>
      </c>
      <c r="BB28">
        <f t="shared" si="15"/>
        <v>0.35002193333333337</v>
      </c>
      <c r="BC28">
        <f t="shared" si="16"/>
        <v>0.66448383443611281</v>
      </c>
      <c r="BD28">
        <f t="shared" si="17"/>
        <v>0.31719605235108495</v>
      </c>
      <c r="BE28">
        <f t="shared" si="18"/>
        <v>2.1580821173740214</v>
      </c>
      <c r="BF28">
        <f t="shared" si="19"/>
        <v>0.52883595827481111</v>
      </c>
      <c r="BG28">
        <f t="shared" si="20"/>
        <v>0.39111498257839727</v>
      </c>
      <c r="BH28">
        <f t="shared" si="21"/>
        <v>0.501705371580764</v>
      </c>
      <c r="BI28">
        <f t="shared" si="22"/>
        <v>0.67704700029999243</v>
      </c>
      <c r="BJ28">
        <f t="shared" si="23"/>
        <v>9.6029008694739876E-2</v>
      </c>
      <c r="BK28">
        <f t="shared" si="24"/>
        <v>0.46490011973029172</v>
      </c>
      <c r="BL28">
        <f t="shared" si="25"/>
        <v>0.60381755251704872</v>
      </c>
      <c r="BM28">
        <f t="shared" si="26"/>
        <v>0.49283831134063938</v>
      </c>
      <c r="BN28">
        <f t="shared" si="27"/>
        <v>0.17704639305060388</v>
      </c>
      <c r="BO28">
        <f t="shared" si="28"/>
        <v>0.35539928131651827</v>
      </c>
      <c r="BP28">
        <f t="shared" si="29"/>
        <v>1.0715564934125523</v>
      </c>
      <c r="BQ28">
        <f t="shared" si="30"/>
        <v>0.15383504404048717</v>
      </c>
      <c r="BR28">
        <f t="shared" si="31"/>
        <v>0.17892806326141908</v>
      </c>
      <c r="BS28">
        <f t="shared" si="32"/>
        <v>0.49945007643784334</v>
      </c>
      <c r="BT28">
        <f t="shared" si="33"/>
        <v>0.39346059810305684</v>
      </c>
    </row>
    <row r="29" spans="2:72" x14ac:dyDescent="0.25">
      <c r="B29" s="2">
        <v>1</v>
      </c>
      <c r="C29" s="2">
        <v>67</v>
      </c>
      <c r="D29" s="3">
        <v>1</v>
      </c>
      <c r="E29" s="4">
        <v>21</v>
      </c>
      <c r="F29" s="17">
        <v>0.60091399999999995</v>
      </c>
      <c r="G29" s="17">
        <v>0.201095</v>
      </c>
      <c r="H29" s="17">
        <v>0.73241000000000001</v>
      </c>
      <c r="I29" s="17">
        <v>0.27761799999999998</v>
      </c>
      <c r="J29" s="17">
        <v>0.19612499999999999</v>
      </c>
      <c r="K29" s="17">
        <v>0.19786200000000001</v>
      </c>
      <c r="L29" s="17">
        <v>0.54838100000000001</v>
      </c>
      <c r="M29" s="17">
        <v>0.49152000000000001</v>
      </c>
      <c r="N29" s="17">
        <v>0.146402</v>
      </c>
      <c r="O29" s="17">
        <v>0.69971399999999995</v>
      </c>
      <c r="P29" s="17">
        <v>0.50725799999999999</v>
      </c>
      <c r="Q29" s="17">
        <v>0.32903300000000002</v>
      </c>
      <c r="R29" s="17">
        <v>0.227771</v>
      </c>
      <c r="S29" s="17">
        <v>0.49529200000000001</v>
      </c>
      <c r="T29" s="17">
        <v>0.58713099999999996</v>
      </c>
      <c r="U29" s="17">
        <v>0.32573099999999999</v>
      </c>
      <c r="V29" s="17">
        <v>0.82383099999999998</v>
      </c>
      <c r="W29" s="17">
        <v>0.19580600000000001</v>
      </c>
      <c r="X29" s="17">
        <v>0.44350800000000001</v>
      </c>
      <c r="Y29" s="17">
        <v>0.46841500000000003</v>
      </c>
      <c r="Z29" s="17">
        <v>0.103395</v>
      </c>
      <c r="AA29" s="17">
        <v>0.13275300000000001</v>
      </c>
      <c r="AB29" s="17">
        <v>0.15108199999999999</v>
      </c>
      <c r="AC29" s="17">
        <v>4.4455000000000001E-2</v>
      </c>
      <c r="AD29" s="17">
        <v>0.11917899999999999</v>
      </c>
      <c r="AE29" s="17">
        <v>9.6298999999999996E-2</v>
      </c>
      <c r="AF29" s="17">
        <v>0.301676</v>
      </c>
      <c r="AG29" s="17">
        <v>7.4501999999999999E-2</v>
      </c>
      <c r="AH29" s="17">
        <v>0.104306</v>
      </c>
      <c r="AI29" s="17">
        <v>0.13750200000000001</v>
      </c>
      <c r="AJ29" s="17">
        <v>0.111938</v>
      </c>
      <c r="AK29" s="17">
        <v>5.6537999999999998E-2</v>
      </c>
      <c r="AL29" s="17">
        <v>0.12689700000000001</v>
      </c>
      <c r="AM29" s="17">
        <v>0.40937000000000001</v>
      </c>
      <c r="AN29">
        <f t="shared" si="1"/>
        <v>2.066712059266044</v>
      </c>
      <c r="AO29">
        <f t="shared" si="2"/>
        <v>0.75710100000000002</v>
      </c>
      <c r="AP29">
        <f t="shared" si="3"/>
        <v>0.25236700000000001</v>
      </c>
      <c r="AQ29">
        <f t="shared" si="4"/>
        <v>0.82245050812653908</v>
      </c>
      <c r="AR29">
        <f t="shared" si="5"/>
        <v>5.5978578599172868E-9</v>
      </c>
      <c r="AS29">
        <f t="shared" si="6"/>
        <v>2.1311640000000001</v>
      </c>
      <c r="AT29">
        <f t="shared" si="7"/>
        <v>0.177597</v>
      </c>
      <c r="AU29">
        <f t="shared" si="8"/>
        <v>0.61105117330148795</v>
      </c>
      <c r="AV29">
        <f t="shared" si="9"/>
        <v>1.1868210076570853E-2</v>
      </c>
      <c r="AW29">
        <f t="shared" si="10"/>
        <v>0.73923800000000006</v>
      </c>
      <c r="AX29">
        <f t="shared" si="11"/>
        <v>0.2464126666666667</v>
      </c>
      <c r="AY29">
        <f t="shared" si="12"/>
        <v>1.0812502983803867</v>
      </c>
      <c r="AZ29">
        <f t="shared" si="13"/>
        <v>1.9303266523804221E-6</v>
      </c>
      <c r="BA29">
        <f t="shared" si="14"/>
        <v>4.9940829999999998</v>
      </c>
      <c r="BB29">
        <f t="shared" si="15"/>
        <v>0.33293886666666667</v>
      </c>
      <c r="BC29">
        <f t="shared" si="16"/>
        <v>0.70956249193118492</v>
      </c>
      <c r="BD29">
        <f t="shared" si="17"/>
        <v>0.3258469597979079</v>
      </c>
      <c r="BE29">
        <f t="shared" si="18"/>
        <v>2.2054650786941496</v>
      </c>
      <c r="BF29">
        <f t="shared" si="19"/>
        <v>0.63955298261902493</v>
      </c>
      <c r="BG29">
        <f t="shared" si="20"/>
        <v>0.37243622531680226</v>
      </c>
      <c r="BH29">
        <f t="shared" si="21"/>
        <v>0.67687954110898674</v>
      </c>
      <c r="BI29">
        <f t="shared" si="22"/>
        <v>0.76357259099776609</v>
      </c>
      <c r="BJ29">
        <f t="shared" si="23"/>
        <v>8.1065901262078743E-2</v>
      </c>
      <c r="BK29">
        <f t="shared" si="24"/>
        <v>0.24247029622395833</v>
      </c>
      <c r="BL29">
        <f t="shared" si="25"/>
        <v>0.65777106870124724</v>
      </c>
      <c r="BM29">
        <f t="shared" si="26"/>
        <v>0.43114186653404107</v>
      </c>
      <c r="BN29">
        <f t="shared" si="27"/>
        <v>0.14687200596146341</v>
      </c>
      <c r="BO29">
        <f t="shared" si="28"/>
        <v>0.31700771655122734</v>
      </c>
      <c r="BP29">
        <f t="shared" si="29"/>
        <v>0.60368528039127023</v>
      </c>
      <c r="BQ29">
        <f t="shared" si="30"/>
        <v>0.22600405417410335</v>
      </c>
      <c r="BR29">
        <f t="shared" si="31"/>
        <v>9.6295375308065839E-2</v>
      </c>
      <c r="BS29">
        <f t="shared" si="32"/>
        <v>0.38957606122843702</v>
      </c>
      <c r="BT29">
        <f t="shared" si="33"/>
        <v>0.49691016725517734</v>
      </c>
    </row>
    <row r="30" spans="2:72" x14ac:dyDescent="0.25">
      <c r="B30" s="2">
        <v>1</v>
      </c>
      <c r="C30" s="2">
        <v>65</v>
      </c>
      <c r="D30" s="3">
        <v>1</v>
      </c>
      <c r="E30" s="4">
        <v>9</v>
      </c>
      <c r="F30" s="17">
        <v>0.60493799999999998</v>
      </c>
      <c r="G30" s="17">
        <v>0.18024000000000001</v>
      </c>
      <c r="H30" s="17">
        <v>0.69184900000000005</v>
      </c>
      <c r="I30" s="17">
        <v>0.25095899999999999</v>
      </c>
      <c r="J30" s="17">
        <v>0.20694299999999999</v>
      </c>
      <c r="K30" s="17">
        <v>0.1915</v>
      </c>
      <c r="L30" s="17">
        <v>0.58502100000000001</v>
      </c>
      <c r="M30" s="17">
        <v>0.486369</v>
      </c>
      <c r="N30" s="17">
        <v>0.15992799999999999</v>
      </c>
      <c r="O30" s="17">
        <v>0.67348300000000005</v>
      </c>
      <c r="P30" s="17">
        <v>0.51205400000000001</v>
      </c>
      <c r="Q30" s="17">
        <v>0.33726</v>
      </c>
      <c r="R30" s="17">
        <v>0.24202899999999999</v>
      </c>
      <c r="S30" s="17">
        <v>0.42482599999999998</v>
      </c>
      <c r="T30" s="17">
        <v>0.58824699999999996</v>
      </c>
      <c r="U30" s="17">
        <v>0.360404</v>
      </c>
      <c r="V30" s="17">
        <v>0.79037599999999997</v>
      </c>
      <c r="W30" s="17">
        <v>0.17793200000000001</v>
      </c>
      <c r="X30" s="17">
        <v>0.47946499999999997</v>
      </c>
      <c r="Y30" s="17">
        <v>0.447828</v>
      </c>
      <c r="Z30" s="17">
        <v>0.126219</v>
      </c>
      <c r="AA30" s="17">
        <v>0.14179</v>
      </c>
      <c r="AB30" s="17">
        <v>0.14275499999999999</v>
      </c>
      <c r="AC30" s="17">
        <v>4.4421000000000002E-2</v>
      </c>
      <c r="AD30" s="17">
        <v>0.18549099999999999</v>
      </c>
      <c r="AE30" s="17">
        <v>0.13211800000000001</v>
      </c>
      <c r="AF30" s="17">
        <v>0.40779300000000002</v>
      </c>
      <c r="AG30" s="17">
        <v>9.3577999999999995E-2</v>
      </c>
      <c r="AH30" s="17">
        <v>0.14119200000000001</v>
      </c>
      <c r="AI30" s="17">
        <v>0.136821</v>
      </c>
      <c r="AJ30" s="17">
        <v>0.10352500000000001</v>
      </c>
      <c r="AK30" s="17">
        <v>8.6312E-2</v>
      </c>
      <c r="AL30" s="17">
        <v>0.145424</v>
      </c>
      <c r="AM30" s="17">
        <v>0.38688</v>
      </c>
      <c r="AN30">
        <f t="shared" si="1"/>
        <v>1.8407867650454786</v>
      </c>
      <c r="AO30">
        <f t="shared" si="2"/>
        <v>0.83178799999999997</v>
      </c>
      <c r="AP30">
        <f t="shared" si="3"/>
        <v>0.27726266666666666</v>
      </c>
      <c r="AQ30">
        <f t="shared" si="4"/>
        <v>0.65476502899928923</v>
      </c>
      <c r="AR30">
        <f t="shared" si="5"/>
        <v>1.7697899494948881E-8</v>
      </c>
      <c r="AS30">
        <f t="shared" si="6"/>
        <v>2.2836370000000001</v>
      </c>
      <c r="AT30">
        <f t="shared" si="7"/>
        <v>0.19030308333333334</v>
      </c>
      <c r="AU30">
        <f t="shared" si="8"/>
        <v>0.59450718359552512</v>
      </c>
      <c r="AV30">
        <f t="shared" si="9"/>
        <v>1.2143430215325603E-2</v>
      </c>
      <c r="AW30">
        <f t="shared" si="10"/>
        <v>0.78937000000000002</v>
      </c>
      <c r="AX30">
        <f t="shared" si="11"/>
        <v>0.26312333333333332</v>
      </c>
      <c r="AY30">
        <f t="shared" si="12"/>
        <v>1.0819684466857391</v>
      </c>
      <c r="AZ30">
        <f t="shared" si="13"/>
        <v>1.1545903173231623E-5</v>
      </c>
      <c r="BA30">
        <f t="shared" si="14"/>
        <v>5.1201159999999994</v>
      </c>
      <c r="BB30">
        <f t="shared" si="15"/>
        <v>0.34134106666666664</v>
      </c>
      <c r="BC30">
        <f t="shared" si="16"/>
        <v>0.64432798721171769</v>
      </c>
      <c r="BD30">
        <f t="shared" si="17"/>
        <v>0.29413262185546291</v>
      </c>
      <c r="BE30">
        <f t="shared" si="18"/>
        <v>2.6601475810031068</v>
      </c>
      <c r="BF30">
        <f t="shared" si="19"/>
        <v>0.64729153326809752</v>
      </c>
      <c r="BG30">
        <f t="shared" si="20"/>
        <v>0.50294669647233214</v>
      </c>
      <c r="BH30">
        <f t="shared" si="21"/>
        <v>0.6851645138999628</v>
      </c>
      <c r="BI30">
        <f t="shared" si="22"/>
        <v>0.74545691906005218</v>
      </c>
      <c r="BJ30">
        <f t="shared" si="23"/>
        <v>7.5930607619213678E-2</v>
      </c>
      <c r="BK30">
        <f t="shared" si="24"/>
        <v>0.38137915862236282</v>
      </c>
      <c r="BL30">
        <f t="shared" si="25"/>
        <v>0.82610924916212314</v>
      </c>
      <c r="BM30">
        <f t="shared" si="26"/>
        <v>0.60549857977113009</v>
      </c>
      <c r="BN30">
        <f t="shared" si="27"/>
        <v>0.18275025680885218</v>
      </c>
      <c r="BO30">
        <f t="shared" si="28"/>
        <v>0.41864436932930088</v>
      </c>
      <c r="BP30">
        <f t="shared" si="29"/>
        <v>0.56530828950249767</v>
      </c>
      <c r="BQ30">
        <f t="shared" si="30"/>
        <v>0.24368800402988519</v>
      </c>
      <c r="BR30">
        <f t="shared" si="31"/>
        <v>0.14672748012314557</v>
      </c>
      <c r="BS30">
        <f t="shared" si="32"/>
        <v>0.40350273581869234</v>
      </c>
      <c r="BT30">
        <f t="shared" si="33"/>
        <v>0.48948854722309382</v>
      </c>
    </row>
    <row r="31" spans="2:72" x14ac:dyDescent="0.25">
      <c r="B31" s="2">
        <v>1</v>
      </c>
      <c r="C31" s="2">
        <v>74</v>
      </c>
      <c r="D31" s="3">
        <v>1</v>
      </c>
      <c r="E31" s="4">
        <v>42</v>
      </c>
      <c r="F31" s="17">
        <v>0.62870300000000001</v>
      </c>
      <c r="G31" s="17">
        <v>0.20508399999999999</v>
      </c>
      <c r="H31" s="17">
        <v>0.75870199999999999</v>
      </c>
      <c r="I31" s="17">
        <v>0.25826100000000002</v>
      </c>
      <c r="J31" s="17">
        <v>0.21690599999999999</v>
      </c>
      <c r="K31" s="17">
        <v>0.21910099999999999</v>
      </c>
      <c r="L31" s="17">
        <v>0.612209</v>
      </c>
      <c r="M31" s="17">
        <v>0.48056500000000002</v>
      </c>
      <c r="N31" s="17">
        <v>0.149951</v>
      </c>
      <c r="O31" s="17">
        <v>0.68862599999999996</v>
      </c>
      <c r="P31" s="17">
        <v>0.50175000000000003</v>
      </c>
      <c r="Q31" s="17">
        <v>0.33589400000000003</v>
      </c>
      <c r="R31" s="17">
        <v>0.219171</v>
      </c>
      <c r="S31" s="17">
        <v>0.40484599999999998</v>
      </c>
      <c r="T31" s="17">
        <v>0.60311400000000004</v>
      </c>
      <c r="U31" s="17">
        <v>0.31589499999999998</v>
      </c>
      <c r="V31" s="17">
        <v>0.84549399999999997</v>
      </c>
      <c r="W31" s="17">
        <v>0.244148</v>
      </c>
      <c r="X31" s="17">
        <v>0.47833900000000001</v>
      </c>
      <c r="Y31" s="17">
        <v>0.518621</v>
      </c>
      <c r="Z31" s="17">
        <v>0.22151499999999999</v>
      </c>
      <c r="AA31" s="17">
        <v>0.115575</v>
      </c>
      <c r="AB31" s="17">
        <v>0.14327000000000001</v>
      </c>
      <c r="AC31" s="17">
        <v>4.3767E-2</v>
      </c>
      <c r="AD31" s="17">
        <v>0.20702000000000001</v>
      </c>
      <c r="AE31" s="17">
        <v>0.14660899999999999</v>
      </c>
      <c r="AF31" s="17">
        <v>0.38400699999999999</v>
      </c>
      <c r="AG31" s="17">
        <v>0.153671</v>
      </c>
      <c r="AH31" s="17">
        <v>0.17056099999999999</v>
      </c>
      <c r="AI31" s="17">
        <v>0.17970700000000001</v>
      </c>
      <c r="AJ31" s="17">
        <v>0.125134</v>
      </c>
      <c r="AK31" s="17">
        <v>0.119764</v>
      </c>
      <c r="AL31" s="17">
        <v>0.142454</v>
      </c>
      <c r="AM31" s="17">
        <v>0.42740899999999998</v>
      </c>
      <c r="AN31">
        <f t="shared" si="1"/>
        <v>1.8262861918577704</v>
      </c>
      <c r="AO31">
        <f t="shared" si="2"/>
        <v>0.83753600000000006</v>
      </c>
      <c r="AP31">
        <f t="shared" si="3"/>
        <v>0.27917866666666669</v>
      </c>
      <c r="AQ31">
        <f t="shared" si="4"/>
        <v>0.63301587851837537</v>
      </c>
      <c r="AR31">
        <f t="shared" si="5"/>
        <v>6.9660769739549231E-8</v>
      </c>
      <c r="AS31">
        <f t="shared" si="6"/>
        <v>2.5966850000000004</v>
      </c>
      <c r="AT31">
        <f t="shared" si="7"/>
        <v>0.2163904166666667</v>
      </c>
      <c r="AU31">
        <f t="shared" si="8"/>
        <v>0.5538233896368755</v>
      </c>
      <c r="AV31">
        <f t="shared" si="9"/>
        <v>1.0720040732821635E-2</v>
      </c>
      <c r="AW31">
        <f t="shared" si="10"/>
        <v>0.80592700000000006</v>
      </c>
      <c r="AX31">
        <f t="shared" si="11"/>
        <v>0.26864233333333337</v>
      </c>
      <c r="AY31">
        <f t="shared" si="12"/>
        <v>1.1250541079366654</v>
      </c>
      <c r="AZ31">
        <f t="shared" si="13"/>
        <v>3.7552156489619944E-5</v>
      </c>
      <c r="BA31">
        <f t="shared" si="14"/>
        <v>5.5454110000000005</v>
      </c>
      <c r="BB31">
        <f t="shared" si="15"/>
        <v>0.36969406666666671</v>
      </c>
      <c r="BC31">
        <f t="shared" si="16"/>
        <v>0.59889692415080342</v>
      </c>
      <c r="BD31">
        <f t="shared" si="17"/>
        <v>0.3883359869445509</v>
      </c>
      <c r="BE31">
        <f t="shared" si="18"/>
        <v>2.3324052583331709</v>
      </c>
      <c r="BF31">
        <f t="shared" si="19"/>
        <v>0.68356350714773395</v>
      </c>
      <c r="BG31">
        <f t="shared" si="20"/>
        <v>0.85771758027731626</v>
      </c>
      <c r="BH31">
        <f t="shared" si="21"/>
        <v>0.53283449973721342</v>
      </c>
      <c r="BI31">
        <f t="shared" si="22"/>
        <v>0.65389934322527066</v>
      </c>
      <c r="BJ31">
        <f t="shared" si="23"/>
        <v>7.1490291714104176E-2</v>
      </c>
      <c r="BK31">
        <f t="shared" si="24"/>
        <v>0.43078459729693175</v>
      </c>
      <c r="BL31">
        <f t="shared" si="25"/>
        <v>0.97771271948836613</v>
      </c>
      <c r="BM31">
        <f t="shared" si="26"/>
        <v>0.55764231963358923</v>
      </c>
      <c r="BN31">
        <f t="shared" si="27"/>
        <v>0.30627005480817138</v>
      </c>
      <c r="BO31">
        <f t="shared" si="28"/>
        <v>0.50778221700893733</v>
      </c>
      <c r="BP31">
        <f t="shared" si="29"/>
        <v>0.81993968180096821</v>
      </c>
      <c r="BQ31">
        <f t="shared" si="30"/>
        <v>0.3090903701654456</v>
      </c>
      <c r="BR31">
        <f t="shared" si="31"/>
        <v>0.19857605693119376</v>
      </c>
      <c r="BS31">
        <f t="shared" si="32"/>
        <v>0.45095363965874741</v>
      </c>
      <c r="BT31">
        <f t="shared" si="33"/>
        <v>0.50551393623136298</v>
      </c>
    </row>
    <row r="32" spans="2:72" x14ac:dyDescent="0.25">
      <c r="B32" s="2">
        <v>1</v>
      </c>
      <c r="C32" s="2">
        <v>69</v>
      </c>
      <c r="D32" s="3">
        <v>0</v>
      </c>
      <c r="E32" s="5">
        <v>39</v>
      </c>
      <c r="F32" s="17">
        <v>0.61776699999999996</v>
      </c>
      <c r="G32" s="17">
        <v>0.23179900000000001</v>
      </c>
      <c r="H32" s="17">
        <v>0.70665500000000003</v>
      </c>
      <c r="I32" s="17">
        <v>0.29429899999999998</v>
      </c>
      <c r="J32" s="17">
        <v>0.21782399999999999</v>
      </c>
      <c r="K32" s="17">
        <v>0.21118000000000001</v>
      </c>
      <c r="L32" s="17">
        <v>0.59125700000000003</v>
      </c>
      <c r="M32" s="17">
        <v>0.51739400000000002</v>
      </c>
      <c r="N32" s="17">
        <v>0.15220500000000001</v>
      </c>
      <c r="O32" s="17">
        <v>0.73554399999999998</v>
      </c>
      <c r="P32" s="17">
        <v>0.49373699999999998</v>
      </c>
      <c r="Q32" s="17">
        <v>0.32228499999999999</v>
      </c>
      <c r="R32" s="17">
        <v>0.198153</v>
      </c>
      <c r="S32" s="17">
        <v>0.45900200000000002</v>
      </c>
      <c r="T32" s="17">
        <v>0.66004200000000002</v>
      </c>
      <c r="U32" s="17">
        <v>0.31601600000000002</v>
      </c>
      <c r="V32" s="17">
        <v>0.82772699999999999</v>
      </c>
      <c r="W32" s="17">
        <v>0.21262</v>
      </c>
      <c r="X32" s="17">
        <v>0.439915</v>
      </c>
      <c r="Y32" s="17">
        <v>0.40158700000000003</v>
      </c>
      <c r="Z32" s="17">
        <v>0.148012</v>
      </c>
      <c r="AA32" s="17">
        <v>0.118883</v>
      </c>
      <c r="AB32" s="17">
        <v>0.14097199999999999</v>
      </c>
      <c r="AC32" s="17">
        <v>6.4516000000000004E-2</v>
      </c>
      <c r="AD32" s="17">
        <v>0.159996</v>
      </c>
      <c r="AE32" s="17">
        <v>0.165577</v>
      </c>
      <c r="AF32" s="17">
        <v>0.38494299999999998</v>
      </c>
      <c r="AG32" s="17">
        <v>0.102691</v>
      </c>
      <c r="AH32" s="17">
        <v>0.14821200000000001</v>
      </c>
      <c r="AI32" s="17">
        <v>0.16375400000000001</v>
      </c>
      <c r="AJ32" s="17">
        <v>9.9947999999999995E-2</v>
      </c>
      <c r="AK32" s="17">
        <v>0.10326</v>
      </c>
      <c r="AL32" s="17">
        <v>0.10044599999999999</v>
      </c>
      <c r="AM32" s="17">
        <v>0.29313400000000001</v>
      </c>
      <c r="AN32">
        <f t="shared" si="1"/>
        <v>1.8996405673318204</v>
      </c>
      <c r="AO32">
        <f t="shared" si="2"/>
        <v>0.82959500000000008</v>
      </c>
      <c r="AP32">
        <f t="shared" si="3"/>
        <v>0.27653166666666668</v>
      </c>
      <c r="AQ32">
        <f t="shared" si="4"/>
        <v>0.75444983684631162</v>
      </c>
      <c r="AR32">
        <f t="shared" si="5"/>
        <v>1.4190582458888699E-8</v>
      </c>
      <c r="AS32">
        <f t="shared" si="6"/>
        <v>2.3167530000000003</v>
      </c>
      <c r="AT32">
        <f t="shared" si="7"/>
        <v>0.19306275000000003</v>
      </c>
      <c r="AU32">
        <f t="shared" si="8"/>
        <v>0.52568605968124205</v>
      </c>
      <c r="AV32">
        <f t="shared" si="9"/>
        <v>1.6608104056273332E-2</v>
      </c>
      <c r="AW32">
        <f t="shared" si="10"/>
        <v>0.80797800000000009</v>
      </c>
      <c r="AX32">
        <f t="shared" si="11"/>
        <v>0.26932600000000001</v>
      </c>
      <c r="AY32">
        <f t="shared" si="12"/>
        <v>1.0479006437588454</v>
      </c>
      <c r="AZ32">
        <f t="shared" si="13"/>
        <v>5.8820580190028726E-6</v>
      </c>
      <c r="BA32">
        <f t="shared" si="14"/>
        <v>5.1790430000000001</v>
      </c>
      <c r="BB32">
        <f t="shared" si="15"/>
        <v>0.34526953333333332</v>
      </c>
      <c r="BC32">
        <f t="shared" si="16"/>
        <v>0.66850378271658284</v>
      </c>
      <c r="BD32">
        <f t="shared" si="17"/>
        <v>0.34417506924131591</v>
      </c>
      <c r="BE32">
        <f t="shared" si="18"/>
        <v>1.8978295851146898</v>
      </c>
      <c r="BF32">
        <f t="shared" si="19"/>
        <v>0.56829287275969176</v>
      </c>
      <c r="BG32">
        <f t="shared" si="20"/>
        <v>0.50293069293473647</v>
      </c>
      <c r="BH32">
        <f t="shared" si="21"/>
        <v>0.54577548846775381</v>
      </c>
      <c r="BI32">
        <f t="shared" si="22"/>
        <v>0.66754427502604408</v>
      </c>
      <c r="BJ32">
        <f t="shared" si="23"/>
        <v>0.1091166785340385</v>
      </c>
      <c r="BK32">
        <f t="shared" si="24"/>
        <v>0.30923435524957765</v>
      </c>
      <c r="BL32">
        <f t="shared" si="25"/>
        <v>1.0878551952958182</v>
      </c>
      <c r="BM32">
        <f t="shared" si="26"/>
        <v>0.52334462656210912</v>
      </c>
      <c r="BN32">
        <f t="shared" si="27"/>
        <v>0.20798724827185325</v>
      </c>
      <c r="BO32">
        <f t="shared" si="28"/>
        <v>0.45987867880912864</v>
      </c>
      <c r="BP32">
        <f t="shared" si="29"/>
        <v>0.82640182081522873</v>
      </c>
      <c r="BQ32">
        <f t="shared" si="30"/>
        <v>0.21775068518219962</v>
      </c>
      <c r="BR32">
        <f t="shared" si="31"/>
        <v>0.15644458988973428</v>
      </c>
      <c r="BS32">
        <f t="shared" si="32"/>
        <v>0.31785099488633484</v>
      </c>
      <c r="BT32">
        <f t="shared" si="33"/>
        <v>0.35414333469851778</v>
      </c>
    </row>
    <row r="33" spans="2:72" x14ac:dyDescent="0.25">
      <c r="B33" s="2">
        <v>1</v>
      </c>
      <c r="C33" s="2">
        <v>78</v>
      </c>
      <c r="D33" s="3">
        <v>0</v>
      </c>
      <c r="E33" s="4">
        <v>19</v>
      </c>
      <c r="F33" s="17">
        <v>0.64989600000000003</v>
      </c>
      <c r="G33" s="17">
        <v>0.21135000000000001</v>
      </c>
      <c r="H33" s="17">
        <v>0.76982099999999998</v>
      </c>
      <c r="I33" s="17">
        <v>0.269816</v>
      </c>
      <c r="J33" s="17">
        <v>0.20679600000000001</v>
      </c>
      <c r="K33" s="17">
        <v>0.18485099999999999</v>
      </c>
      <c r="L33" s="17">
        <v>0.61969799999999997</v>
      </c>
      <c r="M33" s="17">
        <v>0.51966900000000005</v>
      </c>
      <c r="N33" s="17">
        <v>0.16342300000000001</v>
      </c>
      <c r="O33" s="17">
        <v>0.72245700000000002</v>
      </c>
      <c r="P33" s="17">
        <v>0.54160399999999997</v>
      </c>
      <c r="Q33" s="17">
        <v>0.36933500000000002</v>
      </c>
      <c r="R33" s="17">
        <v>0.22476299999999999</v>
      </c>
      <c r="S33" s="17">
        <v>0.47893000000000002</v>
      </c>
      <c r="T33" s="17">
        <v>0.62848499999999996</v>
      </c>
      <c r="U33" s="17">
        <v>0.34610200000000002</v>
      </c>
      <c r="V33" s="17">
        <v>0.83921800000000002</v>
      </c>
      <c r="W33" s="17">
        <v>0.169211</v>
      </c>
      <c r="X33" s="17">
        <v>0.51302899999999996</v>
      </c>
      <c r="Y33" s="17">
        <v>0.39152999999999999</v>
      </c>
      <c r="Z33" s="17">
        <v>0.14177200000000001</v>
      </c>
      <c r="AA33" s="17">
        <v>0.24873100000000001</v>
      </c>
      <c r="AB33" s="17">
        <v>0.209255</v>
      </c>
      <c r="AC33" s="17">
        <v>6.1867999999999999E-2</v>
      </c>
      <c r="AD33" s="17">
        <v>0.19634799999999999</v>
      </c>
      <c r="AE33" s="17">
        <v>0.15376400000000001</v>
      </c>
      <c r="AF33" s="17">
        <v>0.41269400000000001</v>
      </c>
      <c r="AG33" s="17">
        <v>9.4048999999999994E-2</v>
      </c>
      <c r="AH33" s="17">
        <v>0.218968</v>
      </c>
      <c r="AI33" s="17">
        <v>0.15869</v>
      </c>
      <c r="AJ33" s="17">
        <v>0.102495</v>
      </c>
      <c r="AK33" s="17">
        <v>0.11776499999999999</v>
      </c>
      <c r="AL33" s="17">
        <v>0.251608</v>
      </c>
      <c r="AM33" s="17">
        <v>0.32789800000000002</v>
      </c>
      <c r="AN33">
        <f t="shared" si="1"/>
        <v>1.7779335289242437</v>
      </c>
      <c r="AO33">
        <f t="shared" si="2"/>
        <v>0.87944</v>
      </c>
      <c r="AP33">
        <f t="shared" si="3"/>
        <v>0.29314666666666667</v>
      </c>
      <c r="AQ33">
        <f t="shared" si="4"/>
        <v>0.67155336968631674</v>
      </c>
      <c r="AR33">
        <f t="shared" si="5"/>
        <v>1.3153089352847351E-7</v>
      </c>
      <c r="AS33">
        <f t="shared" si="6"/>
        <v>2.6700680000000001</v>
      </c>
      <c r="AT33">
        <f t="shared" si="7"/>
        <v>0.22250566666666668</v>
      </c>
      <c r="AU33">
        <f t="shared" si="8"/>
        <v>0.42667954044223716</v>
      </c>
      <c r="AV33">
        <f t="shared" si="9"/>
        <v>1.6315453921103507E-2</v>
      </c>
      <c r="AW33">
        <f t="shared" si="10"/>
        <v>0.84498899999999999</v>
      </c>
      <c r="AX33">
        <f t="shared" si="11"/>
        <v>0.281663</v>
      </c>
      <c r="AY33">
        <f t="shared" si="12"/>
        <v>1.0548705039217106</v>
      </c>
      <c r="AZ33">
        <f t="shared" si="13"/>
        <v>1.7953355528838712E-5</v>
      </c>
      <c r="BA33">
        <f t="shared" si="14"/>
        <v>5.3979420000000005</v>
      </c>
      <c r="BB33">
        <f t="shared" si="15"/>
        <v>0.35986280000000004</v>
      </c>
      <c r="BC33">
        <f t="shared" si="16"/>
        <v>0.64553101549106551</v>
      </c>
      <c r="BD33">
        <f t="shared" si="17"/>
        <v>0.26036627398845352</v>
      </c>
      <c r="BE33">
        <f t="shared" si="18"/>
        <v>2.4273905843387742</v>
      </c>
      <c r="BF33">
        <f t="shared" si="19"/>
        <v>0.50859875217745421</v>
      </c>
      <c r="BG33">
        <f t="shared" si="20"/>
        <v>0.52543955881044868</v>
      </c>
      <c r="BH33">
        <f t="shared" si="21"/>
        <v>1.2027843865451944</v>
      </c>
      <c r="BI33">
        <f t="shared" si="22"/>
        <v>1.1320198430086936</v>
      </c>
      <c r="BJ33">
        <f t="shared" si="23"/>
        <v>9.9835726434489055E-2</v>
      </c>
      <c r="BK33">
        <f t="shared" si="24"/>
        <v>0.37783281280969228</v>
      </c>
      <c r="BL33">
        <f t="shared" si="25"/>
        <v>0.94089571235383029</v>
      </c>
      <c r="BM33">
        <f t="shared" si="26"/>
        <v>0.57123676564833614</v>
      </c>
      <c r="BN33">
        <f t="shared" si="27"/>
        <v>0.17364901293195767</v>
      </c>
      <c r="BO33">
        <f t="shared" si="28"/>
        <v>0.59287097079886819</v>
      </c>
      <c r="BP33">
        <f t="shared" si="29"/>
        <v>0.70603257653617368</v>
      </c>
      <c r="BQ33">
        <f t="shared" si="30"/>
        <v>0.21400831019146849</v>
      </c>
      <c r="BR33">
        <f t="shared" si="31"/>
        <v>0.18737917372729659</v>
      </c>
      <c r="BS33">
        <f t="shared" si="32"/>
        <v>0.72697644047130605</v>
      </c>
      <c r="BT33">
        <f t="shared" si="33"/>
        <v>0.39071850222469012</v>
      </c>
    </row>
    <row r="34" spans="2:72" x14ac:dyDescent="0.25">
      <c r="B34" s="2">
        <v>1</v>
      </c>
      <c r="C34" s="2">
        <v>78</v>
      </c>
      <c r="D34" s="3">
        <v>1</v>
      </c>
      <c r="E34" s="4">
        <v>21</v>
      </c>
      <c r="F34" s="17">
        <v>0.65457900000000002</v>
      </c>
      <c r="G34" s="17">
        <v>0.21054200000000001</v>
      </c>
      <c r="H34" s="17">
        <v>0.81852899999999995</v>
      </c>
      <c r="I34" s="17">
        <v>0.31010900000000002</v>
      </c>
      <c r="J34" s="17">
        <v>0.20108500000000001</v>
      </c>
      <c r="K34" s="17">
        <v>0.21645700000000001</v>
      </c>
      <c r="L34" s="17">
        <v>0.66637400000000002</v>
      </c>
      <c r="M34" s="17">
        <v>0.53389600000000004</v>
      </c>
      <c r="N34" s="17">
        <v>0.20388899999999999</v>
      </c>
      <c r="O34" s="17">
        <v>0.74451999999999996</v>
      </c>
      <c r="P34" s="17">
        <v>0.52600400000000003</v>
      </c>
      <c r="Q34" s="17">
        <v>0.34528300000000001</v>
      </c>
      <c r="R34" s="17">
        <v>0.23479900000000001</v>
      </c>
      <c r="S34" s="17">
        <v>0.45511499999999999</v>
      </c>
      <c r="T34" s="17">
        <v>0.65550600000000003</v>
      </c>
      <c r="U34" s="17">
        <v>0.35773700000000003</v>
      </c>
      <c r="V34" s="17">
        <v>0.83721900000000005</v>
      </c>
      <c r="W34" s="17">
        <v>0.21102399999999999</v>
      </c>
      <c r="X34" s="17">
        <v>0.49263299999999999</v>
      </c>
      <c r="Y34" s="17">
        <v>0.339036</v>
      </c>
      <c r="Z34" s="17">
        <v>0.14375299999999999</v>
      </c>
      <c r="AA34" s="17">
        <v>0.12826399999999999</v>
      </c>
      <c r="AB34" s="17">
        <v>0.14378199999999999</v>
      </c>
      <c r="AC34" s="17">
        <v>5.2240000000000002E-2</v>
      </c>
      <c r="AD34" s="17">
        <v>0.19836300000000001</v>
      </c>
      <c r="AE34" s="17">
        <v>0.16528000000000001</v>
      </c>
      <c r="AF34" s="17">
        <v>0.27712500000000001</v>
      </c>
      <c r="AG34" s="17">
        <v>0.104833</v>
      </c>
      <c r="AH34" s="17">
        <v>0.170598</v>
      </c>
      <c r="AI34" s="17">
        <v>0.153004</v>
      </c>
      <c r="AJ34" s="17">
        <v>7.3631000000000002E-2</v>
      </c>
      <c r="AK34" s="17">
        <v>0.111928</v>
      </c>
      <c r="AL34" s="17">
        <v>8.7853000000000001E-2</v>
      </c>
      <c r="AM34" s="17">
        <v>0.26105099999999998</v>
      </c>
      <c r="AN34">
        <f t="shared" si="1"/>
        <v>1.665688869237818</v>
      </c>
      <c r="AO34">
        <f t="shared" si="2"/>
        <v>0.93614799999999998</v>
      </c>
      <c r="AP34">
        <f t="shared" si="3"/>
        <v>0.31204933333333335</v>
      </c>
      <c r="AQ34">
        <f t="shared" si="4"/>
        <v>0.61575108566297276</v>
      </c>
      <c r="AR34">
        <f t="shared" si="5"/>
        <v>6.9671500612443974E-9</v>
      </c>
      <c r="AS34">
        <f t="shared" si="6"/>
        <v>2.1038920000000001</v>
      </c>
      <c r="AT34">
        <f t="shared" si="7"/>
        <v>0.17532433333333333</v>
      </c>
      <c r="AU34">
        <f t="shared" si="8"/>
        <v>0.42993426989203071</v>
      </c>
      <c r="AV34">
        <f t="shared" si="9"/>
        <v>1.5983758910161561E-2</v>
      </c>
      <c r="AW34">
        <f t="shared" si="10"/>
        <v>0.92250300000000007</v>
      </c>
      <c r="AX34">
        <f t="shared" si="11"/>
        <v>0.30750100000000002</v>
      </c>
      <c r="AY34">
        <f t="shared" si="12"/>
        <v>1.0403508804868025</v>
      </c>
      <c r="AZ34">
        <f t="shared" si="13"/>
        <v>3.8253577767092503E-6</v>
      </c>
      <c r="BA34">
        <f t="shared" si="14"/>
        <v>5.1819809999999995</v>
      </c>
      <c r="BB34">
        <f t="shared" si="15"/>
        <v>0.34546539999999998</v>
      </c>
      <c r="BC34">
        <f t="shared" si="16"/>
        <v>0.71741121166503341</v>
      </c>
      <c r="BD34">
        <f t="shared" si="17"/>
        <v>0.32238125573842114</v>
      </c>
      <c r="BE34">
        <f t="shared" si="18"/>
        <v>2.3398324324837798</v>
      </c>
      <c r="BF34">
        <f t="shared" si="19"/>
        <v>0.41420157379885136</v>
      </c>
      <c r="BG34">
        <f t="shared" si="20"/>
        <v>0.46355636244030318</v>
      </c>
      <c r="BH34">
        <f t="shared" si="21"/>
        <v>0.63785961160703175</v>
      </c>
      <c r="BI34">
        <f t="shared" si="22"/>
        <v>0.66425202234161973</v>
      </c>
      <c r="BJ34">
        <f t="shared" si="23"/>
        <v>7.8394415148250088E-2</v>
      </c>
      <c r="BK34">
        <f t="shared" si="24"/>
        <v>0.37153865172243283</v>
      </c>
      <c r="BL34">
        <f t="shared" si="25"/>
        <v>0.81063716041571654</v>
      </c>
      <c r="BM34">
        <f t="shared" si="26"/>
        <v>0.37221968516628168</v>
      </c>
      <c r="BN34">
        <f t="shared" si="27"/>
        <v>0.19930076577364428</v>
      </c>
      <c r="BO34">
        <f t="shared" si="28"/>
        <v>0.49408166634326045</v>
      </c>
      <c r="BP34">
        <f t="shared" si="29"/>
        <v>0.65163820970276698</v>
      </c>
      <c r="BQ34">
        <f t="shared" si="30"/>
        <v>0.16178548279006405</v>
      </c>
      <c r="BR34">
        <f t="shared" si="31"/>
        <v>0.17075053470143675</v>
      </c>
      <c r="BS34">
        <f t="shared" si="32"/>
        <v>0.245579853355957</v>
      </c>
      <c r="BT34">
        <f t="shared" si="33"/>
        <v>0.31180730489871822</v>
      </c>
    </row>
    <row r="35" spans="2:72" x14ac:dyDescent="0.25">
      <c r="B35" s="2">
        <v>1</v>
      </c>
      <c r="C35" s="2">
        <v>75</v>
      </c>
      <c r="D35" s="3">
        <v>0</v>
      </c>
      <c r="E35" s="4">
        <v>29</v>
      </c>
      <c r="F35" s="17">
        <v>0.65834700000000002</v>
      </c>
      <c r="G35" s="17">
        <v>0.27786899999999998</v>
      </c>
      <c r="H35" s="17">
        <v>0.80967599999999995</v>
      </c>
      <c r="I35" s="17">
        <v>0.30077100000000001</v>
      </c>
      <c r="J35" s="17">
        <v>0.20473</v>
      </c>
      <c r="K35" s="17">
        <v>0.209401</v>
      </c>
      <c r="L35" s="17">
        <v>0.61468</v>
      </c>
      <c r="M35" s="17">
        <v>0.516845</v>
      </c>
      <c r="N35" s="17">
        <v>0.16479099999999999</v>
      </c>
      <c r="O35" s="17">
        <v>0.68405000000000005</v>
      </c>
      <c r="P35" s="17">
        <v>0.53161599999999998</v>
      </c>
      <c r="Q35" s="17">
        <v>0.35505599999999998</v>
      </c>
      <c r="R35" s="17">
        <v>0.23174900000000001</v>
      </c>
      <c r="S35" s="17">
        <v>0.44863900000000001</v>
      </c>
      <c r="T35" s="17">
        <v>0.664358</v>
      </c>
      <c r="U35" s="17">
        <v>0.279395</v>
      </c>
      <c r="V35" s="17">
        <v>0.85065199999999996</v>
      </c>
      <c r="W35" s="17">
        <v>0.182148</v>
      </c>
      <c r="X35" s="17">
        <v>0.47346199999999999</v>
      </c>
      <c r="Y35" s="17">
        <v>0.412462</v>
      </c>
      <c r="Z35" s="17">
        <v>0.13450699999999999</v>
      </c>
      <c r="AA35" s="17">
        <v>0.13228799999999999</v>
      </c>
      <c r="AB35" s="17">
        <v>0.17827699999999999</v>
      </c>
      <c r="AC35" s="17">
        <v>4.3032000000000001E-2</v>
      </c>
      <c r="AD35" s="17">
        <v>0.14668200000000001</v>
      </c>
      <c r="AE35" s="17">
        <v>0.12884999999999999</v>
      </c>
      <c r="AF35" s="17">
        <v>0.35639900000000002</v>
      </c>
      <c r="AG35" s="17">
        <v>0.10265199999999999</v>
      </c>
      <c r="AH35" s="17">
        <v>0.146121</v>
      </c>
      <c r="AI35" s="17">
        <v>0.13750599999999999</v>
      </c>
      <c r="AJ35" s="17">
        <v>9.1753000000000001E-2</v>
      </c>
      <c r="AK35" s="17">
        <v>0.120155</v>
      </c>
      <c r="AL35" s="17">
        <v>0.118796</v>
      </c>
      <c r="AM35" s="17">
        <v>0.32034699999999999</v>
      </c>
      <c r="AN35">
        <f t="shared" si="1"/>
        <v>1.9033293686874533</v>
      </c>
      <c r="AO35">
        <f t="shared" si="2"/>
        <v>0.828318</v>
      </c>
      <c r="AP35">
        <f t="shared" si="3"/>
        <v>0.27610600000000002</v>
      </c>
      <c r="AQ35">
        <f t="shared" si="4"/>
        <v>0.75580615567789677</v>
      </c>
      <c r="AR35">
        <f t="shared" si="5"/>
        <v>8.6259350043393429E-9</v>
      </c>
      <c r="AS35">
        <f t="shared" si="6"/>
        <v>2.2969759999999995</v>
      </c>
      <c r="AT35">
        <f t="shared" si="7"/>
        <v>0.19141466666666662</v>
      </c>
      <c r="AU35">
        <f t="shared" si="8"/>
        <v>0.53330025272951653</v>
      </c>
      <c r="AV35">
        <f t="shared" si="9"/>
        <v>1.1536549606299212E-2</v>
      </c>
      <c r="AW35">
        <f t="shared" si="10"/>
        <v>0.82250299999999998</v>
      </c>
      <c r="AX35">
        <f t="shared" si="11"/>
        <v>0.27416766666666664</v>
      </c>
      <c r="AY35">
        <f t="shared" si="12"/>
        <v>1.0982729922477199</v>
      </c>
      <c r="AZ35">
        <f t="shared" si="13"/>
        <v>5.5042227249195428E-6</v>
      </c>
      <c r="BA35">
        <f t="shared" si="14"/>
        <v>5.3553280000000001</v>
      </c>
      <c r="BB35">
        <f t="shared" si="15"/>
        <v>0.35702186666666669</v>
      </c>
      <c r="BC35">
        <f t="shared" si="16"/>
        <v>0.67350821869902033</v>
      </c>
      <c r="BD35">
        <f t="shared" si="17"/>
        <v>0.27667476270112873</v>
      </c>
      <c r="BE35">
        <f t="shared" si="18"/>
        <v>1.7039036380452661</v>
      </c>
      <c r="BF35">
        <f t="shared" si="19"/>
        <v>0.50941611212386195</v>
      </c>
      <c r="BG35">
        <f t="shared" si="20"/>
        <v>0.44720734379311827</v>
      </c>
      <c r="BH35">
        <f t="shared" si="21"/>
        <v>0.64615835490646212</v>
      </c>
      <c r="BI35">
        <f t="shared" si="22"/>
        <v>0.85136651687432241</v>
      </c>
      <c r="BJ35">
        <f t="shared" si="23"/>
        <v>7.0007158196134581E-2</v>
      </c>
      <c r="BK35">
        <f t="shared" si="24"/>
        <v>0.28380268745948978</v>
      </c>
      <c r="BL35">
        <f t="shared" si="25"/>
        <v>0.78189949693854643</v>
      </c>
      <c r="BM35">
        <f t="shared" si="26"/>
        <v>0.52101308383890066</v>
      </c>
      <c r="BN35">
        <f t="shared" si="27"/>
        <v>0.19309426352856196</v>
      </c>
      <c r="BO35">
        <f t="shared" si="28"/>
        <v>0.41154353116128162</v>
      </c>
      <c r="BP35">
        <f t="shared" si="29"/>
        <v>0.59334020858773928</v>
      </c>
      <c r="BQ35">
        <f t="shared" si="30"/>
        <v>0.20451409708028059</v>
      </c>
      <c r="BR35">
        <f t="shared" si="31"/>
        <v>0.18085881407313525</v>
      </c>
      <c r="BS35">
        <f t="shared" si="32"/>
        <v>0.42519014298752661</v>
      </c>
      <c r="BT35">
        <f t="shared" si="33"/>
        <v>0.3765899568801343</v>
      </c>
    </row>
    <row r="36" spans="2:72" x14ac:dyDescent="0.25">
      <c r="B36" s="2">
        <v>1</v>
      </c>
      <c r="C36" s="2">
        <v>72</v>
      </c>
      <c r="D36" s="8">
        <v>1</v>
      </c>
      <c r="E36" s="4">
        <v>44</v>
      </c>
      <c r="F36" s="17">
        <v>0.60643599999999998</v>
      </c>
      <c r="G36" s="17">
        <v>0.189637</v>
      </c>
      <c r="H36" s="17">
        <v>0.72098399999999996</v>
      </c>
      <c r="I36" s="17">
        <v>0.26676299999999997</v>
      </c>
      <c r="J36" s="17">
        <v>0.191275</v>
      </c>
      <c r="K36" s="17">
        <v>0.19200999999999999</v>
      </c>
      <c r="L36" s="17">
        <v>0.62637399999999999</v>
      </c>
      <c r="M36" s="17">
        <v>0.51050099999999998</v>
      </c>
      <c r="N36" s="17">
        <v>0.14180499999999999</v>
      </c>
      <c r="O36" s="17">
        <v>0.70891400000000004</v>
      </c>
      <c r="P36" s="17">
        <v>0.48959900000000001</v>
      </c>
      <c r="Q36" s="17">
        <v>0.33407300000000001</v>
      </c>
      <c r="R36" s="17">
        <v>0.181118</v>
      </c>
      <c r="S36" s="17">
        <v>0.442195</v>
      </c>
      <c r="T36" s="17">
        <v>0.62101300000000004</v>
      </c>
      <c r="U36" s="17">
        <v>0.38066899999999998</v>
      </c>
      <c r="V36" s="17">
        <v>0.80999100000000002</v>
      </c>
      <c r="W36" s="17">
        <v>0.18332999999999999</v>
      </c>
      <c r="X36" s="17">
        <v>0.426456</v>
      </c>
      <c r="Y36" s="17">
        <v>0.53126700000000004</v>
      </c>
      <c r="Z36" s="17">
        <v>0.11446000000000001</v>
      </c>
      <c r="AA36" s="17">
        <v>0.153613</v>
      </c>
      <c r="AB36" s="17">
        <v>0.19182299999999999</v>
      </c>
      <c r="AC36" s="17">
        <v>5.3690000000000002E-2</v>
      </c>
      <c r="AD36" s="17">
        <v>0.11716600000000001</v>
      </c>
      <c r="AE36" s="17">
        <v>0.121933</v>
      </c>
      <c r="AF36" s="17">
        <v>0.35416599999999998</v>
      </c>
      <c r="AG36" s="17">
        <v>9.4948000000000005E-2</v>
      </c>
      <c r="AH36" s="17">
        <v>0.14982200000000001</v>
      </c>
      <c r="AI36" s="17">
        <v>0.20715</v>
      </c>
      <c r="AJ36" s="17">
        <v>9.1901999999999998E-2</v>
      </c>
      <c r="AK36" s="17">
        <v>9.2072000000000001E-2</v>
      </c>
      <c r="AL36" s="17">
        <v>0.147676</v>
      </c>
      <c r="AM36" s="17">
        <v>0.241088</v>
      </c>
      <c r="AN36">
        <f t="shared" si="1"/>
        <v>2.0715102551125679</v>
      </c>
      <c r="AO36">
        <f t="shared" si="2"/>
        <v>0.76947199999999993</v>
      </c>
      <c r="AP36">
        <f t="shared" si="3"/>
        <v>0.25649066666666664</v>
      </c>
      <c r="AQ36">
        <f t="shared" si="4"/>
        <v>0.85899459265240152</v>
      </c>
      <c r="AR36">
        <f t="shared" si="5"/>
        <v>3.150860895578114E-8</v>
      </c>
      <c r="AS36">
        <f t="shared" si="6"/>
        <v>2.4367789999999996</v>
      </c>
      <c r="AT36">
        <f t="shared" si="7"/>
        <v>0.20306491666666662</v>
      </c>
      <c r="AU36">
        <f t="shared" si="8"/>
        <v>0.60568238695595722</v>
      </c>
      <c r="AV36">
        <f t="shared" si="9"/>
        <v>1.215489539795713E-2</v>
      </c>
      <c r="AW36">
        <f t="shared" si="10"/>
        <v>0.82186899999999996</v>
      </c>
      <c r="AX36">
        <f t="shared" si="11"/>
        <v>0.2739563333333333</v>
      </c>
      <c r="AY36">
        <f t="shared" si="12"/>
        <v>1.1256035243944877</v>
      </c>
      <c r="AZ36">
        <f t="shared" si="13"/>
        <v>4.3248574240851306E-6</v>
      </c>
      <c r="BA36">
        <f t="shared" si="14"/>
        <v>5.0454979999999994</v>
      </c>
      <c r="BB36">
        <f t="shared" si="15"/>
        <v>0.33636653333333327</v>
      </c>
      <c r="BC36">
        <f t="shared" si="16"/>
        <v>0.70666659091618733</v>
      </c>
      <c r="BD36">
        <f t="shared" si="17"/>
        <v>0.30230725088879951</v>
      </c>
      <c r="BE36">
        <f t="shared" si="18"/>
        <v>2.2488016579043117</v>
      </c>
      <c r="BF36">
        <f t="shared" si="19"/>
        <v>0.73686378615891623</v>
      </c>
      <c r="BG36">
        <f t="shared" si="20"/>
        <v>0.42906999846305527</v>
      </c>
      <c r="BH36">
        <f t="shared" si="21"/>
        <v>0.8031002483335512</v>
      </c>
      <c r="BI36">
        <f t="shared" si="22"/>
        <v>0.99902609239102136</v>
      </c>
      <c r="BJ36">
        <f t="shared" si="23"/>
        <v>8.5715562906506337E-2</v>
      </c>
      <c r="BK36">
        <f t="shared" si="24"/>
        <v>0.22951179331676139</v>
      </c>
      <c r="BL36">
        <f t="shared" si="25"/>
        <v>0.85986389760586734</v>
      </c>
      <c r="BM36">
        <f t="shared" si="26"/>
        <v>0.49958951297336485</v>
      </c>
      <c r="BN36">
        <f t="shared" si="27"/>
        <v>0.19393013466122277</v>
      </c>
      <c r="BO36">
        <f t="shared" si="28"/>
        <v>0.44847084319894159</v>
      </c>
      <c r="BP36">
        <f t="shared" si="29"/>
        <v>1.1437295023134089</v>
      </c>
      <c r="BQ36">
        <f t="shared" si="30"/>
        <v>0.20783138660545686</v>
      </c>
      <c r="BR36">
        <f t="shared" si="31"/>
        <v>0.14826098648498501</v>
      </c>
      <c r="BS36">
        <f t="shared" si="32"/>
        <v>0.38793807743735376</v>
      </c>
      <c r="BT36">
        <f t="shared" si="33"/>
        <v>0.29764281331520964</v>
      </c>
    </row>
    <row r="37" spans="2:72" x14ac:dyDescent="0.25">
      <c r="B37" s="2">
        <v>1</v>
      </c>
      <c r="C37" s="2">
        <v>61</v>
      </c>
      <c r="D37" s="3">
        <v>1</v>
      </c>
      <c r="E37" s="4">
        <v>36</v>
      </c>
      <c r="F37" s="17">
        <v>0.62922400000000001</v>
      </c>
      <c r="G37" s="17">
        <v>0.17735100000000001</v>
      </c>
      <c r="H37" s="17">
        <v>0.73913099999999998</v>
      </c>
      <c r="I37" s="17">
        <v>0.26138800000000001</v>
      </c>
      <c r="J37" s="17">
        <v>0.23213500000000001</v>
      </c>
      <c r="K37" s="17">
        <v>0.20363899999999999</v>
      </c>
      <c r="L37" s="17">
        <v>0.58407100000000001</v>
      </c>
      <c r="M37" s="17">
        <v>0.54265399999999997</v>
      </c>
      <c r="N37" s="17">
        <v>0.17400199999999999</v>
      </c>
      <c r="O37" s="17">
        <v>0.69452100000000005</v>
      </c>
      <c r="P37" s="17">
        <v>0.51461800000000002</v>
      </c>
      <c r="Q37" s="17">
        <v>0.345524</v>
      </c>
      <c r="R37" s="17">
        <v>0.22236400000000001</v>
      </c>
      <c r="S37" s="17">
        <v>0.50741700000000001</v>
      </c>
      <c r="T37" s="17">
        <v>0.63523300000000005</v>
      </c>
      <c r="U37" s="17">
        <v>0.313554</v>
      </c>
      <c r="V37" s="17">
        <v>0.78896999999999995</v>
      </c>
      <c r="W37" s="17">
        <v>0.140379</v>
      </c>
      <c r="X37" s="17">
        <v>0.375247</v>
      </c>
      <c r="Y37" s="17">
        <v>0.29885800000000001</v>
      </c>
      <c r="Z37" s="17">
        <v>0.211289</v>
      </c>
      <c r="AA37" s="17">
        <v>0.19073999999999999</v>
      </c>
      <c r="AB37" s="17">
        <v>0.184612</v>
      </c>
      <c r="AC37" s="17">
        <v>5.4329000000000002E-2</v>
      </c>
      <c r="AD37" s="17">
        <v>0.120946</v>
      </c>
      <c r="AE37" s="17">
        <v>0.112873</v>
      </c>
      <c r="AF37" s="17">
        <v>0.35487299999999999</v>
      </c>
      <c r="AG37" s="17">
        <v>8.8050000000000003E-2</v>
      </c>
      <c r="AH37" s="17">
        <v>0.14804300000000001</v>
      </c>
      <c r="AI37" s="17">
        <v>0.18379599999999999</v>
      </c>
      <c r="AJ37" s="17">
        <v>8.7457999999999994E-2</v>
      </c>
      <c r="AK37" s="17">
        <v>0.107571</v>
      </c>
      <c r="AL37" s="17">
        <v>0.137489</v>
      </c>
      <c r="AM37" s="17">
        <v>0.25624999999999998</v>
      </c>
      <c r="AN37">
        <f t="shared" si="1"/>
        <v>1.9423312415520835</v>
      </c>
      <c r="AO37">
        <f t="shared" si="2"/>
        <v>0.83760199999999996</v>
      </c>
      <c r="AP37">
        <f t="shared" si="3"/>
        <v>0.27920066666666665</v>
      </c>
      <c r="AQ37">
        <f t="shared" si="4"/>
        <v>0.82268541472985068</v>
      </c>
      <c r="AR37">
        <f t="shared" si="5"/>
        <v>2.3065689176175623E-8</v>
      </c>
      <c r="AS37">
        <f t="shared" si="6"/>
        <v>2.2277610000000001</v>
      </c>
      <c r="AT37">
        <f t="shared" si="7"/>
        <v>0.18564675</v>
      </c>
      <c r="AU37">
        <f t="shared" si="8"/>
        <v>0.40742434243517772</v>
      </c>
      <c r="AV37">
        <f t="shared" si="9"/>
        <v>1.6185283395340637E-2</v>
      </c>
      <c r="AW37">
        <f t="shared" si="10"/>
        <v>0.81240200000000007</v>
      </c>
      <c r="AX37">
        <f t="shared" si="11"/>
        <v>0.27080066666666669</v>
      </c>
      <c r="AY37">
        <f t="shared" si="12"/>
        <v>1.0259218654308835</v>
      </c>
      <c r="AZ37">
        <f t="shared" si="13"/>
        <v>3.0027582245686911E-6</v>
      </c>
      <c r="BA37">
        <f t="shared" si="14"/>
        <v>4.8866719999999999</v>
      </c>
      <c r="BB37">
        <f t="shared" si="15"/>
        <v>0.32577813333333333</v>
      </c>
      <c r="BC37">
        <f t="shared" si="16"/>
        <v>0.72122802921683671</v>
      </c>
      <c r="BD37">
        <f t="shared" si="17"/>
        <v>0.2230986103517984</v>
      </c>
      <c r="BE37">
        <f t="shared" si="18"/>
        <v>2.1158437223359328</v>
      </c>
      <c r="BF37">
        <f t="shared" si="19"/>
        <v>0.40433698491877629</v>
      </c>
      <c r="BG37">
        <f t="shared" si="20"/>
        <v>0.80833473610112172</v>
      </c>
      <c r="BH37">
        <f t="shared" si="21"/>
        <v>0.82167704137678499</v>
      </c>
      <c r="BI37">
        <f t="shared" si="22"/>
        <v>0.90656504893463441</v>
      </c>
      <c r="BJ37">
        <f t="shared" si="23"/>
        <v>9.3017800918039073E-2</v>
      </c>
      <c r="BK37">
        <f t="shared" si="24"/>
        <v>0.22287866670106551</v>
      </c>
      <c r="BL37">
        <f t="shared" si="25"/>
        <v>0.64868794611556191</v>
      </c>
      <c r="BM37">
        <f t="shared" si="26"/>
        <v>0.51096079168232489</v>
      </c>
      <c r="BN37">
        <f t="shared" si="27"/>
        <v>0.17109778515325932</v>
      </c>
      <c r="BO37">
        <f t="shared" si="28"/>
        <v>0.42845938342922635</v>
      </c>
      <c r="BP37">
        <f t="shared" si="29"/>
        <v>0.82655465812811413</v>
      </c>
      <c r="BQ37">
        <f t="shared" si="30"/>
        <v>0.17235922328183723</v>
      </c>
      <c r="BR37">
        <f t="shared" si="31"/>
        <v>0.16934101345490551</v>
      </c>
      <c r="BS37">
        <f t="shared" si="32"/>
        <v>0.43848587484133517</v>
      </c>
      <c r="BT37">
        <f t="shared" si="33"/>
        <v>0.32479054970404453</v>
      </c>
    </row>
    <row r="38" spans="2:72" x14ac:dyDescent="0.25">
      <c r="B38" s="2">
        <v>1</v>
      </c>
      <c r="C38" s="2">
        <v>67</v>
      </c>
      <c r="D38" s="3">
        <v>0</v>
      </c>
      <c r="E38" s="4">
        <v>29</v>
      </c>
      <c r="F38" s="17">
        <v>0.66128399999999998</v>
      </c>
      <c r="G38" s="17">
        <v>0.227023</v>
      </c>
      <c r="H38" s="17">
        <v>0.71299500000000005</v>
      </c>
      <c r="I38" s="17">
        <v>0.28699200000000002</v>
      </c>
      <c r="J38" s="17">
        <v>0.21160200000000001</v>
      </c>
      <c r="K38" s="17">
        <v>0.216112</v>
      </c>
      <c r="L38" s="17">
        <v>0.63324000000000003</v>
      </c>
      <c r="M38" s="17">
        <v>0.54276999999999997</v>
      </c>
      <c r="N38" s="17">
        <v>0.168408</v>
      </c>
      <c r="O38" s="17">
        <v>0.73957700000000004</v>
      </c>
      <c r="P38" s="17">
        <v>0.52217999999999998</v>
      </c>
      <c r="Q38" s="17">
        <v>0.34415699999999999</v>
      </c>
      <c r="R38" s="17">
        <v>0.24609300000000001</v>
      </c>
      <c r="S38" s="17">
        <v>0.47393600000000002</v>
      </c>
      <c r="T38" s="17">
        <v>0.61313899999999999</v>
      </c>
      <c r="U38" s="17">
        <v>0.37973000000000001</v>
      </c>
      <c r="V38" s="17">
        <v>0.80710400000000004</v>
      </c>
      <c r="W38" s="17">
        <v>0.18759200000000001</v>
      </c>
      <c r="X38" s="17">
        <v>0.44549100000000003</v>
      </c>
      <c r="Y38" s="17">
        <v>0.48322799999999999</v>
      </c>
      <c r="Z38" s="17">
        <v>0.1021</v>
      </c>
      <c r="AA38" s="17">
        <v>0.13304099999999999</v>
      </c>
      <c r="AB38" s="17">
        <v>0.182782</v>
      </c>
      <c r="AC38" s="17">
        <v>5.6121999999999998E-2</v>
      </c>
      <c r="AD38" s="17">
        <v>0.145677</v>
      </c>
      <c r="AE38" s="17">
        <v>0.104841</v>
      </c>
      <c r="AF38" s="17">
        <v>0.39894099999999999</v>
      </c>
      <c r="AG38" s="17">
        <v>9.6759999999999999E-2</v>
      </c>
      <c r="AH38" s="17">
        <v>0.13419300000000001</v>
      </c>
      <c r="AI38" s="17">
        <v>0.15793299999999999</v>
      </c>
      <c r="AJ38" s="17">
        <v>8.2387000000000002E-2</v>
      </c>
      <c r="AK38" s="17">
        <v>7.6716000000000006E-2</v>
      </c>
      <c r="AL38" s="17">
        <v>0.14908099999999999</v>
      </c>
      <c r="AM38" s="17">
        <v>0.34855999999999998</v>
      </c>
      <c r="AN38">
        <f t="shared" si="1"/>
        <v>1.8756304572129219</v>
      </c>
      <c r="AO38">
        <f t="shared" si="2"/>
        <v>0.85685500000000003</v>
      </c>
      <c r="AP38">
        <f t="shared" si="3"/>
        <v>0.28561833333333336</v>
      </c>
      <c r="AQ38">
        <f t="shared" si="4"/>
        <v>0.78072616769944081</v>
      </c>
      <c r="AR38">
        <f t="shared" si="5"/>
        <v>1.079356158633214E-8</v>
      </c>
      <c r="AS38">
        <f t="shared" si="6"/>
        <v>2.3431419999999998</v>
      </c>
      <c r="AT38">
        <f t="shared" si="7"/>
        <v>0.19526183333333333</v>
      </c>
      <c r="AU38">
        <f t="shared" si="8"/>
        <v>0.62980376586510467</v>
      </c>
      <c r="AV38">
        <f t="shared" si="9"/>
        <v>1.4925452870949402E-2</v>
      </c>
      <c r="AW38">
        <f t="shared" si="10"/>
        <v>0.85777000000000003</v>
      </c>
      <c r="AX38">
        <f t="shared" si="11"/>
        <v>0.28592333333333336</v>
      </c>
      <c r="AY38">
        <f t="shared" si="12"/>
        <v>1.07014658765478</v>
      </c>
      <c r="AZ38">
        <f t="shared" si="13"/>
        <v>4.3329592223117763E-6</v>
      </c>
      <c r="BA38">
        <f t="shared" si="14"/>
        <v>5.2807489999999992</v>
      </c>
      <c r="BB38">
        <f t="shared" si="15"/>
        <v>0.35204993333333329</v>
      </c>
      <c r="BC38">
        <f t="shared" si="16"/>
        <v>0.6796873189758077</v>
      </c>
      <c r="BD38">
        <f t="shared" si="17"/>
        <v>0.28367841955952361</v>
      </c>
      <c r="BE38">
        <f t="shared" si="18"/>
        <v>1.9623165934729081</v>
      </c>
      <c r="BF38">
        <f t="shared" si="19"/>
        <v>0.67774388319693679</v>
      </c>
      <c r="BG38">
        <f t="shared" si="20"/>
        <v>0.35575904554830795</v>
      </c>
      <c r="BH38">
        <f t="shared" si="21"/>
        <v>0.62873224260640248</v>
      </c>
      <c r="BI38">
        <f t="shared" si="22"/>
        <v>0.84577441326719482</v>
      </c>
      <c r="BJ38">
        <f t="shared" si="23"/>
        <v>8.8626744993999113E-2</v>
      </c>
      <c r="BK38">
        <f t="shared" si="24"/>
        <v>0.26839545295429007</v>
      </c>
      <c r="BL38">
        <f t="shared" si="25"/>
        <v>0.62254168448054725</v>
      </c>
      <c r="BM38">
        <f t="shared" si="26"/>
        <v>0.53941780233836367</v>
      </c>
      <c r="BN38">
        <f t="shared" si="27"/>
        <v>0.18530008809222873</v>
      </c>
      <c r="BO38">
        <f t="shared" si="28"/>
        <v>0.38991797348303248</v>
      </c>
      <c r="BP38">
        <f t="shared" si="29"/>
        <v>0.64176144790790468</v>
      </c>
      <c r="BQ38">
        <f t="shared" si="30"/>
        <v>0.17383570777488944</v>
      </c>
      <c r="BR38">
        <f t="shared" si="31"/>
        <v>0.12512007880757872</v>
      </c>
      <c r="BS38">
        <f t="shared" si="32"/>
        <v>0.3925973718168172</v>
      </c>
      <c r="BT38">
        <f t="shared" si="33"/>
        <v>0.43186503845848856</v>
      </c>
    </row>
    <row r="39" spans="2:72" x14ac:dyDescent="0.25">
      <c r="B39" s="2">
        <v>1</v>
      </c>
      <c r="C39" s="2">
        <v>68</v>
      </c>
      <c r="D39" s="3">
        <v>0</v>
      </c>
      <c r="E39" s="4">
        <v>54</v>
      </c>
      <c r="F39" s="17">
        <v>0.64655899999999999</v>
      </c>
      <c r="G39" s="17">
        <v>0.227604</v>
      </c>
      <c r="H39" s="17">
        <v>0.73036400000000001</v>
      </c>
      <c r="I39" s="17">
        <v>0.25435000000000002</v>
      </c>
      <c r="J39" s="17">
        <v>0.191277</v>
      </c>
      <c r="K39" s="17">
        <v>0.21533099999999999</v>
      </c>
      <c r="L39" s="17">
        <v>0.58351299999999995</v>
      </c>
      <c r="M39" s="17">
        <v>0.54124499999999998</v>
      </c>
      <c r="N39" s="17">
        <v>0.156609</v>
      </c>
      <c r="O39" s="17">
        <v>0.72603499999999999</v>
      </c>
      <c r="P39" s="17">
        <v>0.52428200000000003</v>
      </c>
      <c r="Q39" s="17">
        <v>0.35455599999999998</v>
      </c>
      <c r="R39" s="17">
        <v>0.18940000000000001</v>
      </c>
      <c r="S39" s="17">
        <v>0.48483999999999999</v>
      </c>
      <c r="T39" s="17">
        <v>0.61079899999999998</v>
      </c>
      <c r="U39" s="17">
        <v>0.31985400000000003</v>
      </c>
      <c r="V39" s="17">
        <v>0.86836100000000005</v>
      </c>
      <c r="W39" s="17">
        <v>0.22803899999999999</v>
      </c>
      <c r="X39" s="17">
        <v>0.31740400000000002</v>
      </c>
      <c r="Y39" s="17">
        <v>0.257525</v>
      </c>
      <c r="Z39" s="17">
        <v>0.18773599999999999</v>
      </c>
      <c r="AA39" s="17">
        <v>9.5344999999999999E-2</v>
      </c>
      <c r="AB39" s="17">
        <v>0.11195099999999999</v>
      </c>
      <c r="AC39" s="17">
        <v>6.8633E-2</v>
      </c>
      <c r="AD39" s="17">
        <v>0.11983199999999999</v>
      </c>
      <c r="AE39" s="17">
        <v>0.13009999999999999</v>
      </c>
      <c r="AF39" s="17">
        <v>0.26944200000000001</v>
      </c>
      <c r="AG39" s="17">
        <v>8.8417999999999997E-2</v>
      </c>
      <c r="AH39" s="17">
        <v>0.143432</v>
      </c>
      <c r="AI39" s="17">
        <v>0.125415</v>
      </c>
      <c r="AJ39" s="17">
        <v>9.0334999999999999E-2</v>
      </c>
      <c r="AK39" s="17">
        <v>6.4354999999999996E-2</v>
      </c>
      <c r="AL39" s="17">
        <v>0.10186099999999999</v>
      </c>
      <c r="AM39" s="17">
        <v>0.26658900000000002</v>
      </c>
      <c r="AN39">
        <f t="shared" si="1"/>
        <v>1.9932165783909466</v>
      </c>
      <c r="AO39">
        <f t="shared" si="2"/>
        <v>0.81768599999999991</v>
      </c>
      <c r="AP39">
        <f t="shared" si="3"/>
        <v>0.27256199999999997</v>
      </c>
      <c r="AQ39">
        <f t="shared" si="4"/>
        <v>0.8563620997240724</v>
      </c>
      <c r="AR39">
        <f t="shared" si="5"/>
        <v>3.0000203814907881E-9</v>
      </c>
      <c r="AS39">
        <f t="shared" si="6"/>
        <v>1.9687849999999998</v>
      </c>
      <c r="AT39">
        <f t="shared" si="7"/>
        <v>0.16406541666666666</v>
      </c>
      <c r="AU39">
        <f t="shared" si="8"/>
        <v>0.40408039634395054</v>
      </c>
      <c r="AV39">
        <f t="shared" si="9"/>
        <v>1.8420404510267982E-2</v>
      </c>
      <c r="AW39">
        <f t="shared" si="10"/>
        <v>0.80875499999999989</v>
      </c>
      <c r="AX39">
        <f t="shared" si="11"/>
        <v>0.26958499999999996</v>
      </c>
      <c r="AY39">
        <f t="shared" si="12"/>
        <v>1.0215895598961517</v>
      </c>
      <c r="AZ39">
        <f t="shared" si="13"/>
        <v>8.8050689694215136E-7</v>
      </c>
      <c r="BA39">
        <f t="shared" si="14"/>
        <v>4.8111760000000006</v>
      </c>
      <c r="BB39">
        <f t="shared" si="15"/>
        <v>0.32074506666666669</v>
      </c>
      <c r="BC39">
        <f t="shared" si="16"/>
        <v>0.74408563442562425</v>
      </c>
      <c r="BD39">
        <f t="shared" si="17"/>
        <v>0.35269635099039687</v>
      </c>
      <c r="BE39">
        <f t="shared" si="18"/>
        <v>1.394544911337235</v>
      </c>
      <c r="BF39">
        <f t="shared" si="19"/>
        <v>0.35259815653564525</v>
      </c>
      <c r="BG39">
        <f t="shared" si="20"/>
        <v>0.73810104187143688</v>
      </c>
      <c r="BH39">
        <f t="shared" si="21"/>
        <v>0.49846557610167452</v>
      </c>
      <c r="BI39">
        <f t="shared" si="22"/>
        <v>0.51990191844184064</v>
      </c>
      <c r="BJ39">
        <f t="shared" si="23"/>
        <v>0.11762034436250779</v>
      </c>
      <c r="BK39">
        <f t="shared" si="24"/>
        <v>0.22140065959038882</v>
      </c>
      <c r="BL39">
        <f t="shared" si="25"/>
        <v>0.8307313117381504</v>
      </c>
      <c r="BM39">
        <f t="shared" si="26"/>
        <v>0.37111434021775813</v>
      </c>
      <c r="BN39">
        <f t="shared" si="27"/>
        <v>0.1686458814149637</v>
      </c>
      <c r="BO39">
        <f t="shared" si="28"/>
        <v>0.40453976240706691</v>
      </c>
      <c r="BP39">
        <f t="shared" si="29"/>
        <v>0.66217001055966207</v>
      </c>
      <c r="BQ39">
        <f t="shared" si="30"/>
        <v>0.1863191980859665</v>
      </c>
      <c r="BR39">
        <f t="shared" si="31"/>
        <v>0.10536199306154725</v>
      </c>
      <c r="BS39">
        <f t="shared" si="32"/>
        <v>0.31846092279602561</v>
      </c>
      <c r="BT39">
        <f t="shared" si="33"/>
        <v>0.30700250241547006</v>
      </c>
    </row>
    <row r="40" spans="2:72" ht="15.75" x14ac:dyDescent="0.25">
      <c r="B40" s="2">
        <v>1</v>
      </c>
      <c r="C40" s="2">
        <v>54</v>
      </c>
      <c r="D40" s="9">
        <v>1</v>
      </c>
      <c r="E40" s="4">
        <v>17</v>
      </c>
      <c r="F40" s="17">
        <v>0.64409000000000005</v>
      </c>
      <c r="G40" s="17">
        <v>0.215421</v>
      </c>
      <c r="H40" s="17">
        <v>0.74299300000000001</v>
      </c>
      <c r="I40" s="17">
        <v>0.27379599999999998</v>
      </c>
      <c r="J40" s="17">
        <v>0.22898299999999999</v>
      </c>
      <c r="K40" s="17">
        <v>0.26242599999999999</v>
      </c>
      <c r="L40" s="17">
        <v>0.63939599999999996</v>
      </c>
      <c r="M40" s="17">
        <v>0.51417000000000002</v>
      </c>
      <c r="N40" s="17">
        <v>0.1804</v>
      </c>
      <c r="O40" s="17">
        <v>0.75441400000000003</v>
      </c>
      <c r="P40" s="17">
        <v>0.52945699999999996</v>
      </c>
      <c r="Q40" s="17">
        <v>0.34042899999999998</v>
      </c>
      <c r="R40" s="17">
        <v>0.21163699999999999</v>
      </c>
      <c r="S40" s="17">
        <v>0.49204100000000001</v>
      </c>
      <c r="T40" s="17">
        <v>0.588086</v>
      </c>
      <c r="U40" s="17">
        <v>0.32469599999999998</v>
      </c>
      <c r="V40" s="17">
        <v>0.785242</v>
      </c>
      <c r="W40" s="17">
        <v>0.16523599999999999</v>
      </c>
      <c r="X40" s="17">
        <v>0.455507</v>
      </c>
      <c r="Y40" s="17">
        <v>0.31652000000000002</v>
      </c>
      <c r="Z40" s="17">
        <v>9.5956E-2</v>
      </c>
      <c r="AA40" s="17">
        <v>0.106655</v>
      </c>
      <c r="AB40" s="17">
        <v>0.13758699999999999</v>
      </c>
      <c r="AC40" s="17">
        <v>6.5139000000000002E-2</v>
      </c>
      <c r="AD40" s="17">
        <v>0.11339299999999999</v>
      </c>
      <c r="AE40" s="17">
        <v>0.104256</v>
      </c>
      <c r="AF40" s="17">
        <v>0.35933999999999999</v>
      </c>
      <c r="AG40" s="17">
        <v>9.5417000000000002E-2</v>
      </c>
      <c r="AH40" s="17">
        <v>0.118087</v>
      </c>
      <c r="AI40" s="17">
        <v>0.13372600000000001</v>
      </c>
      <c r="AJ40" s="17">
        <v>9.4211000000000003E-2</v>
      </c>
      <c r="AK40" s="17">
        <v>8.4772E-2</v>
      </c>
      <c r="AL40" s="17">
        <v>0.13205700000000001</v>
      </c>
      <c r="AM40" s="17">
        <v>0.29841099999999998</v>
      </c>
      <c r="AN40">
        <f t="shared" si="1"/>
        <v>1.9780704878661182</v>
      </c>
      <c r="AO40">
        <f t="shared" si="2"/>
        <v>0.80796299999999999</v>
      </c>
      <c r="AP40">
        <f t="shared" si="3"/>
        <v>0.26932099999999998</v>
      </c>
      <c r="AQ40">
        <f t="shared" si="4"/>
        <v>0.79710063367767015</v>
      </c>
      <c r="AR40">
        <f t="shared" si="5"/>
        <v>2.5161478433495866E-9</v>
      </c>
      <c r="AS40">
        <f t="shared" si="6"/>
        <v>1.979052</v>
      </c>
      <c r="AT40">
        <f t="shared" si="7"/>
        <v>0.16492100000000001</v>
      </c>
      <c r="AU40">
        <f t="shared" si="8"/>
        <v>0.53350217016062385</v>
      </c>
      <c r="AV40">
        <f t="shared" si="9"/>
        <v>1.8378400240226717E-2</v>
      </c>
      <c r="AW40">
        <f t="shared" si="10"/>
        <v>0.88493500000000003</v>
      </c>
      <c r="AX40">
        <f t="shared" si="11"/>
        <v>0.29497833333333334</v>
      </c>
      <c r="AY40">
        <f t="shared" si="12"/>
        <v>1.0298753598356203</v>
      </c>
      <c r="AZ40">
        <f t="shared" si="13"/>
        <v>1.409335108179814E-6</v>
      </c>
      <c r="BA40">
        <f t="shared" si="14"/>
        <v>5.0280100000000001</v>
      </c>
      <c r="BB40">
        <f t="shared" si="15"/>
        <v>0.33520066666666665</v>
      </c>
      <c r="BC40">
        <f t="shared" si="16"/>
        <v>0.71224014205257702</v>
      </c>
      <c r="BD40">
        <f t="shared" si="17"/>
        <v>0.25654178763837349</v>
      </c>
      <c r="BE40">
        <f t="shared" si="18"/>
        <v>2.1144967296595967</v>
      </c>
      <c r="BF40">
        <f t="shared" si="19"/>
        <v>0.42600670531216311</v>
      </c>
      <c r="BG40">
        <f t="shared" si="20"/>
        <v>0.35046530993878655</v>
      </c>
      <c r="BH40">
        <f t="shared" si="21"/>
        <v>0.46577693540568516</v>
      </c>
      <c r="BI40">
        <f t="shared" si="22"/>
        <v>0.52428875187671953</v>
      </c>
      <c r="BJ40">
        <f t="shared" si="23"/>
        <v>0.10187583281722126</v>
      </c>
      <c r="BK40">
        <f t="shared" si="24"/>
        <v>0.22053600949102434</v>
      </c>
      <c r="BL40">
        <f t="shared" si="25"/>
        <v>0.57791574279379154</v>
      </c>
      <c r="BM40">
        <f t="shared" si="26"/>
        <v>0.47631671734617859</v>
      </c>
      <c r="BN40">
        <f t="shared" si="27"/>
        <v>0.18021671259422392</v>
      </c>
      <c r="BO40">
        <f t="shared" si="28"/>
        <v>0.34687702869027021</v>
      </c>
      <c r="BP40">
        <f t="shared" si="29"/>
        <v>0.63186493855044257</v>
      </c>
      <c r="BQ40">
        <f t="shared" si="30"/>
        <v>0.19146981653967859</v>
      </c>
      <c r="BR40">
        <f t="shared" si="31"/>
        <v>0.14414898501239615</v>
      </c>
      <c r="BS40">
        <f t="shared" si="32"/>
        <v>0.40670966072880482</v>
      </c>
      <c r="BT40">
        <f t="shared" si="33"/>
        <v>0.38002424730210554</v>
      </c>
    </row>
    <row r="41" spans="2:72" ht="15.75" x14ac:dyDescent="0.25">
      <c r="B41" s="2">
        <v>1</v>
      </c>
      <c r="C41" s="2">
        <v>66</v>
      </c>
      <c r="D41" s="9">
        <v>0</v>
      </c>
      <c r="E41" s="4">
        <v>56</v>
      </c>
      <c r="F41" s="17">
        <v>0.63738600000000001</v>
      </c>
      <c r="G41" s="17">
        <v>0.21112800000000001</v>
      </c>
      <c r="H41" s="17">
        <v>0.75020399999999998</v>
      </c>
      <c r="I41" s="17">
        <v>0.25459399999999999</v>
      </c>
      <c r="J41" s="17">
        <v>0.16977900000000001</v>
      </c>
      <c r="K41" s="17">
        <v>0.18660099999999999</v>
      </c>
      <c r="L41" s="17">
        <v>0.64196200000000003</v>
      </c>
      <c r="M41" s="17">
        <v>0.54317000000000004</v>
      </c>
      <c r="N41" s="17">
        <v>0.15450700000000001</v>
      </c>
      <c r="O41" s="17">
        <v>0.72175199999999995</v>
      </c>
      <c r="P41" s="17">
        <v>0.50513600000000003</v>
      </c>
      <c r="Q41" s="17">
        <v>0.33995799999999998</v>
      </c>
      <c r="R41" s="17">
        <v>0.20960899999999999</v>
      </c>
      <c r="S41" s="17">
        <v>0.54403100000000004</v>
      </c>
      <c r="T41" s="17">
        <v>0.62139100000000003</v>
      </c>
      <c r="U41" s="17">
        <v>0.32017299999999999</v>
      </c>
      <c r="V41" s="17">
        <v>0.84861900000000001</v>
      </c>
      <c r="W41" s="17">
        <v>0.200709</v>
      </c>
      <c r="X41" s="17">
        <v>0.47653299999999998</v>
      </c>
      <c r="Y41" s="17">
        <v>0.41490100000000002</v>
      </c>
      <c r="Z41" s="17">
        <v>0.115247</v>
      </c>
      <c r="AA41" s="17">
        <v>0.16528699999999999</v>
      </c>
      <c r="AB41" s="17">
        <v>0.27780100000000002</v>
      </c>
      <c r="AC41" s="17">
        <v>5.5108999999999998E-2</v>
      </c>
      <c r="AD41" s="17">
        <v>0.16289899999999999</v>
      </c>
      <c r="AE41" s="17">
        <v>0.100457</v>
      </c>
      <c r="AF41" s="17">
        <v>0.41960199999999997</v>
      </c>
      <c r="AG41" s="17">
        <v>7.9209000000000002E-2</v>
      </c>
      <c r="AH41" s="17">
        <v>0.129079</v>
      </c>
      <c r="AI41" s="17">
        <v>0.13878399999999999</v>
      </c>
      <c r="AJ41" s="17">
        <v>9.2123999999999998E-2</v>
      </c>
      <c r="AK41" s="17">
        <v>6.9162000000000001E-2</v>
      </c>
      <c r="AL41" s="17">
        <v>0.177421</v>
      </c>
      <c r="AM41" s="17">
        <v>0.39687699999999998</v>
      </c>
      <c r="AN41">
        <f t="shared" si="1"/>
        <v>1.8641976463566414</v>
      </c>
      <c r="AO41">
        <f t="shared" si="2"/>
        <v>0.86057600000000001</v>
      </c>
      <c r="AP41">
        <f t="shared" si="3"/>
        <v>0.28685866666666665</v>
      </c>
      <c r="AQ41">
        <f t="shared" si="4"/>
        <v>0.77394134209616028</v>
      </c>
      <c r="AR41">
        <f t="shared" si="5"/>
        <v>2.5760730966826079E-8</v>
      </c>
      <c r="AS41">
        <f t="shared" si="6"/>
        <v>2.4425400000000002</v>
      </c>
      <c r="AT41">
        <f t="shared" si="7"/>
        <v>0.203545</v>
      </c>
      <c r="AU41">
        <f t="shared" si="8"/>
        <v>0.55356883071112228</v>
      </c>
      <c r="AV41">
        <f t="shared" si="9"/>
        <v>1.3263598566581823E-2</v>
      </c>
      <c r="AW41">
        <f t="shared" si="10"/>
        <v>0.85157800000000006</v>
      </c>
      <c r="AX41">
        <f t="shared" si="11"/>
        <v>0.28385933333333335</v>
      </c>
      <c r="AY41">
        <f t="shared" si="12"/>
        <v>1.1064740965272206</v>
      </c>
      <c r="AZ41">
        <f t="shared" si="13"/>
        <v>4.6279899371833841E-6</v>
      </c>
      <c r="BA41">
        <f t="shared" si="14"/>
        <v>5.2322729999999993</v>
      </c>
      <c r="BB41">
        <f t="shared" si="15"/>
        <v>0.34881819999999997</v>
      </c>
      <c r="BC41">
        <f t="shared" si="16"/>
        <v>0.69145716071741503</v>
      </c>
      <c r="BD41">
        <f t="shared" si="17"/>
        <v>0.3148939575076955</v>
      </c>
      <c r="BE41">
        <f t="shared" si="18"/>
        <v>2.2570810124663709</v>
      </c>
      <c r="BF41">
        <f t="shared" si="19"/>
        <v>0.55305090348758479</v>
      </c>
      <c r="BG41">
        <f t="shared" si="20"/>
        <v>0.45266974084228223</v>
      </c>
      <c r="BH41">
        <f t="shared" si="21"/>
        <v>0.97354207528610714</v>
      </c>
      <c r="BI41">
        <f t="shared" si="22"/>
        <v>1.4887433615039578</v>
      </c>
      <c r="BJ41">
        <f t="shared" si="23"/>
        <v>8.5844645010140774E-2</v>
      </c>
      <c r="BK41">
        <f t="shared" si="24"/>
        <v>0.29990426569950474</v>
      </c>
      <c r="BL41">
        <f t="shared" si="25"/>
        <v>0.65017766185350823</v>
      </c>
      <c r="BM41">
        <f t="shared" si="26"/>
        <v>0.58136589853578513</v>
      </c>
      <c r="BN41">
        <f t="shared" si="27"/>
        <v>0.15680727566437552</v>
      </c>
      <c r="BO41">
        <f t="shared" si="28"/>
        <v>0.37969102065549276</v>
      </c>
      <c r="BP41">
        <f t="shared" si="29"/>
        <v>0.66210897432839233</v>
      </c>
      <c r="BQ41">
        <f t="shared" si="30"/>
        <v>0.16933593857702961</v>
      </c>
      <c r="BR41">
        <f t="shared" si="31"/>
        <v>0.11130190170118331</v>
      </c>
      <c r="BS41">
        <f t="shared" si="32"/>
        <v>0.55414104249889906</v>
      </c>
      <c r="BT41">
        <f t="shared" si="33"/>
        <v>0.46767395026507769</v>
      </c>
    </row>
    <row r="42" spans="2:72" ht="15.75" x14ac:dyDescent="0.25">
      <c r="B42" s="2">
        <v>1</v>
      </c>
      <c r="C42" s="2">
        <v>51</v>
      </c>
      <c r="D42" s="9">
        <v>1</v>
      </c>
      <c r="E42" s="4">
        <v>33</v>
      </c>
      <c r="F42" s="17">
        <v>0.649891</v>
      </c>
      <c r="G42" s="17">
        <v>0.20536599999999999</v>
      </c>
      <c r="H42" s="17">
        <v>0.71768399999999999</v>
      </c>
      <c r="I42" s="17">
        <v>0.27922599999999997</v>
      </c>
      <c r="J42" s="17">
        <v>0.22193299999999999</v>
      </c>
      <c r="K42" s="17">
        <v>0.20637900000000001</v>
      </c>
      <c r="L42" s="17">
        <v>0.63669699999999996</v>
      </c>
      <c r="M42" s="17">
        <v>0.522235</v>
      </c>
      <c r="N42" s="17">
        <v>0.173513</v>
      </c>
      <c r="O42" s="17">
        <v>0.70014699999999996</v>
      </c>
      <c r="P42" s="17">
        <v>0.53029199999999999</v>
      </c>
      <c r="Q42" s="17">
        <v>0.33759299999999998</v>
      </c>
      <c r="R42" s="17">
        <v>0.248831</v>
      </c>
      <c r="S42" s="17">
        <v>0.462341</v>
      </c>
      <c r="T42" s="17">
        <v>0.59301999999999999</v>
      </c>
      <c r="U42" s="17">
        <v>0.31085200000000002</v>
      </c>
      <c r="V42" s="17">
        <v>0.80679900000000004</v>
      </c>
      <c r="W42" s="17">
        <v>0.20360300000000001</v>
      </c>
      <c r="X42" s="17">
        <v>0.32633699999999999</v>
      </c>
      <c r="Y42" s="17">
        <v>0.37896299999999999</v>
      </c>
      <c r="Z42" s="17">
        <v>0.10728600000000001</v>
      </c>
      <c r="AA42" s="17">
        <v>0.192968</v>
      </c>
      <c r="AB42" s="17">
        <v>0.20093900000000001</v>
      </c>
      <c r="AC42" s="17">
        <v>7.9674999999999996E-2</v>
      </c>
      <c r="AD42" s="17">
        <v>0.17904800000000001</v>
      </c>
      <c r="AE42" s="17">
        <v>9.5805000000000001E-2</v>
      </c>
      <c r="AF42" s="17">
        <v>0.46964499999999998</v>
      </c>
      <c r="AG42" s="17">
        <v>0.104535</v>
      </c>
      <c r="AH42" s="17">
        <v>0.13450899999999999</v>
      </c>
      <c r="AI42" s="17">
        <v>0.21369099999999999</v>
      </c>
      <c r="AJ42" s="17">
        <v>8.0542000000000002E-2</v>
      </c>
      <c r="AK42" s="17">
        <v>9.8431000000000005E-2</v>
      </c>
      <c r="AL42" s="17">
        <v>0.18138399999999999</v>
      </c>
      <c r="AM42" s="17">
        <v>0.36292000000000002</v>
      </c>
      <c r="AN42">
        <f t="shared" si="1"/>
        <v>1.7898325323509321</v>
      </c>
      <c r="AO42">
        <f t="shared" si="2"/>
        <v>0.87479600000000002</v>
      </c>
      <c r="AP42">
        <f t="shared" si="3"/>
        <v>0.29159866666666667</v>
      </c>
      <c r="AQ42">
        <f t="shared" si="4"/>
        <v>0.68503775386202381</v>
      </c>
      <c r="AR42">
        <f t="shared" si="5"/>
        <v>2.952989226721617E-8</v>
      </c>
      <c r="AS42">
        <f t="shared" si="6"/>
        <v>2.4647009999999998</v>
      </c>
      <c r="AT42">
        <f t="shared" si="7"/>
        <v>0.20539174999999998</v>
      </c>
      <c r="AU42">
        <f t="shared" si="8"/>
        <v>0.55517122688393061</v>
      </c>
      <c r="AV42">
        <f t="shared" si="9"/>
        <v>2.1713072741036944E-2</v>
      </c>
      <c r="AW42">
        <f t="shared" si="10"/>
        <v>0.88988499999999993</v>
      </c>
      <c r="AX42">
        <f t="shared" si="11"/>
        <v>0.29662833333333333</v>
      </c>
      <c r="AY42">
        <f t="shared" si="12"/>
        <v>1.0053729141412768</v>
      </c>
      <c r="AZ42">
        <f t="shared" si="13"/>
        <v>7.8759149088300454E-6</v>
      </c>
      <c r="BA42">
        <f t="shared" si="14"/>
        <v>5.2186730000000008</v>
      </c>
      <c r="BB42">
        <f t="shared" si="15"/>
        <v>0.34791153333333341</v>
      </c>
      <c r="BC42">
        <f t="shared" si="16"/>
        <v>0.65883053927380364</v>
      </c>
      <c r="BD42">
        <f t="shared" si="17"/>
        <v>0.31328792058976046</v>
      </c>
      <c r="BE42">
        <f t="shared" si="18"/>
        <v>1.5890507678973151</v>
      </c>
      <c r="BF42">
        <f t="shared" si="19"/>
        <v>0.52803601585098736</v>
      </c>
      <c r="BG42">
        <f t="shared" si="20"/>
        <v>0.38422639725526997</v>
      </c>
      <c r="BH42">
        <f t="shared" si="21"/>
        <v>0.86948763816106667</v>
      </c>
      <c r="BI42">
        <f t="shared" si="22"/>
        <v>0.97364072895013543</v>
      </c>
      <c r="BJ42">
        <f t="shared" si="23"/>
        <v>0.12513801698453111</v>
      </c>
      <c r="BK42">
        <f t="shared" si="24"/>
        <v>0.34284948347008531</v>
      </c>
      <c r="BL42">
        <f t="shared" si="25"/>
        <v>0.55214883034700568</v>
      </c>
      <c r="BM42">
        <f t="shared" si="26"/>
        <v>0.67078056465285152</v>
      </c>
      <c r="BN42">
        <f t="shared" si="27"/>
        <v>0.19712724310379942</v>
      </c>
      <c r="BO42">
        <f t="shared" si="28"/>
        <v>0.39843539409881129</v>
      </c>
      <c r="BP42">
        <f t="shared" si="29"/>
        <v>0.85877965366051656</v>
      </c>
      <c r="BQ42">
        <f t="shared" si="30"/>
        <v>0.17420475363422236</v>
      </c>
      <c r="BR42">
        <f t="shared" si="31"/>
        <v>0.16598259755151598</v>
      </c>
      <c r="BS42">
        <f t="shared" si="32"/>
        <v>0.58350597712094499</v>
      </c>
      <c r="BT42">
        <f t="shared" si="33"/>
        <v>0.44982703250747708</v>
      </c>
    </row>
    <row r="43" spans="2:72" x14ac:dyDescent="0.25">
      <c r="B43" s="2">
        <v>1</v>
      </c>
      <c r="C43" s="2">
        <v>68</v>
      </c>
      <c r="D43" s="3">
        <v>1</v>
      </c>
      <c r="E43" s="4">
        <v>38</v>
      </c>
      <c r="F43" s="17">
        <v>0.64115500000000003</v>
      </c>
      <c r="G43" s="17">
        <v>0.21545300000000001</v>
      </c>
      <c r="H43" s="17">
        <v>0.76754199999999995</v>
      </c>
      <c r="I43" s="17">
        <v>0.275926</v>
      </c>
      <c r="J43" s="17">
        <v>0.22141</v>
      </c>
      <c r="K43" s="17">
        <v>0.22855200000000001</v>
      </c>
      <c r="L43" s="17">
        <v>0.644926</v>
      </c>
      <c r="M43" s="17">
        <v>0.53670799999999996</v>
      </c>
      <c r="N43" s="17">
        <v>0.171262</v>
      </c>
      <c r="O43" s="17">
        <v>0.74691799999999997</v>
      </c>
      <c r="P43" s="17">
        <v>0.50848700000000002</v>
      </c>
      <c r="Q43" s="17">
        <v>0.32480900000000001</v>
      </c>
      <c r="R43" s="17">
        <v>0.21459500000000001</v>
      </c>
      <c r="S43" s="17">
        <v>0.44059300000000001</v>
      </c>
      <c r="T43" s="17">
        <v>0.63841499999999995</v>
      </c>
      <c r="U43" s="17">
        <v>0.31068200000000001</v>
      </c>
      <c r="V43" s="17">
        <v>0.84828499999999996</v>
      </c>
      <c r="W43" s="17">
        <v>0.22978699999999999</v>
      </c>
      <c r="X43" s="17">
        <v>0.48257299999999997</v>
      </c>
      <c r="Y43" s="17">
        <v>0.40597299999999997</v>
      </c>
      <c r="Z43" s="17">
        <v>0.147783</v>
      </c>
      <c r="AA43" s="17">
        <v>0.18413499999999999</v>
      </c>
      <c r="AB43" s="17">
        <v>0.194193</v>
      </c>
      <c r="AC43" s="17">
        <v>5.7616000000000001E-2</v>
      </c>
      <c r="AD43" s="17">
        <v>0.181066</v>
      </c>
      <c r="AE43" s="17">
        <v>0.12894600000000001</v>
      </c>
      <c r="AF43" s="17">
        <v>0.38480500000000001</v>
      </c>
      <c r="AG43" s="17">
        <v>0.11958199999999999</v>
      </c>
      <c r="AH43" s="17">
        <v>0.17052600000000001</v>
      </c>
      <c r="AI43" s="17">
        <v>0.17446900000000001</v>
      </c>
      <c r="AJ43" s="17">
        <v>9.6458000000000002E-2</v>
      </c>
      <c r="AK43" s="17">
        <v>0.128331</v>
      </c>
      <c r="AL43" s="17">
        <v>0.13489499999999999</v>
      </c>
      <c r="AM43" s="17">
        <v>0.301284</v>
      </c>
      <c r="AN43">
        <f t="shared" si="1"/>
        <v>1.7787640122685076</v>
      </c>
      <c r="AO43">
        <f t="shared" si="2"/>
        <v>0.88903599999999994</v>
      </c>
      <c r="AP43">
        <f t="shared" si="3"/>
        <v>0.29634533333333329</v>
      </c>
      <c r="AQ43">
        <f t="shared" si="4"/>
        <v>0.70261908340468759</v>
      </c>
      <c r="AR43">
        <f t="shared" si="5"/>
        <v>4.394971056575507E-8</v>
      </c>
      <c r="AS43">
        <f t="shared" si="6"/>
        <v>2.4674230000000001</v>
      </c>
      <c r="AT43">
        <f t="shared" si="7"/>
        <v>0.20561858333333335</v>
      </c>
      <c r="AU43">
        <f t="shared" si="8"/>
        <v>0.46801053841295442</v>
      </c>
      <c r="AV43">
        <f t="shared" si="9"/>
        <v>1.5300098603560719E-2</v>
      </c>
      <c r="AW43">
        <f t="shared" si="10"/>
        <v>0.87380400000000003</v>
      </c>
      <c r="AX43">
        <f t="shared" si="11"/>
        <v>0.29126800000000003</v>
      </c>
      <c r="AY43">
        <f t="shared" si="12"/>
        <v>1.0694733139082735</v>
      </c>
      <c r="AZ43">
        <f t="shared" si="13"/>
        <v>1.013114674910743E-5</v>
      </c>
      <c r="BA43">
        <f t="shared" si="14"/>
        <v>5.3508690000000003</v>
      </c>
      <c r="BB43">
        <f t="shared" si="15"/>
        <v>0.3567246</v>
      </c>
      <c r="BC43">
        <f t="shared" si="16"/>
        <v>0.65598739948896745</v>
      </c>
      <c r="BD43">
        <f t="shared" si="17"/>
        <v>0.35839539580912566</v>
      </c>
      <c r="BE43">
        <f t="shared" si="18"/>
        <v>2.2398063614802299</v>
      </c>
      <c r="BF43">
        <f t="shared" si="19"/>
        <v>0.52892610436953291</v>
      </c>
      <c r="BG43">
        <f t="shared" si="20"/>
        <v>0.53558925219080478</v>
      </c>
      <c r="BH43">
        <f t="shared" si="21"/>
        <v>0.83164717040784064</v>
      </c>
      <c r="BI43">
        <f t="shared" si="22"/>
        <v>0.8496665966607162</v>
      </c>
      <c r="BJ43">
        <f t="shared" si="23"/>
        <v>8.933738134297578E-2</v>
      </c>
      <c r="BK43">
        <f t="shared" si="24"/>
        <v>0.33736407879144714</v>
      </c>
      <c r="BL43">
        <f t="shared" si="25"/>
        <v>0.75291658394740224</v>
      </c>
      <c r="BM43">
        <f t="shared" si="26"/>
        <v>0.51519042250956604</v>
      </c>
      <c r="BN43">
        <f t="shared" si="27"/>
        <v>0.23517218729289047</v>
      </c>
      <c r="BO43">
        <f t="shared" si="28"/>
        <v>0.525003925383841</v>
      </c>
      <c r="BP43">
        <f t="shared" si="29"/>
        <v>0.81301521470677329</v>
      </c>
      <c r="BQ43">
        <f t="shared" si="30"/>
        <v>0.21892767247777428</v>
      </c>
      <c r="BR43">
        <f t="shared" si="31"/>
        <v>0.20101501374497782</v>
      </c>
      <c r="BS43">
        <f t="shared" si="32"/>
        <v>0.43418994341480993</v>
      </c>
      <c r="BT43">
        <f t="shared" si="33"/>
        <v>0.35516836912122696</v>
      </c>
    </row>
    <row r="44" spans="2:72" x14ac:dyDescent="0.25">
      <c r="B44" s="2">
        <v>1</v>
      </c>
      <c r="C44" s="2">
        <v>69</v>
      </c>
      <c r="D44" s="3">
        <v>0</v>
      </c>
      <c r="E44" s="4">
        <v>42</v>
      </c>
      <c r="F44" s="17">
        <v>0.63184399999999996</v>
      </c>
      <c r="G44" s="17">
        <v>0.213308</v>
      </c>
      <c r="H44" s="17">
        <v>0.76886699999999997</v>
      </c>
      <c r="I44" s="17">
        <v>0.27578999999999998</v>
      </c>
      <c r="J44" s="17">
        <v>0.22553799999999999</v>
      </c>
      <c r="K44" s="17">
        <v>0.225714</v>
      </c>
      <c r="L44" s="17">
        <v>0.584893</v>
      </c>
      <c r="M44" s="17">
        <v>0.50769699999999995</v>
      </c>
      <c r="N44" s="17">
        <v>0.15418000000000001</v>
      </c>
      <c r="O44" s="17">
        <v>0.71758200000000005</v>
      </c>
      <c r="P44" s="17">
        <v>0.50954200000000005</v>
      </c>
      <c r="Q44" s="17">
        <v>0.35451199999999999</v>
      </c>
      <c r="R44" s="17">
        <v>0.184392</v>
      </c>
      <c r="S44" s="17">
        <v>0.44088899999999998</v>
      </c>
      <c r="T44" s="17">
        <v>0.60022799999999998</v>
      </c>
      <c r="U44" s="17">
        <v>0.32246799999999998</v>
      </c>
      <c r="V44" s="17">
        <v>0.82614500000000002</v>
      </c>
      <c r="W44" s="17">
        <v>0.19781000000000001</v>
      </c>
      <c r="X44" s="17">
        <v>0.45186300000000001</v>
      </c>
      <c r="Y44" s="17">
        <v>0.33418999999999999</v>
      </c>
      <c r="Z44" s="17">
        <v>0.166768</v>
      </c>
      <c r="AA44" s="17">
        <v>9.3195E-2</v>
      </c>
      <c r="AB44" s="17">
        <v>0.13945099999999999</v>
      </c>
      <c r="AC44" s="17">
        <v>4.9401E-2</v>
      </c>
      <c r="AD44" s="17">
        <v>0.19434599999999999</v>
      </c>
      <c r="AE44" s="17">
        <v>0.120185</v>
      </c>
      <c r="AF44" s="17">
        <v>0.33180799999999999</v>
      </c>
      <c r="AG44" s="17">
        <v>0.115063</v>
      </c>
      <c r="AH44" s="17">
        <v>0.14255699999999999</v>
      </c>
      <c r="AI44" s="17">
        <v>0.12117</v>
      </c>
      <c r="AJ44" s="17">
        <v>0.108755</v>
      </c>
      <c r="AK44" s="17">
        <v>0.10456500000000001</v>
      </c>
      <c r="AL44" s="17">
        <v>0.137823</v>
      </c>
      <c r="AM44" s="17">
        <v>0.33179799999999998</v>
      </c>
      <c r="AN44">
        <f t="shared" si="1"/>
        <v>1.817791755038709</v>
      </c>
      <c r="AO44">
        <f t="shared" si="2"/>
        <v>0.85622299999999996</v>
      </c>
      <c r="AP44">
        <f t="shared" si="3"/>
        <v>0.28540766666666667</v>
      </c>
      <c r="AQ44">
        <f t="shared" si="4"/>
        <v>0.67816304567983465</v>
      </c>
      <c r="AR44">
        <f t="shared" si="5"/>
        <v>6.9351079115839186E-9</v>
      </c>
      <c r="AS44">
        <f t="shared" si="6"/>
        <v>2.1070199999999999</v>
      </c>
      <c r="AT44">
        <f t="shared" si="7"/>
        <v>0.17558499999999999</v>
      </c>
      <c r="AU44">
        <f t="shared" si="8"/>
        <v>0.46288441501799066</v>
      </c>
      <c r="AV44">
        <f t="shared" si="9"/>
        <v>1.3022289854725566E-2</v>
      </c>
      <c r="AW44">
        <f t="shared" si="10"/>
        <v>0.78847400000000001</v>
      </c>
      <c r="AX44">
        <f t="shared" si="11"/>
        <v>0.26282466666666665</v>
      </c>
      <c r="AY44">
        <f t="shared" si="12"/>
        <v>1.0797954470537252</v>
      </c>
      <c r="AZ44">
        <f t="shared" si="13"/>
        <v>6.7508451622069564E-6</v>
      </c>
      <c r="BA44">
        <f t="shared" si="14"/>
        <v>5.1751370000000003</v>
      </c>
      <c r="BB44">
        <f t="shared" si="15"/>
        <v>0.34500913333333333</v>
      </c>
      <c r="BC44">
        <f t="shared" si="16"/>
        <v>0.6610447693910223</v>
      </c>
      <c r="BD44">
        <f t="shared" si="17"/>
        <v>0.31306778255392159</v>
      </c>
      <c r="BE44">
        <f t="shared" si="18"/>
        <v>2.1183593676749113</v>
      </c>
      <c r="BF44">
        <f t="shared" si="19"/>
        <v>0.43465254718956597</v>
      </c>
      <c r="BG44">
        <f t="shared" si="20"/>
        <v>0.60469197577867217</v>
      </c>
      <c r="BH44">
        <f t="shared" si="21"/>
        <v>0.41321196428096374</v>
      </c>
      <c r="BI44">
        <f t="shared" si="22"/>
        <v>0.61782166812869377</v>
      </c>
      <c r="BJ44">
        <f t="shared" si="23"/>
        <v>8.4461602378554712E-2</v>
      </c>
      <c r="BK44">
        <f t="shared" si="24"/>
        <v>0.38279918928022033</v>
      </c>
      <c r="BL44">
        <f t="shared" si="25"/>
        <v>0.77951096121416519</v>
      </c>
      <c r="BM44">
        <f t="shared" si="26"/>
        <v>0.46239732880702133</v>
      </c>
      <c r="BN44">
        <f t="shared" si="27"/>
        <v>0.22581651757853127</v>
      </c>
      <c r="BO44">
        <f t="shared" si="28"/>
        <v>0.40212178995351355</v>
      </c>
      <c r="BP44">
        <f t="shared" si="29"/>
        <v>0.65713263048288428</v>
      </c>
      <c r="BQ44">
        <f t="shared" si="30"/>
        <v>0.24667206485079013</v>
      </c>
      <c r="BR44">
        <f t="shared" si="31"/>
        <v>0.17420880065575084</v>
      </c>
      <c r="BS44">
        <f t="shared" si="32"/>
        <v>0.4274005482714564</v>
      </c>
      <c r="BT44">
        <f t="shared" si="33"/>
        <v>0.40162199129692727</v>
      </c>
    </row>
    <row r="45" spans="2:72" x14ac:dyDescent="0.25">
      <c r="B45" s="2">
        <v>1</v>
      </c>
      <c r="C45" s="2">
        <v>65</v>
      </c>
      <c r="D45" s="3">
        <v>0</v>
      </c>
      <c r="E45" s="4">
        <v>55</v>
      </c>
      <c r="F45" s="17">
        <v>0.68184699999999998</v>
      </c>
      <c r="G45" s="17">
        <v>0.24129100000000001</v>
      </c>
      <c r="H45" s="17">
        <v>0.73532299999999995</v>
      </c>
      <c r="I45" s="17">
        <v>0.29037000000000002</v>
      </c>
      <c r="J45" s="17">
        <v>0.19959499999999999</v>
      </c>
      <c r="K45" s="17">
        <v>0.204342</v>
      </c>
      <c r="L45" s="17">
        <v>0.60187599999999997</v>
      </c>
      <c r="M45" s="17">
        <v>0.53405800000000003</v>
      </c>
      <c r="N45" s="17">
        <v>0.19123899999999999</v>
      </c>
      <c r="O45" s="17">
        <v>0.726966</v>
      </c>
      <c r="P45" s="17">
        <v>0.52785099999999996</v>
      </c>
      <c r="Q45" s="17">
        <v>0.34205000000000002</v>
      </c>
      <c r="R45" s="17">
        <v>0.22994600000000001</v>
      </c>
      <c r="S45" s="17">
        <v>0.52051400000000003</v>
      </c>
      <c r="T45" s="17">
        <v>0.61690900000000004</v>
      </c>
      <c r="U45" s="17">
        <v>0.32513599999999998</v>
      </c>
      <c r="V45" s="17">
        <v>0.84910300000000005</v>
      </c>
      <c r="W45" s="17">
        <v>0.15064900000000001</v>
      </c>
      <c r="X45" s="17">
        <v>0.47990899999999997</v>
      </c>
      <c r="Y45" s="17">
        <v>0.43405700000000003</v>
      </c>
      <c r="Z45" s="17">
        <v>0.10372099999999999</v>
      </c>
      <c r="AA45" s="17">
        <v>0.138351</v>
      </c>
      <c r="AB45" s="17">
        <v>0.14518400000000001</v>
      </c>
      <c r="AC45" s="17">
        <v>3.9829000000000003E-2</v>
      </c>
      <c r="AD45" s="17">
        <v>0.10503899999999999</v>
      </c>
      <c r="AE45" s="17">
        <v>9.5793000000000003E-2</v>
      </c>
      <c r="AF45" s="17">
        <v>0.37671100000000002</v>
      </c>
      <c r="AG45" s="17">
        <v>8.7961999999999999E-2</v>
      </c>
      <c r="AH45" s="17">
        <v>0.116952</v>
      </c>
      <c r="AI45" s="17">
        <v>0.18574199999999999</v>
      </c>
      <c r="AJ45" s="17">
        <v>0.10309</v>
      </c>
      <c r="AK45" s="17">
        <v>5.4345999999999998E-2</v>
      </c>
      <c r="AL45" s="17">
        <v>0.12393999999999999</v>
      </c>
      <c r="AM45" s="17">
        <v>0.28420699999999999</v>
      </c>
      <c r="AN45">
        <f t="shared" si="1"/>
        <v>1.9694845323941079</v>
      </c>
      <c r="AO45">
        <f t="shared" si="2"/>
        <v>0.83033599999999996</v>
      </c>
      <c r="AP45">
        <f t="shared" si="3"/>
        <v>0.27677866666666667</v>
      </c>
      <c r="AQ45">
        <f t="shared" si="4"/>
        <v>0.8199358254254242</v>
      </c>
      <c r="AR45">
        <f t="shared" si="5"/>
        <v>5.6549338388454244E-9</v>
      </c>
      <c r="AS45">
        <f t="shared" si="6"/>
        <v>2.215481</v>
      </c>
      <c r="AT45">
        <f t="shared" si="7"/>
        <v>0.18462341666666668</v>
      </c>
      <c r="AU45">
        <f t="shared" si="8"/>
        <v>0.60342171576668857</v>
      </c>
      <c r="AV45">
        <f t="shared" si="9"/>
        <v>1.2655194975376989E-2</v>
      </c>
      <c r="AW45">
        <f t="shared" si="10"/>
        <v>0.83294399999999991</v>
      </c>
      <c r="AX45">
        <f t="shared" si="11"/>
        <v>0.27764799999999995</v>
      </c>
      <c r="AY45">
        <f t="shared" si="12"/>
        <v>1.0474278753178292</v>
      </c>
      <c r="AZ45">
        <f t="shared" si="13"/>
        <v>1.5357973353028513E-6</v>
      </c>
      <c r="BA45">
        <f t="shared" si="14"/>
        <v>5.1110919999999993</v>
      </c>
      <c r="BB45">
        <f t="shared" si="15"/>
        <v>0.3407394666666666</v>
      </c>
      <c r="BC45">
        <f t="shared" si="16"/>
        <v>0.72195562170200334</v>
      </c>
      <c r="BD45">
        <f t="shared" si="17"/>
        <v>0.22094252816247634</v>
      </c>
      <c r="BE45">
        <f t="shared" si="18"/>
        <v>1.9889220899246136</v>
      </c>
      <c r="BF45">
        <f t="shared" si="19"/>
        <v>0.59029433323859049</v>
      </c>
      <c r="BG45">
        <f t="shared" si="20"/>
        <v>0.3572028790853049</v>
      </c>
      <c r="BH45">
        <f t="shared" si="21"/>
        <v>0.69315864625867385</v>
      </c>
      <c r="BI45">
        <f t="shared" si="22"/>
        <v>0.71049515028726351</v>
      </c>
      <c r="BJ45">
        <f t="shared" si="23"/>
        <v>6.6174760249619533E-2</v>
      </c>
      <c r="BK45">
        <f t="shared" si="24"/>
        <v>0.19668088484771315</v>
      </c>
      <c r="BL45">
        <f t="shared" si="25"/>
        <v>0.50090724172370704</v>
      </c>
      <c r="BM45">
        <f t="shared" si="26"/>
        <v>0.51819617423648423</v>
      </c>
      <c r="BN45">
        <f t="shared" si="27"/>
        <v>0.16664172275888461</v>
      </c>
      <c r="BO45">
        <f t="shared" si="28"/>
        <v>0.34191492471860835</v>
      </c>
      <c r="BP45">
        <f t="shared" si="29"/>
        <v>0.80776356187974563</v>
      </c>
      <c r="BQ45">
        <f t="shared" si="30"/>
        <v>0.1980542310101169</v>
      </c>
      <c r="BR45">
        <f t="shared" si="31"/>
        <v>8.8094030075748606E-2</v>
      </c>
      <c r="BS45">
        <f t="shared" si="32"/>
        <v>0.38119433098764827</v>
      </c>
      <c r="BT45">
        <f t="shared" si="33"/>
        <v>0.33471439860652946</v>
      </c>
    </row>
    <row r="46" spans="2:72" ht="15.75" x14ac:dyDescent="0.25">
      <c r="B46" s="2">
        <v>1</v>
      </c>
      <c r="C46" s="2">
        <v>70</v>
      </c>
      <c r="D46" s="9">
        <v>0</v>
      </c>
      <c r="E46" s="4">
        <v>23</v>
      </c>
      <c r="F46" s="17">
        <v>0.62117500000000003</v>
      </c>
      <c r="G46" s="17">
        <v>0.23632800000000001</v>
      </c>
      <c r="H46" s="17">
        <v>0.74308700000000005</v>
      </c>
      <c r="I46" s="17">
        <v>0.27165699999999998</v>
      </c>
      <c r="J46" s="17">
        <v>0.20122200000000001</v>
      </c>
      <c r="K46" s="17">
        <v>0.19899600000000001</v>
      </c>
      <c r="L46" s="17">
        <v>0.58618400000000004</v>
      </c>
      <c r="M46" s="17">
        <v>0.49684499999999998</v>
      </c>
      <c r="N46" s="17">
        <v>0.15212000000000001</v>
      </c>
      <c r="O46" s="17">
        <v>0.74132799999999999</v>
      </c>
      <c r="P46" s="17">
        <v>0.49151899999999998</v>
      </c>
      <c r="Q46" s="17">
        <v>0.32938400000000001</v>
      </c>
      <c r="R46" s="17">
        <v>0.186001</v>
      </c>
      <c r="S46" s="17">
        <v>0.452405</v>
      </c>
      <c r="T46" s="17">
        <v>0.60545099999999996</v>
      </c>
      <c r="U46" s="17">
        <v>0.37098599999999998</v>
      </c>
      <c r="V46" s="17">
        <v>0.85169799999999996</v>
      </c>
      <c r="W46" s="17">
        <v>0.21123600000000001</v>
      </c>
      <c r="X46" s="17">
        <v>0.47147499999999998</v>
      </c>
      <c r="Y46" s="17">
        <v>0.57508499999999996</v>
      </c>
      <c r="Z46" s="17">
        <v>0.12770400000000001</v>
      </c>
      <c r="AA46" s="17">
        <v>0.162934</v>
      </c>
      <c r="AB46" s="17">
        <v>0.25076900000000002</v>
      </c>
      <c r="AC46" s="17">
        <v>4.6969999999999998E-2</v>
      </c>
      <c r="AD46" s="17">
        <v>0.14618800000000001</v>
      </c>
      <c r="AE46" s="17">
        <v>0.13040199999999999</v>
      </c>
      <c r="AF46" s="17">
        <v>0.47125800000000001</v>
      </c>
      <c r="AG46" s="17">
        <v>9.5158999999999994E-2</v>
      </c>
      <c r="AH46" s="17">
        <v>0.14304900000000001</v>
      </c>
      <c r="AI46" s="17">
        <v>0.16646900000000001</v>
      </c>
      <c r="AJ46" s="17">
        <v>0.103932</v>
      </c>
      <c r="AK46" s="17">
        <v>7.2730000000000003E-2</v>
      </c>
      <c r="AL46" s="17">
        <v>0.175426</v>
      </c>
      <c r="AM46" s="17">
        <v>0.42576399999999998</v>
      </c>
      <c r="AN46">
        <f t="shared" si="1"/>
        <v>1.956681035052225</v>
      </c>
      <c r="AO46">
        <f t="shared" si="2"/>
        <v>0.795153</v>
      </c>
      <c r="AP46">
        <f t="shared" si="3"/>
        <v>0.26505099999999998</v>
      </c>
      <c r="AQ46">
        <f t="shared" si="4"/>
        <v>0.75744442813164037</v>
      </c>
      <c r="AR46">
        <f t="shared" si="5"/>
        <v>7.1561476740586457E-8</v>
      </c>
      <c r="AS46">
        <f t="shared" si="6"/>
        <v>2.7545920000000002</v>
      </c>
      <c r="AT46">
        <f t="shared" si="7"/>
        <v>0.22954933333333336</v>
      </c>
      <c r="AU46">
        <f t="shared" si="8"/>
        <v>0.63464983603204495</v>
      </c>
      <c r="AV46">
        <f t="shared" si="9"/>
        <v>1.2189135834482005E-2</v>
      </c>
      <c r="AW46">
        <f t="shared" si="10"/>
        <v>0.78527400000000003</v>
      </c>
      <c r="AX46">
        <f t="shared" si="11"/>
        <v>0.26175799999999999</v>
      </c>
      <c r="AY46">
        <f t="shared" si="12"/>
        <v>1.0919929702208024</v>
      </c>
      <c r="AZ46">
        <f t="shared" si="13"/>
        <v>8.2995564014614625E-6</v>
      </c>
      <c r="BA46">
        <f t="shared" si="14"/>
        <v>5.5089140000000008</v>
      </c>
      <c r="BB46">
        <f t="shared" si="15"/>
        <v>0.36726093333333337</v>
      </c>
      <c r="BC46">
        <f t="shared" si="16"/>
        <v>0.66536088360620316</v>
      </c>
      <c r="BD46">
        <f t="shared" si="17"/>
        <v>0.34005875960880588</v>
      </c>
      <c r="BE46">
        <f t="shared" si="18"/>
        <v>1.9950027081006056</v>
      </c>
      <c r="BF46">
        <f t="shared" si="19"/>
        <v>0.7739134179443321</v>
      </c>
      <c r="BG46">
        <f t="shared" si="20"/>
        <v>0.47009280084812843</v>
      </c>
      <c r="BH46">
        <f t="shared" si="21"/>
        <v>0.80972259494488663</v>
      </c>
      <c r="BI46">
        <f t="shared" si="22"/>
        <v>1.2601710587147481</v>
      </c>
      <c r="BJ46">
        <f t="shared" si="23"/>
        <v>8.0128423839613494E-2</v>
      </c>
      <c r="BK46">
        <f t="shared" si="24"/>
        <v>0.29423260775493365</v>
      </c>
      <c r="BL46">
        <f t="shared" si="25"/>
        <v>0.85723113331580325</v>
      </c>
      <c r="BM46">
        <f t="shared" si="26"/>
        <v>0.63569432154188166</v>
      </c>
      <c r="BN46">
        <f t="shared" si="27"/>
        <v>0.19360187500381471</v>
      </c>
      <c r="BO46">
        <f t="shared" si="28"/>
        <v>0.43429249751050447</v>
      </c>
      <c r="BP46">
        <f t="shared" si="29"/>
        <v>0.89498981188273186</v>
      </c>
      <c r="BQ46">
        <f t="shared" si="30"/>
        <v>0.22973220897204938</v>
      </c>
      <c r="BR46">
        <f t="shared" si="31"/>
        <v>0.1201253280612304</v>
      </c>
      <c r="BS46">
        <f t="shared" si="32"/>
        <v>0.47286420511825245</v>
      </c>
      <c r="BT46">
        <f t="shared" si="33"/>
        <v>0.49990019936644209</v>
      </c>
    </row>
    <row r="47" spans="2:72" x14ac:dyDescent="0.25">
      <c r="B47" s="2">
        <v>1</v>
      </c>
      <c r="C47" s="2">
        <v>49</v>
      </c>
      <c r="D47" s="3">
        <v>0</v>
      </c>
      <c r="E47" s="4">
        <v>35</v>
      </c>
      <c r="F47" s="17">
        <v>0.61993799999999999</v>
      </c>
      <c r="G47" s="17">
        <v>0.24743200000000001</v>
      </c>
      <c r="H47" s="17">
        <v>0.74333099999999996</v>
      </c>
      <c r="I47" s="17">
        <v>0.28609200000000001</v>
      </c>
      <c r="J47" s="17">
        <v>0.18881100000000001</v>
      </c>
      <c r="K47" s="17">
        <v>0.19950100000000001</v>
      </c>
      <c r="L47" s="17">
        <v>0.57096499999999994</v>
      </c>
      <c r="M47" s="17">
        <v>0.4798</v>
      </c>
      <c r="N47" s="17">
        <v>0.18429699999999999</v>
      </c>
      <c r="O47" s="17">
        <v>0.68125400000000003</v>
      </c>
      <c r="P47" s="17">
        <v>0.48913800000000002</v>
      </c>
      <c r="Q47" s="17">
        <v>0.313112</v>
      </c>
      <c r="R47" s="17">
        <v>0.204401</v>
      </c>
      <c r="S47" s="17">
        <v>0.40629300000000002</v>
      </c>
      <c r="T47" s="17">
        <v>0.568353</v>
      </c>
      <c r="U47" s="17">
        <v>0.30032399999999998</v>
      </c>
      <c r="V47" s="17">
        <v>0.81083899999999998</v>
      </c>
      <c r="W47" s="17">
        <v>0.16623299999999999</v>
      </c>
      <c r="X47" s="17">
        <v>0.42393399999999998</v>
      </c>
      <c r="Y47" s="17">
        <v>0.26725399999999999</v>
      </c>
      <c r="Z47" s="17">
        <v>0.131494</v>
      </c>
      <c r="AA47" s="17">
        <v>0.16847400000000001</v>
      </c>
      <c r="AB47" s="17">
        <v>0.19085199999999999</v>
      </c>
      <c r="AC47" s="17">
        <v>6.2521999999999994E-2</v>
      </c>
      <c r="AD47" s="17">
        <v>0.13197999999999999</v>
      </c>
      <c r="AE47" s="17">
        <v>9.4971E-2</v>
      </c>
      <c r="AF47" s="17">
        <v>0.44946999999999998</v>
      </c>
      <c r="AG47" s="17">
        <v>8.7429000000000007E-2</v>
      </c>
      <c r="AH47" s="17">
        <v>0.12230199999999999</v>
      </c>
      <c r="AI47" s="17">
        <v>0.144368</v>
      </c>
      <c r="AJ47" s="17">
        <v>8.2599000000000006E-2</v>
      </c>
      <c r="AK47" s="17">
        <v>7.8683000000000003E-2</v>
      </c>
      <c r="AL47" s="17">
        <v>0.15757499999999999</v>
      </c>
      <c r="AM47" s="17">
        <v>0.33321299999999998</v>
      </c>
      <c r="AN47">
        <f t="shared" si="1"/>
        <v>1.9329133665427061</v>
      </c>
      <c r="AO47">
        <f t="shared" si="2"/>
        <v>0.79607699999999992</v>
      </c>
      <c r="AP47">
        <f t="shared" si="3"/>
        <v>0.26535899999999996</v>
      </c>
      <c r="AQ47">
        <f t="shared" si="4"/>
        <v>0.70675798441160709</v>
      </c>
      <c r="AR47">
        <f t="shared" si="5"/>
        <v>7.4469674520508595E-9</v>
      </c>
      <c r="AS47">
        <f t="shared" si="6"/>
        <v>2.2230240000000001</v>
      </c>
      <c r="AT47">
        <f t="shared" si="7"/>
        <v>0.185252</v>
      </c>
      <c r="AU47">
        <f t="shared" si="8"/>
        <v>0.53748117257736083</v>
      </c>
      <c r="AV47">
        <f t="shared" si="9"/>
        <v>2.0180951606490763E-2</v>
      </c>
      <c r="AW47">
        <f t="shared" si="10"/>
        <v>0.81778399999999996</v>
      </c>
      <c r="AX47">
        <f t="shared" si="11"/>
        <v>0.27259466666666665</v>
      </c>
      <c r="AY47">
        <f t="shared" si="12"/>
        <v>0.97387462851197892</v>
      </c>
      <c r="AZ47">
        <f t="shared" si="13"/>
        <v>1.6202186557440985E-6</v>
      </c>
      <c r="BA47">
        <f t="shared" si="14"/>
        <v>4.9258509999999998</v>
      </c>
      <c r="BB47">
        <f t="shared" si="15"/>
        <v>0.32839006666666665</v>
      </c>
      <c r="BC47">
        <f t="shared" si="16"/>
        <v>0.70150677835934405</v>
      </c>
      <c r="BD47">
        <f t="shared" si="17"/>
        <v>0.268144556391123</v>
      </c>
      <c r="BE47">
        <f t="shared" si="18"/>
        <v>1.7133353810339809</v>
      </c>
      <c r="BF47">
        <f t="shared" si="19"/>
        <v>0.35953565773524848</v>
      </c>
      <c r="BG47">
        <f t="shared" si="20"/>
        <v>0.45962138053493279</v>
      </c>
      <c r="BH47">
        <f t="shared" si="21"/>
        <v>0.89228911451133675</v>
      </c>
      <c r="BI47">
        <f t="shared" si="22"/>
        <v>0.95664683385045679</v>
      </c>
      <c r="BJ47">
        <f t="shared" si="23"/>
        <v>0.10950233376826951</v>
      </c>
      <c r="BK47">
        <f t="shared" si="24"/>
        <v>0.2750729470612755</v>
      </c>
      <c r="BL47">
        <f t="shared" si="25"/>
        <v>0.51531495358036217</v>
      </c>
      <c r="BM47">
        <f t="shared" si="26"/>
        <v>0.65976860319352248</v>
      </c>
      <c r="BN47">
        <f t="shared" si="27"/>
        <v>0.17874096880634913</v>
      </c>
      <c r="BO47">
        <f t="shared" si="28"/>
        <v>0.3906014461279031</v>
      </c>
      <c r="BP47">
        <f t="shared" si="29"/>
        <v>0.70629791439376521</v>
      </c>
      <c r="BQ47">
        <f t="shared" si="30"/>
        <v>0.20329909695712209</v>
      </c>
      <c r="BR47">
        <f t="shared" si="31"/>
        <v>0.13844037068512</v>
      </c>
      <c r="BS47">
        <f t="shared" si="32"/>
        <v>0.52468334199065014</v>
      </c>
      <c r="BT47">
        <f t="shared" si="33"/>
        <v>0.41094841269351867</v>
      </c>
    </row>
    <row r="48" spans="2:72" x14ac:dyDescent="0.25">
      <c r="B48" s="2">
        <v>1</v>
      </c>
      <c r="C48" s="2">
        <v>60</v>
      </c>
      <c r="D48" s="3">
        <v>0</v>
      </c>
      <c r="E48" s="4">
        <v>17</v>
      </c>
      <c r="F48" s="17">
        <v>0.63662200000000002</v>
      </c>
      <c r="G48" s="17">
        <v>0.17618400000000001</v>
      </c>
      <c r="H48" s="17">
        <v>0.76799600000000001</v>
      </c>
      <c r="I48" s="17">
        <v>0.29505100000000001</v>
      </c>
      <c r="J48" s="17">
        <v>0.20268800000000001</v>
      </c>
      <c r="K48" s="17">
        <v>0.199519</v>
      </c>
      <c r="L48" s="17">
        <v>0.62930299999999995</v>
      </c>
      <c r="M48" s="17">
        <v>0.51678199999999996</v>
      </c>
      <c r="N48" s="17">
        <v>0.16674600000000001</v>
      </c>
      <c r="O48" s="17">
        <v>0.74722200000000005</v>
      </c>
      <c r="P48" s="17">
        <v>0.53900599999999999</v>
      </c>
      <c r="Q48" s="17">
        <v>0.33996599999999999</v>
      </c>
      <c r="R48" s="17">
        <v>0.23608999999999999</v>
      </c>
      <c r="S48" s="17">
        <v>0.46825299999999997</v>
      </c>
      <c r="T48" s="17">
        <v>0.64849900000000005</v>
      </c>
      <c r="U48" s="17">
        <v>0.35052699999999998</v>
      </c>
      <c r="V48" s="17">
        <v>0.79633699999999996</v>
      </c>
      <c r="W48" s="17">
        <v>0.245814</v>
      </c>
      <c r="X48" s="17">
        <v>0.480433</v>
      </c>
      <c r="Y48" s="17">
        <v>0.30427100000000001</v>
      </c>
      <c r="Z48" s="17">
        <v>0.141067</v>
      </c>
      <c r="AA48" s="17">
        <v>0.18612799999999999</v>
      </c>
      <c r="AB48" s="17">
        <v>0.192855</v>
      </c>
      <c r="AC48" s="17">
        <v>5.4267000000000003E-2</v>
      </c>
      <c r="AD48" s="17">
        <v>0.15273100000000001</v>
      </c>
      <c r="AE48" s="17">
        <v>0.116734</v>
      </c>
      <c r="AF48" s="17">
        <v>0.39181100000000002</v>
      </c>
      <c r="AG48" s="17">
        <v>7.8155000000000002E-2</v>
      </c>
      <c r="AH48" s="17">
        <v>0.14566599999999999</v>
      </c>
      <c r="AI48" s="17">
        <v>0.11910999999999999</v>
      </c>
      <c r="AJ48" s="17">
        <v>7.3404999999999998E-2</v>
      </c>
      <c r="AK48" s="17">
        <v>9.9470000000000003E-2</v>
      </c>
      <c r="AL48" s="17">
        <v>0.144788</v>
      </c>
      <c r="AM48" s="17">
        <v>0.33267600000000003</v>
      </c>
      <c r="AN48">
        <f t="shared" si="1"/>
        <v>1.8807100017354632</v>
      </c>
      <c r="AO48">
        <f t="shared" si="2"/>
        <v>0.83625900000000009</v>
      </c>
      <c r="AP48">
        <f t="shared" si="3"/>
        <v>0.27875300000000003</v>
      </c>
      <c r="AQ48">
        <f t="shared" si="4"/>
        <v>0.73993188599327953</v>
      </c>
      <c r="AR48">
        <f t="shared" si="5"/>
        <v>1.8130399649898412E-8</v>
      </c>
      <c r="AS48">
        <f t="shared" si="6"/>
        <v>2.2378330000000002</v>
      </c>
      <c r="AT48">
        <f t="shared" si="7"/>
        <v>0.18648608333333336</v>
      </c>
      <c r="AU48">
        <f t="shared" si="8"/>
        <v>0.47786966192869368</v>
      </c>
      <c r="AV48">
        <f t="shared" si="9"/>
        <v>1.4379091124625182E-2</v>
      </c>
      <c r="AW48">
        <f t="shared" si="10"/>
        <v>0.85031599999999996</v>
      </c>
      <c r="AX48">
        <f t="shared" si="11"/>
        <v>0.28343866666666667</v>
      </c>
      <c r="AY48">
        <f t="shared" si="12"/>
        <v>1.075228583565055</v>
      </c>
      <c r="AZ48">
        <f t="shared" si="13"/>
        <v>3.5033673732030477E-6</v>
      </c>
      <c r="BA48">
        <f t="shared" si="14"/>
        <v>5.0941930000000006</v>
      </c>
      <c r="BB48">
        <f t="shared" si="15"/>
        <v>0.33961286666666674</v>
      </c>
      <c r="BC48">
        <f t="shared" si="16"/>
        <v>0.72685121663821095</v>
      </c>
      <c r="BD48">
        <f t="shared" si="17"/>
        <v>0.38612237717201103</v>
      </c>
      <c r="BE48">
        <f t="shared" si="18"/>
        <v>2.7268821232347999</v>
      </c>
      <c r="BF48">
        <f t="shared" si="19"/>
        <v>0.39618826139719476</v>
      </c>
      <c r="BG48">
        <f t="shared" si="20"/>
        <v>0.47811056393640422</v>
      </c>
      <c r="BH48">
        <f t="shared" si="21"/>
        <v>0.91829807388695917</v>
      </c>
      <c r="BI48">
        <f t="shared" si="22"/>
        <v>0.96659967221166909</v>
      </c>
      <c r="BJ48">
        <f t="shared" si="23"/>
        <v>8.6233499601940572E-2</v>
      </c>
      <c r="BK48">
        <f t="shared" si="24"/>
        <v>0.29554241440297846</v>
      </c>
      <c r="BL48">
        <f t="shared" si="25"/>
        <v>0.70007076631523391</v>
      </c>
      <c r="BM48">
        <f t="shared" si="26"/>
        <v>0.52435688456710317</v>
      </c>
      <c r="BN48">
        <f t="shared" si="27"/>
        <v>0.144998385917782</v>
      </c>
      <c r="BO48">
        <f t="shared" si="28"/>
        <v>0.42847225899060493</v>
      </c>
      <c r="BP48">
        <f t="shared" si="29"/>
        <v>0.50451099157101109</v>
      </c>
      <c r="BQ48">
        <f t="shared" si="30"/>
        <v>0.15676354449410895</v>
      </c>
      <c r="BR48">
        <f t="shared" si="31"/>
        <v>0.15338497052424135</v>
      </c>
      <c r="BS48">
        <f t="shared" si="32"/>
        <v>0.41305805258938688</v>
      </c>
      <c r="BT48">
        <f t="shared" si="33"/>
        <v>0.4177578085659715</v>
      </c>
    </row>
    <row r="49" spans="2:72" x14ac:dyDescent="0.25">
      <c r="B49" s="2">
        <v>1</v>
      </c>
      <c r="C49" s="2">
        <v>73</v>
      </c>
      <c r="D49" s="3">
        <v>1</v>
      </c>
      <c r="E49" s="4">
        <v>8</v>
      </c>
      <c r="F49" s="17">
        <v>0.64528200000000002</v>
      </c>
      <c r="G49" s="17">
        <v>0.192355</v>
      </c>
      <c r="H49" s="17">
        <v>0.77407800000000004</v>
      </c>
      <c r="I49" s="17">
        <v>0.248195</v>
      </c>
      <c r="J49" s="17">
        <v>0.18942600000000001</v>
      </c>
      <c r="K49" s="17">
        <v>0.208843</v>
      </c>
      <c r="L49" s="17">
        <v>0.66073000000000004</v>
      </c>
      <c r="M49" s="17">
        <v>0.53156199999999998</v>
      </c>
      <c r="N49" s="17">
        <v>0.151258</v>
      </c>
      <c r="O49" s="17">
        <v>0.73070000000000002</v>
      </c>
      <c r="P49" s="17">
        <v>0.51651800000000003</v>
      </c>
      <c r="Q49" s="17">
        <v>0.326741</v>
      </c>
      <c r="R49" s="17">
        <v>0.233822</v>
      </c>
      <c r="S49" s="17">
        <v>0.49615599999999999</v>
      </c>
      <c r="T49" s="17">
        <v>0.64122599999999996</v>
      </c>
      <c r="U49" s="17">
        <v>0.32855000000000001</v>
      </c>
      <c r="V49" s="17">
        <v>0.82020899999999997</v>
      </c>
      <c r="W49" s="17">
        <v>0.24373800000000001</v>
      </c>
      <c r="X49" s="17">
        <v>0.49060999999999999</v>
      </c>
      <c r="Y49" s="17">
        <v>0.42448900000000001</v>
      </c>
      <c r="Z49" s="17">
        <v>0.13125400000000001</v>
      </c>
      <c r="AA49" s="17">
        <v>0.15686</v>
      </c>
      <c r="AB49" s="17">
        <v>0.16851099999999999</v>
      </c>
      <c r="AC49" s="17">
        <v>6.3747999999999999E-2</v>
      </c>
      <c r="AD49" s="17">
        <v>0.174433</v>
      </c>
      <c r="AE49" s="17">
        <v>0.133294</v>
      </c>
      <c r="AF49" s="17">
        <v>0.42280800000000002</v>
      </c>
      <c r="AG49" s="17">
        <v>0.106493</v>
      </c>
      <c r="AH49" s="17">
        <v>0.14615500000000001</v>
      </c>
      <c r="AI49" s="17">
        <v>0.170928</v>
      </c>
      <c r="AJ49" s="17">
        <v>9.5437999999999995E-2</v>
      </c>
      <c r="AK49" s="17">
        <v>0.123876</v>
      </c>
      <c r="AL49" s="17">
        <v>0.13906399999999999</v>
      </c>
      <c r="AM49" s="17">
        <v>0.37941399999999997</v>
      </c>
      <c r="AN49">
        <f t="shared" si="1"/>
        <v>1.8530990694458616</v>
      </c>
      <c r="AO49">
        <f t="shared" si="2"/>
        <v>0.85725299999999993</v>
      </c>
      <c r="AP49">
        <f t="shared" si="3"/>
        <v>0.28575099999999998</v>
      </c>
      <c r="AQ49">
        <f t="shared" si="4"/>
        <v>0.74608209673343862</v>
      </c>
      <c r="AR49">
        <f t="shared" si="5"/>
        <v>3.4870321396243449E-8</v>
      </c>
      <c r="AS49">
        <f t="shared" si="6"/>
        <v>2.4248940000000005</v>
      </c>
      <c r="AT49">
        <f t="shared" si="7"/>
        <v>0.20207450000000005</v>
      </c>
      <c r="AU49">
        <f t="shared" si="8"/>
        <v>0.54287469818067824</v>
      </c>
      <c r="AV49">
        <f t="shared" si="9"/>
        <v>1.4593548021128146E-2</v>
      </c>
      <c r="AW49">
        <f t="shared" si="10"/>
        <v>0.87573600000000007</v>
      </c>
      <c r="AX49">
        <f t="shared" si="11"/>
        <v>0.291912</v>
      </c>
      <c r="AY49">
        <f t="shared" si="12"/>
        <v>1.1044040643362012</v>
      </c>
      <c r="AZ49">
        <f t="shared" si="13"/>
        <v>1.3005047837405344E-5</v>
      </c>
      <c r="BA49">
        <f t="shared" si="14"/>
        <v>5.3923309999999995</v>
      </c>
      <c r="BB49">
        <f t="shared" si="15"/>
        <v>0.35948873333333331</v>
      </c>
      <c r="BC49">
        <f t="shared" si="16"/>
        <v>0.66498821209334669</v>
      </c>
      <c r="BD49">
        <f t="shared" si="17"/>
        <v>0.37772322798404417</v>
      </c>
      <c r="BE49">
        <f t="shared" si="18"/>
        <v>2.5505445660367547</v>
      </c>
      <c r="BF49">
        <f t="shared" si="19"/>
        <v>0.54838013740217395</v>
      </c>
      <c r="BG49">
        <f t="shared" si="20"/>
        <v>0.52883418279981476</v>
      </c>
      <c r="BH49">
        <f t="shared" si="21"/>
        <v>0.82808062251222103</v>
      </c>
      <c r="BI49">
        <f t="shared" si="22"/>
        <v>0.80687885157750072</v>
      </c>
      <c r="BJ49">
        <f t="shared" si="23"/>
        <v>9.6481164772297304E-2</v>
      </c>
      <c r="BK49">
        <f t="shared" si="24"/>
        <v>0.32815174899635419</v>
      </c>
      <c r="BL49">
        <f t="shared" si="25"/>
        <v>0.88123603379655946</v>
      </c>
      <c r="BM49">
        <f t="shared" si="26"/>
        <v>0.57863418639660602</v>
      </c>
      <c r="BN49">
        <f t="shared" si="27"/>
        <v>0.20617480900956017</v>
      </c>
      <c r="BO49">
        <f t="shared" si="28"/>
        <v>0.44731147912260782</v>
      </c>
      <c r="BP49">
        <f t="shared" si="29"/>
        <v>0.73101761168752299</v>
      </c>
      <c r="BQ49">
        <f t="shared" si="30"/>
        <v>0.19235482388603584</v>
      </c>
      <c r="BR49">
        <f t="shared" si="31"/>
        <v>0.19318617772828925</v>
      </c>
      <c r="BS49">
        <f t="shared" si="32"/>
        <v>0.42326586516511944</v>
      </c>
      <c r="BT49">
        <f t="shared" si="33"/>
        <v>0.46258209797746669</v>
      </c>
    </row>
    <row r="50" spans="2:72" x14ac:dyDescent="0.25">
      <c r="B50" s="2">
        <v>1</v>
      </c>
      <c r="C50" s="2">
        <v>70</v>
      </c>
      <c r="D50" s="3">
        <v>1</v>
      </c>
      <c r="E50" s="4">
        <v>8</v>
      </c>
      <c r="F50" s="17">
        <v>0.62441500000000005</v>
      </c>
      <c r="G50" s="17">
        <v>0.194434</v>
      </c>
      <c r="H50" s="17">
        <v>0.74701600000000001</v>
      </c>
      <c r="I50" s="17">
        <v>0.28273599999999999</v>
      </c>
      <c r="J50" s="17">
        <v>0.22719400000000001</v>
      </c>
      <c r="K50" s="17">
        <v>0.20818500000000001</v>
      </c>
      <c r="L50" s="17">
        <v>0.60590500000000003</v>
      </c>
      <c r="M50" s="17">
        <v>0.502965</v>
      </c>
      <c r="N50" s="17">
        <v>0.15712300000000001</v>
      </c>
      <c r="O50" s="17">
        <v>0.71492</v>
      </c>
      <c r="P50" s="17">
        <v>0.50101899999999999</v>
      </c>
      <c r="Q50" s="17">
        <v>0.34016000000000002</v>
      </c>
      <c r="R50" s="17">
        <v>0.18534500000000001</v>
      </c>
      <c r="S50" s="17">
        <v>0.49169800000000002</v>
      </c>
      <c r="T50" s="17">
        <v>0.60105600000000003</v>
      </c>
      <c r="U50" s="17">
        <v>0.31585600000000003</v>
      </c>
      <c r="V50" s="17">
        <v>0.758772</v>
      </c>
      <c r="W50" s="17">
        <v>0.177118</v>
      </c>
      <c r="X50" s="17">
        <v>0.48465000000000003</v>
      </c>
      <c r="Y50" s="17">
        <v>0.21871299999999999</v>
      </c>
      <c r="Z50" s="17">
        <v>9.9465999999999999E-2</v>
      </c>
      <c r="AA50" s="17">
        <v>0.12955700000000001</v>
      </c>
      <c r="AB50" s="17">
        <v>0.156111</v>
      </c>
      <c r="AC50" s="17">
        <v>5.3088000000000003E-2</v>
      </c>
      <c r="AD50" s="17">
        <v>0.103796</v>
      </c>
      <c r="AE50" s="17">
        <v>0.11170099999999999</v>
      </c>
      <c r="AF50" s="17">
        <v>0.363319</v>
      </c>
      <c r="AG50" s="17">
        <v>7.0241999999999999E-2</v>
      </c>
      <c r="AH50" s="17">
        <v>0.119431</v>
      </c>
      <c r="AI50" s="17">
        <v>0.181148</v>
      </c>
      <c r="AJ50" s="17">
        <v>9.9182999999999993E-2</v>
      </c>
      <c r="AK50" s="17">
        <v>5.2137000000000003E-2</v>
      </c>
      <c r="AL50" s="17">
        <v>0.109171</v>
      </c>
      <c r="AM50" s="17">
        <v>0.19780700000000001</v>
      </c>
      <c r="AN50">
        <f t="shared" si="1"/>
        <v>2.0860418552753179</v>
      </c>
      <c r="AO50">
        <f t="shared" si="2"/>
        <v>0.76388400000000001</v>
      </c>
      <c r="AP50">
        <f t="shared" si="3"/>
        <v>0.25462800000000002</v>
      </c>
      <c r="AQ50">
        <f t="shared" si="4"/>
        <v>0.85109529680402085</v>
      </c>
      <c r="AR50">
        <f t="shared" si="5"/>
        <v>3.8104339729355992E-9</v>
      </c>
      <c r="AS50">
        <f t="shared" si="6"/>
        <v>1.9593520000000002</v>
      </c>
      <c r="AT50">
        <f t="shared" si="7"/>
        <v>0.16327933333333336</v>
      </c>
      <c r="AU50">
        <f t="shared" si="8"/>
        <v>0.45775509863822417</v>
      </c>
      <c r="AV50">
        <f t="shared" si="9"/>
        <v>1.3766755224003766E-2</v>
      </c>
      <c r="AW50">
        <f t="shared" si="10"/>
        <v>0.81611600000000006</v>
      </c>
      <c r="AX50">
        <f t="shared" si="11"/>
        <v>0.27203866666666671</v>
      </c>
      <c r="AY50">
        <f t="shared" si="12"/>
        <v>1.0799148706016457</v>
      </c>
      <c r="AZ50">
        <f t="shared" si="13"/>
        <v>4.1796961202190618E-7</v>
      </c>
      <c r="BA50">
        <f t="shared" si="14"/>
        <v>4.6548140000000009</v>
      </c>
      <c r="BB50">
        <f t="shared" si="15"/>
        <v>0.31032093333333338</v>
      </c>
      <c r="BC50">
        <f t="shared" si="16"/>
        <v>0.78659429548723514</v>
      </c>
      <c r="BD50">
        <f t="shared" si="17"/>
        <v>0.28365430042519796</v>
      </c>
      <c r="BE50">
        <f t="shared" si="18"/>
        <v>2.4926196035672774</v>
      </c>
      <c r="BF50">
        <f t="shared" si="19"/>
        <v>0.29278221617743128</v>
      </c>
      <c r="BG50">
        <f t="shared" si="20"/>
        <v>0.35179814385150815</v>
      </c>
      <c r="BH50">
        <f t="shared" si="21"/>
        <v>0.57024833402290553</v>
      </c>
      <c r="BI50">
        <f t="shared" si="22"/>
        <v>0.74986670509402686</v>
      </c>
      <c r="BJ50">
        <f t="shared" si="23"/>
        <v>8.7617695843407797E-2</v>
      </c>
      <c r="BK50">
        <f t="shared" si="24"/>
        <v>0.20636823635839471</v>
      </c>
      <c r="BL50">
        <f t="shared" si="25"/>
        <v>0.71091437918064182</v>
      </c>
      <c r="BM50">
        <f t="shared" si="26"/>
        <v>0.50819532255357247</v>
      </c>
      <c r="BN50">
        <f t="shared" si="27"/>
        <v>0.14019827591368791</v>
      </c>
      <c r="BO50">
        <f t="shared" si="28"/>
        <v>0.35110242238946376</v>
      </c>
      <c r="BP50">
        <f t="shared" si="29"/>
        <v>0.97735574199465858</v>
      </c>
      <c r="BQ50">
        <f t="shared" si="30"/>
        <v>0.20171528051771614</v>
      </c>
      <c r="BR50">
        <f t="shared" si="31"/>
        <v>8.6742333493052229E-2</v>
      </c>
      <c r="BS50">
        <f t="shared" si="32"/>
        <v>0.34563535281900609</v>
      </c>
      <c r="BT50">
        <f t="shared" si="33"/>
        <v>0.26069359438671963</v>
      </c>
    </row>
    <row r="51" spans="2:72" x14ac:dyDescent="0.25">
      <c r="B51" s="2">
        <v>1</v>
      </c>
      <c r="C51" s="2">
        <v>66</v>
      </c>
      <c r="D51" s="3">
        <v>0</v>
      </c>
      <c r="E51" s="4">
        <v>10</v>
      </c>
      <c r="F51" s="17">
        <v>0.63083199999999995</v>
      </c>
      <c r="G51" s="17">
        <v>0.20066000000000001</v>
      </c>
      <c r="H51" s="17">
        <v>0.71107200000000004</v>
      </c>
      <c r="I51" s="17">
        <v>0.298564</v>
      </c>
      <c r="J51" s="17">
        <v>0.210506</v>
      </c>
      <c r="K51" s="17">
        <v>0.207316</v>
      </c>
      <c r="L51" s="17">
        <v>0.59993399999999997</v>
      </c>
      <c r="M51" s="17">
        <v>0.53581199999999995</v>
      </c>
      <c r="N51" s="17">
        <v>0.1865</v>
      </c>
      <c r="O51" s="17">
        <v>0.73314900000000005</v>
      </c>
      <c r="P51" s="17">
        <v>0.49410100000000001</v>
      </c>
      <c r="Q51" s="17">
        <v>0.31934499999999999</v>
      </c>
      <c r="R51" s="17">
        <v>0.22225600000000001</v>
      </c>
      <c r="S51" s="17">
        <v>0.47907699999999998</v>
      </c>
      <c r="T51" s="17">
        <v>0.61655000000000004</v>
      </c>
      <c r="U51" s="17">
        <v>0.33455800000000002</v>
      </c>
      <c r="V51" s="17">
        <v>0.76671599999999995</v>
      </c>
      <c r="W51" s="17">
        <v>0.236952</v>
      </c>
      <c r="X51" s="17">
        <v>0.47195399999999998</v>
      </c>
      <c r="Y51" s="17">
        <v>0.511494</v>
      </c>
      <c r="Z51" s="17">
        <v>0.22809499999999999</v>
      </c>
      <c r="AA51" s="17">
        <v>0.19093499999999999</v>
      </c>
      <c r="AB51" s="17">
        <v>0.21609700000000001</v>
      </c>
      <c r="AC51" s="17">
        <v>4.2856999999999999E-2</v>
      </c>
      <c r="AD51" s="17">
        <v>0.14669099999999999</v>
      </c>
      <c r="AE51" s="17">
        <v>0.10359699999999999</v>
      </c>
      <c r="AF51" s="17">
        <v>0.46324300000000002</v>
      </c>
      <c r="AG51" s="17">
        <v>7.1580000000000005E-2</v>
      </c>
      <c r="AH51" s="17">
        <v>0.12892899999999999</v>
      </c>
      <c r="AI51" s="17">
        <v>0.14996200000000001</v>
      </c>
      <c r="AJ51" s="17">
        <v>9.9770999999999999E-2</v>
      </c>
      <c r="AK51" s="17">
        <v>6.8485000000000004E-2</v>
      </c>
      <c r="AL51" s="17">
        <v>0.12629099999999999</v>
      </c>
      <c r="AM51" s="17">
        <v>0.42208800000000002</v>
      </c>
      <c r="AN51">
        <f t="shared" si="1"/>
        <v>1.8339052588591824</v>
      </c>
      <c r="AO51">
        <f t="shared" si="2"/>
        <v>0.86900299999999997</v>
      </c>
      <c r="AP51">
        <f t="shared" si="3"/>
        <v>0.28966766666666666</v>
      </c>
      <c r="AQ51">
        <f t="shared" si="4"/>
        <v>0.73910396368445808</v>
      </c>
      <c r="AR51">
        <f t="shared" si="5"/>
        <v>6.6459148561846027E-8</v>
      </c>
      <c r="AS51">
        <f t="shared" si="6"/>
        <v>2.6560260000000002</v>
      </c>
      <c r="AT51">
        <f t="shared" si="7"/>
        <v>0.22133550000000002</v>
      </c>
      <c r="AU51">
        <f t="shared" si="8"/>
        <v>0.60260577037667873</v>
      </c>
      <c r="AV51">
        <f t="shared" si="9"/>
        <v>1.332284968013148E-2</v>
      </c>
      <c r="AW51">
        <f t="shared" si="10"/>
        <v>0.829291</v>
      </c>
      <c r="AX51">
        <f t="shared" si="11"/>
        <v>0.27643033333333333</v>
      </c>
      <c r="AY51">
        <f t="shared" si="12"/>
        <v>1.0462740262771215</v>
      </c>
      <c r="AZ51">
        <f t="shared" si="13"/>
        <v>5.298350229793352E-6</v>
      </c>
      <c r="BA51">
        <f t="shared" si="14"/>
        <v>5.3312049999999989</v>
      </c>
      <c r="BB51">
        <f t="shared" si="15"/>
        <v>0.35541366666666657</v>
      </c>
      <c r="BC51">
        <f t="shared" si="16"/>
        <v>0.68257542570425167</v>
      </c>
      <c r="BD51">
        <f t="shared" si="17"/>
        <v>0.37561823116138687</v>
      </c>
      <c r="BE51">
        <f t="shared" si="18"/>
        <v>2.3520083723711749</v>
      </c>
      <c r="BF51">
        <f t="shared" si="19"/>
        <v>0.71932800054002966</v>
      </c>
      <c r="BG51">
        <f t="shared" si="20"/>
        <v>0.76397355340898432</v>
      </c>
      <c r="BH51">
        <f t="shared" si="21"/>
        <v>0.90702877827710371</v>
      </c>
      <c r="BI51">
        <f t="shared" si="22"/>
        <v>1.042355631017384</v>
      </c>
      <c r="BJ51">
        <f t="shared" si="23"/>
        <v>7.1436191314377923E-2</v>
      </c>
      <c r="BK51">
        <f t="shared" si="24"/>
        <v>0.27377326375669075</v>
      </c>
      <c r="BL51">
        <f t="shared" si="25"/>
        <v>0.55547989276139409</v>
      </c>
      <c r="BM51">
        <f t="shared" si="26"/>
        <v>0.63185382507512111</v>
      </c>
      <c r="BN51">
        <f t="shared" si="27"/>
        <v>0.14486916642548792</v>
      </c>
      <c r="BO51">
        <f t="shared" si="28"/>
        <v>0.40372950883840358</v>
      </c>
      <c r="BP51">
        <f t="shared" si="29"/>
        <v>0.67472644158087969</v>
      </c>
      <c r="BQ51">
        <f t="shared" si="30"/>
        <v>0.20825671029917947</v>
      </c>
      <c r="BR51">
        <f t="shared" si="31"/>
        <v>0.11107777147027816</v>
      </c>
      <c r="BS51">
        <f t="shared" si="32"/>
        <v>0.37748611600977999</v>
      </c>
      <c r="BT51">
        <f t="shared" si="33"/>
        <v>0.55051414082919892</v>
      </c>
    </row>
    <row r="52" spans="2:72" x14ac:dyDescent="0.25">
      <c r="B52" s="2">
        <v>1</v>
      </c>
      <c r="C52" s="2">
        <v>75</v>
      </c>
      <c r="D52" s="3">
        <v>0</v>
      </c>
      <c r="E52" s="4">
        <v>12</v>
      </c>
      <c r="F52" s="17">
        <v>0.67779699999999998</v>
      </c>
      <c r="G52" s="17">
        <v>0.215474</v>
      </c>
      <c r="H52" s="17">
        <v>0.768957</v>
      </c>
      <c r="I52" s="17">
        <v>0.314079</v>
      </c>
      <c r="J52" s="17">
        <v>0.218663</v>
      </c>
      <c r="K52" s="17">
        <v>0.21306600000000001</v>
      </c>
      <c r="L52" s="17">
        <v>0.60332600000000003</v>
      </c>
      <c r="M52" s="17">
        <v>0.56376000000000004</v>
      </c>
      <c r="N52" s="17">
        <v>0.21026300000000001</v>
      </c>
      <c r="O52" s="17">
        <v>0.75619400000000003</v>
      </c>
      <c r="P52" s="17">
        <v>0.54251300000000002</v>
      </c>
      <c r="Q52" s="17">
        <v>0.34729100000000002</v>
      </c>
      <c r="R52" s="17">
        <v>0.26294499999999998</v>
      </c>
      <c r="S52" s="17">
        <v>0.50589600000000001</v>
      </c>
      <c r="T52" s="17">
        <v>0.68569199999999997</v>
      </c>
      <c r="U52" s="17">
        <v>0.33019599999999999</v>
      </c>
      <c r="V52" s="17">
        <v>0.82159499999999996</v>
      </c>
      <c r="W52" s="17">
        <v>0.188254</v>
      </c>
      <c r="X52" s="17">
        <v>0.50685599999999997</v>
      </c>
      <c r="Y52" s="17">
        <v>0.40131800000000001</v>
      </c>
      <c r="Z52" s="17">
        <v>0.16037299999999999</v>
      </c>
      <c r="AA52" s="17">
        <v>0.18043899999999999</v>
      </c>
      <c r="AB52" s="17">
        <v>0.16922200000000001</v>
      </c>
      <c r="AC52" s="17">
        <v>4.2979999999999997E-2</v>
      </c>
      <c r="AD52" s="17">
        <v>0.21014099999999999</v>
      </c>
      <c r="AE52" s="17">
        <v>0.131412</v>
      </c>
      <c r="AF52" s="17">
        <v>0.334812</v>
      </c>
      <c r="AG52" s="17">
        <v>8.6443999999999993E-2</v>
      </c>
      <c r="AH52" s="17">
        <v>0.15279400000000001</v>
      </c>
      <c r="AI52" s="17">
        <v>0.139486</v>
      </c>
      <c r="AJ52" s="17">
        <v>0.109724</v>
      </c>
      <c r="AK52" s="17">
        <v>8.0829999999999999E-2</v>
      </c>
      <c r="AL52" s="17">
        <v>9.0924000000000005E-2</v>
      </c>
      <c r="AM52" s="17">
        <v>0.38628600000000002</v>
      </c>
      <c r="AN52">
        <f t="shared" si="1"/>
        <v>1.6036320903344932</v>
      </c>
      <c r="AO52">
        <f t="shared" si="2"/>
        <v>0.98416400000000004</v>
      </c>
      <c r="AP52">
        <f t="shared" si="3"/>
        <v>0.32805466666666666</v>
      </c>
      <c r="AQ52">
        <f t="shared" si="4"/>
        <v>0.62223414671308253</v>
      </c>
      <c r="AR52">
        <f t="shared" si="5"/>
        <v>1.6062368766344331E-8</v>
      </c>
      <c r="AS52">
        <f t="shared" si="6"/>
        <v>2.274232</v>
      </c>
      <c r="AT52">
        <f t="shared" si="7"/>
        <v>0.18951933333333335</v>
      </c>
      <c r="AU52">
        <f t="shared" si="8"/>
        <v>0.48072500802894191</v>
      </c>
      <c r="AV52">
        <f t="shared" si="9"/>
        <v>1.497880704627349E-2</v>
      </c>
      <c r="AW52">
        <f t="shared" si="10"/>
        <v>0.85656900000000002</v>
      </c>
      <c r="AX52">
        <f t="shared" si="11"/>
        <v>0.28552300000000003</v>
      </c>
      <c r="AY52">
        <f t="shared" si="12"/>
        <v>1.007464330306109</v>
      </c>
      <c r="AZ52">
        <f t="shared" si="13"/>
        <v>7.7250754173363128E-6</v>
      </c>
      <c r="BA52">
        <f t="shared" si="14"/>
        <v>5.4268200000000002</v>
      </c>
      <c r="BB52">
        <f t="shared" si="15"/>
        <v>0.361788</v>
      </c>
      <c r="BC52">
        <f t="shared" si="16"/>
        <v>0.68415039904307162</v>
      </c>
      <c r="BD52">
        <f t="shared" si="17"/>
        <v>0.27774392627881211</v>
      </c>
      <c r="BE52">
        <f t="shared" si="18"/>
        <v>2.3522838022220776</v>
      </c>
      <c r="BF52">
        <f t="shared" si="19"/>
        <v>0.52189914390531589</v>
      </c>
      <c r="BG52">
        <f t="shared" si="20"/>
        <v>0.51061357174468835</v>
      </c>
      <c r="BH52">
        <f t="shared" si="21"/>
        <v>0.82519219072271022</v>
      </c>
      <c r="BI52">
        <f t="shared" si="22"/>
        <v>0.7942233861808079</v>
      </c>
      <c r="BJ52">
        <f t="shared" si="23"/>
        <v>7.1238434942303155E-2</v>
      </c>
      <c r="BK52">
        <f t="shared" si="24"/>
        <v>0.37274904214559385</v>
      </c>
      <c r="BL52">
        <f t="shared" si="25"/>
        <v>0.62498870462230638</v>
      </c>
      <c r="BM52">
        <f t="shared" si="26"/>
        <v>0.44275939772069073</v>
      </c>
      <c r="BN52">
        <f t="shared" si="27"/>
        <v>0.15933996051707514</v>
      </c>
      <c r="BO52">
        <f t="shared" si="28"/>
        <v>0.43995957280781822</v>
      </c>
      <c r="BP52">
        <f t="shared" si="29"/>
        <v>0.53047595504763356</v>
      </c>
      <c r="BQ52">
        <f t="shared" si="30"/>
        <v>0.21689042807217293</v>
      </c>
      <c r="BR52">
        <f t="shared" si="31"/>
        <v>0.11788091446305339</v>
      </c>
      <c r="BS52">
        <f t="shared" si="32"/>
        <v>0.27536372336430487</v>
      </c>
      <c r="BT52">
        <f t="shared" si="33"/>
        <v>0.47016595767987879</v>
      </c>
    </row>
    <row r="53" spans="2:72" x14ac:dyDescent="0.25">
      <c r="B53" s="2">
        <v>1</v>
      </c>
      <c r="C53" s="2">
        <v>76</v>
      </c>
      <c r="D53" s="3">
        <v>0</v>
      </c>
      <c r="E53" s="4">
        <v>14</v>
      </c>
      <c r="F53" s="17">
        <v>0.62717800000000001</v>
      </c>
      <c r="G53" s="17">
        <v>0.21277799999999999</v>
      </c>
      <c r="H53" s="17">
        <v>0.76965499999999998</v>
      </c>
      <c r="I53" s="17">
        <v>0.26700499999999999</v>
      </c>
      <c r="J53" s="17">
        <v>0.17360300000000001</v>
      </c>
      <c r="K53" s="17">
        <v>0.20019300000000001</v>
      </c>
      <c r="L53" s="17">
        <v>0.63467600000000002</v>
      </c>
      <c r="M53" s="17">
        <v>0.52358000000000005</v>
      </c>
      <c r="N53" s="17">
        <v>0.15257799999999999</v>
      </c>
      <c r="O53" s="17">
        <v>0.72810799999999998</v>
      </c>
      <c r="P53" s="17">
        <v>0.52325500000000003</v>
      </c>
      <c r="Q53" s="17">
        <v>0.339673</v>
      </c>
      <c r="R53" s="17">
        <v>0.19731299999999999</v>
      </c>
      <c r="S53" s="17">
        <v>0.47043000000000001</v>
      </c>
      <c r="T53" s="17">
        <v>0.62612299999999999</v>
      </c>
      <c r="U53" s="17">
        <v>0.34874899999999998</v>
      </c>
      <c r="V53" s="17">
        <v>0.83148500000000003</v>
      </c>
      <c r="W53" s="17">
        <v>0.186607</v>
      </c>
      <c r="X53" s="17">
        <v>0.44636500000000001</v>
      </c>
      <c r="Y53" s="17">
        <v>0.431033</v>
      </c>
      <c r="Z53" s="17">
        <v>0.15627199999999999</v>
      </c>
      <c r="AA53" s="17">
        <v>0.15037700000000001</v>
      </c>
      <c r="AB53" s="17">
        <v>0.19086600000000001</v>
      </c>
      <c r="AC53" s="17">
        <v>6.2670000000000003E-2</v>
      </c>
      <c r="AD53" s="17">
        <v>0.214814</v>
      </c>
      <c r="AE53" s="17">
        <v>0.12620999999999999</v>
      </c>
      <c r="AF53" s="17">
        <v>0.40947499999999998</v>
      </c>
      <c r="AG53" s="17">
        <v>0.10868999999999999</v>
      </c>
      <c r="AH53" s="17">
        <v>0.15389700000000001</v>
      </c>
      <c r="AI53" s="17">
        <v>0.15429699999999999</v>
      </c>
      <c r="AJ53" s="17">
        <v>9.8810999999999996E-2</v>
      </c>
      <c r="AK53" s="17">
        <v>9.4463000000000005E-2</v>
      </c>
      <c r="AL53" s="17">
        <v>0.179342</v>
      </c>
      <c r="AM53" s="17">
        <v>0.42932199999999998</v>
      </c>
      <c r="AN53">
        <f t="shared" si="1"/>
        <v>1.7654624513066139</v>
      </c>
      <c r="AO53">
        <f t="shared" si="2"/>
        <v>0.89097199999999999</v>
      </c>
      <c r="AP53">
        <f t="shared" si="3"/>
        <v>0.29699066666666668</v>
      </c>
      <c r="AQ53">
        <f t="shared" si="4"/>
        <v>0.66899108082389802</v>
      </c>
      <c r="AR53">
        <f t="shared" si="5"/>
        <v>3.6872194511268931E-8</v>
      </c>
      <c r="AS53">
        <f t="shared" si="6"/>
        <v>2.4499650000000002</v>
      </c>
      <c r="AT53">
        <f t="shared" si="7"/>
        <v>0.20416375</v>
      </c>
      <c r="AU53">
        <f t="shared" si="8"/>
        <v>0.51619536913368014</v>
      </c>
      <c r="AV53">
        <f t="shared" si="9"/>
        <v>1.5066054585331728E-2</v>
      </c>
      <c r="AW53">
        <f t="shared" si="10"/>
        <v>0.84992400000000001</v>
      </c>
      <c r="AX53">
        <f t="shared" si="11"/>
        <v>0.283308</v>
      </c>
      <c r="AY53">
        <f t="shared" si="12"/>
        <v>1.085730973340242</v>
      </c>
      <c r="AZ53">
        <f t="shared" si="13"/>
        <v>1.4200852025122562E-5</v>
      </c>
      <c r="BA53">
        <f t="shared" si="14"/>
        <v>5.4442130000000004</v>
      </c>
      <c r="BB53">
        <f t="shared" si="15"/>
        <v>0.36294753333333335</v>
      </c>
      <c r="BC53">
        <f t="shared" si="16"/>
        <v>0.64647683861150507</v>
      </c>
      <c r="BD53">
        <f t="shared" si="17"/>
        <v>0.29753435228914277</v>
      </c>
      <c r="BE53">
        <f t="shared" si="18"/>
        <v>2.0977967647031179</v>
      </c>
      <c r="BF53">
        <f t="shared" si="19"/>
        <v>0.56003404122626377</v>
      </c>
      <c r="BG53">
        <f t="shared" si="20"/>
        <v>0.58527742926162429</v>
      </c>
      <c r="BH53">
        <f t="shared" si="21"/>
        <v>0.8662119894241459</v>
      </c>
      <c r="BI53">
        <f t="shared" si="22"/>
        <v>0.95340995938918938</v>
      </c>
      <c r="BJ53">
        <f t="shared" si="23"/>
        <v>9.8743295791868607E-2</v>
      </c>
      <c r="BK53">
        <f t="shared" si="24"/>
        <v>0.41027923144505135</v>
      </c>
      <c r="BL53">
        <f t="shared" si="25"/>
        <v>0.82718347337099707</v>
      </c>
      <c r="BM53">
        <f t="shared" si="26"/>
        <v>0.56238222900998203</v>
      </c>
      <c r="BN53">
        <f t="shared" si="27"/>
        <v>0.2077189897850952</v>
      </c>
      <c r="BO53">
        <f t="shared" si="28"/>
        <v>0.45307398586287401</v>
      </c>
      <c r="BP53">
        <f t="shared" si="29"/>
        <v>0.78199104975343747</v>
      </c>
      <c r="BQ53">
        <f t="shared" si="30"/>
        <v>0.21004400229577194</v>
      </c>
      <c r="BR53">
        <f t="shared" si="31"/>
        <v>0.1508697172919698</v>
      </c>
      <c r="BS53">
        <f t="shared" si="32"/>
        <v>0.51424376844091313</v>
      </c>
      <c r="BT53">
        <f t="shared" si="33"/>
        <v>0.51633162354101392</v>
      </c>
    </row>
    <row r="54" spans="2:72" x14ac:dyDescent="0.25">
      <c r="B54" s="2">
        <v>2</v>
      </c>
      <c r="C54" s="2">
        <v>59</v>
      </c>
      <c r="D54" s="7">
        <v>1</v>
      </c>
      <c r="E54" s="4">
        <v>79</v>
      </c>
      <c r="F54" s="17">
        <v>0.58825000000000005</v>
      </c>
      <c r="G54" s="17">
        <v>0.207231</v>
      </c>
      <c r="H54" s="17">
        <v>0.73157499999999998</v>
      </c>
      <c r="I54" s="17">
        <v>0.29904799999999998</v>
      </c>
      <c r="J54" s="17">
        <v>0.19616700000000001</v>
      </c>
      <c r="K54" s="17">
        <v>0.220913</v>
      </c>
      <c r="L54" s="17">
        <v>0.55789299999999997</v>
      </c>
      <c r="M54" s="17">
        <v>0.54452100000000003</v>
      </c>
      <c r="N54" s="17">
        <v>0.185672</v>
      </c>
      <c r="O54" s="17">
        <v>0.70497399999999999</v>
      </c>
      <c r="P54" s="17">
        <v>0.49476100000000001</v>
      </c>
      <c r="Q54" s="17">
        <v>0.321077</v>
      </c>
      <c r="R54" s="17">
        <v>0.28595599999999999</v>
      </c>
      <c r="S54" s="17">
        <v>0.48671599999999998</v>
      </c>
      <c r="T54" s="17">
        <v>0.60000600000000004</v>
      </c>
      <c r="U54" s="17">
        <v>0.36221199999999998</v>
      </c>
      <c r="V54" s="17">
        <v>0.787995</v>
      </c>
      <c r="W54" s="17">
        <v>0.23257</v>
      </c>
      <c r="X54" s="17">
        <v>0.41746100000000003</v>
      </c>
      <c r="Y54" s="17">
        <v>0.40561399999999997</v>
      </c>
      <c r="Z54" s="17">
        <v>0.115596</v>
      </c>
      <c r="AA54" s="17">
        <v>0.49963400000000002</v>
      </c>
      <c r="AB54" s="17">
        <v>0.52639999999999998</v>
      </c>
      <c r="AC54" s="17">
        <v>0.31487199999999999</v>
      </c>
      <c r="AD54" s="17">
        <v>0.128216</v>
      </c>
      <c r="AE54" s="17">
        <v>0.13547100000000001</v>
      </c>
      <c r="AF54" s="17">
        <v>0.56108400000000003</v>
      </c>
      <c r="AG54" s="17">
        <v>7.1867E-2</v>
      </c>
      <c r="AH54" s="17">
        <v>0.11611200000000001</v>
      </c>
      <c r="AI54" s="17">
        <v>0.27780899999999997</v>
      </c>
      <c r="AJ54" s="17">
        <v>6.9611999999999993E-2</v>
      </c>
      <c r="AK54" s="17">
        <v>8.6961999999999998E-2</v>
      </c>
      <c r="AL54" s="17">
        <v>0.41088599999999997</v>
      </c>
      <c r="AM54" s="17">
        <v>0.30601800000000001</v>
      </c>
      <c r="AN54">
        <f t="shared" si="1"/>
        <v>1.8872967271412624</v>
      </c>
      <c r="AO54">
        <f t="shared" si="2"/>
        <v>0.85840899999999998</v>
      </c>
      <c r="AP54">
        <f t="shared" si="3"/>
        <v>0.28613633333333333</v>
      </c>
      <c r="AQ54">
        <f t="shared" si="4"/>
        <v>0.78845018205687656</v>
      </c>
      <c r="AR54">
        <f t="shared" si="5"/>
        <v>9.7056733638536734E-7</v>
      </c>
      <c r="AS54">
        <f t="shared" si="6"/>
        <v>3.5580189999999998</v>
      </c>
      <c r="AT54">
        <f t="shared" si="7"/>
        <v>0.29650158333333332</v>
      </c>
      <c r="AU54">
        <f t="shared" si="8"/>
        <v>0.59659153077777738</v>
      </c>
      <c r="AV54">
        <f t="shared" si="9"/>
        <v>0.10479234187200771</v>
      </c>
      <c r="AW54">
        <f t="shared" si="10"/>
        <v>1.0584370000000001</v>
      </c>
      <c r="AX54">
        <f t="shared" si="11"/>
        <v>0.35281233333333334</v>
      </c>
      <c r="AY54">
        <f t="shared" si="12"/>
        <v>0.53566346393661635</v>
      </c>
      <c r="AZ54">
        <f t="shared" si="13"/>
        <v>2.1650555483267636E-6</v>
      </c>
      <c r="BA54">
        <f t="shared" si="14"/>
        <v>5.1195110000000001</v>
      </c>
      <c r="BB54">
        <f t="shared" si="15"/>
        <v>0.34130073333333333</v>
      </c>
      <c r="BC54">
        <f t="shared" si="16"/>
        <v>0.70313103793381371</v>
      </c>
      <c r="BD54">
        <f t="shared" si="17"/>
        <v>0.39535911602209939</v>
      </c>
      <c r="BE54">
        <f t="shared" si="18"/>
        <v>2.0144717730455386</v>
      </c>
      <c r="BF54">
        <f t="shared" si="19"/>
        <v>0.55443939445716428</v>
      </c>
      <c r="BG54">
        <f t="shared" si="20"/>
        <v>0.38654664134185818</v>
      </c>
      <c r="BH54">
        <f t="shared" si="21"/>
        <v>2.5469829278115075</v>
      </c>
      <c r="BI54">
        <f t="shared" si="22"/>
        <v>2.3828384929813997</v>
      </c>
      <c r="BJ54">
        <f t="shared" si="23"/>
        <v>0.56439496462583327</v>
      </c>
      <c r="BK54">
        <f t="shared" si="24"/>
        <v>0.23546566615428971</v>
      </c>
      <c r="BL54">
        <f t="shared" si="25"/>
        <v>0.72962536085139384</v>
      </c>
      <c r="BM54">
        <f t="shared" si="26"/>
        <v>0.79589318187621105</v>
      </c>
      <c r="BN54">
        <f t="shared" si="27"/>
        <v>0.14525599228718514</v>
      </c>
      <c r="BO54">
        <f t="shared" si="28"/>
        <v>0.36163287934046973</v>
      </c>
      <c r="BP54">
        <f t="shared" si="29"/>
        <v>0.97150960287596688</v>
      </c>
      <c r="BQ54">
        <f t="shared" si="30"/>
        <v>0.14302385785550506</v>
      </c>
      <c r="BR54">
        <f t="shared" si="31"/>
        <v>0.14493521731449352</v>
      </c>
      <c r="BS54">
        <f t="shared" si="32"/>
        <v>1.1343798659348669</v>
      </c>
      <c r="BT54">
        <f t="shared" si="33"/>
        <v>0.38835017988692822</v>
      </c>
    </row>
    <row r="55" spans="2:72" x14ac:dyDescent="0.25">
      <c r="B55" s="2">
        <v>2</v>
      </c>
      <c r="C55" s="2">
        <v>68</v>
      </c>
      <c r="D55" s="7">
        <v>0</v>
      </c>
      <c r="E55" s="4">
        <v>68</v>
      </c>
      <c r="F55" s="17">
        <v>0.65108500000000002</v>
      </c>
      <c r="G55" s="17">
        <v>0.19514100000000001</v>
      </c>
      <c r="H55" s="17">
        <v>0.72601099999999996</v>
      </c>
      <c r="I55" s="17">
        <v>0.35636899999999999</v>
      </c>
      <c r="J55" s="17">
        <v>0.222354</v>
      </c>
      <c r="K55" s="17">
        <v>0.19475600000000001</v>
      </c>
      <c r="L55" s="17">
        <v>0.62956699999999999</v>
      </c>
      <c r="M55" s="17">
        <v>0.55729399999999996</v>
      </c>
      <c r="N55" s="17">
        <v>0.201268</v>
      </c>
      <c r="O55" s="17">
        <v>0.72768200000000005</v>
      </c>
      <c r="P55" s="17">
        <v>0.52894200000000002</v>
      </c>
      <c r="Q55" s="17">
        <v>0.36587999999999998</v>
      </c>
      <c r="R55" s="17">
        <v>0.27649699999999999</v>
      </c>
      <c r="S55" s="17">
        <v>0.47190500000000002</v>
      </c>
      <c r="T55" s="17">
        <v>0.654034</v>
      </c>
      <c r="U55" s="17">
        <v>0.327289</v>
      </c>
      <c r="V55" s="17">
        <v>0.79052</v>
      </c>
      <c r="W55" s="17">
        <v>0.16273199999999999</v>
      </c>
      <c r="X55" s="17">
        <v>0.53533399999999998</v>
      </c>
      <c r="Y55" s="17">
        <v>0.50387000000000004</v>
      </c>
      <c r="Z55" s="17">
        <v>0.100103</v>
      </c>
      <c r="AA55" s="17">
        <v>0.17279800000000001</v>
      </c>
      <c r="AB55" s="17">
        <v>0.18196399999999999</v>
      </c>
      <c r="AC55" s="17">
        <v>0.115979</v>
      </c>
      <c r="AD55" s="17">
        <v>0.16165199999999999</v>
      </c>
      <c r="AE55" s="17">
        <v>0.22470000000000001</v>
      </c>
      <c r="AF55" s="17">
        <v>0.46707700000000002</v>
      </c>
      <c r="AG55" s="17">
        <v>7.2357000000000005E-2</v>
      </c>
      <c r="AH55" s="17">
        <v>0.117552</v>
      </c>
      <c r="AI55" s="17">
        <v>0.20444899999999999</v>
      </c>
      <c r="AJ55" s="17">
        <v>7.9088000000000006E-2</v>
      </c>
      <c r="AK55" s="17">
        <v>8.0879000000000006E-2</v>
      </c>
      <c r="AL55" s="17">
        <v>0.16600200000000001</v>
      </c>
      <c r="AM55" s="17">
        <v>0.35138900000000001</v>
      </c>
      <c r="AN55">
        <f t="shared" si="1"/>
        <v>1.7415598194512028</v>
      </c>
      <c r="AO55">
        <f t="shared" si="2"/>
        <v>0.92021399999999998</v>
      </c>
      <c r="AP55">
        <f t="shared" si="3"/>
        <v>0.30673800000000001</v>
      </c>
      <c r="AQ55">
        <f t="shared" si="4"/>
        <v>0.71034591092082688</v>
      </c>
      <c r="AR55">
        <f t="shared" si="5"/>
        <v>4.3797033798987404E-8</v>
      </c>
      <c r="AS55">
        <f t="shared" si="6"/>
        <v>2.5754759999999997</v>
      </c>
      <c r="AT55">
        <f t="shared" si="7"/>
        <v>0.21462299999999998</v>
      </c>
      <c r="AU55">
        <f t="shared" si="8"/>
        <v>0.62315684215677425</v>
      </c>
      <c r="AV55">
        <f t="shared" si="9"/>
        <v>3.7077644431807895E-2</v>
      </c>
      <c r="AW55">
        <f t="shared" si="10"/>
        <v>0.94681400000000004</v>
      </c>
      <c r="AX55">
        <f t="shared" si="11"/>
        <v>0.3156046666666667</v>
      </c>
      <c r="AY55">
        <f t="shared" si="12"/>
        <v>0.8720504975239598</v>
      </c>
      <c r="AZ55">
        <f t="shared" si="13"/>
        <v>5.6439823805065203E-6</v>
      </c>
      <c r="BA55">
        <f t="shared" si="14"/>
        <v>5.3484530000000001</v>
      </c>
      <c r="BB55">
        <f t="shared" si="15"/>
        <v>0.35656353333333335</v>
      </c>
      <c r="BC55">
        <f t="shared" si="16"/>
        <v>0.69695884350087323</v>
      </c>
      <c r="BD55">
        <f t="shared" si="17"/>
        <v>0.24993971601250217</v>
      </c>
      <c r="BE55">
        <f t="shared" si="18"/>
        <v>2.7433189334891179</v>
      </c>
      <c r="BF55">
        <f t="shared" si="19"/>
        <v>0.69402529713737127</v>
      </c>
      <c r="BG55">
        <f t="shared" si="20"/>
        <v>0.28089704772300622</v>
      </c>
      <c r="BH55">
        <f t="shared" si="21"/>
        <v>0.77713016181404426</v>
      </c>
      <c r="BI55">
        <f t="shared" si="22"/>
        <v>0.9343178130583909</v>
      </c>
      <c r="BJ55">
        <f t="shared" si="23"/>
        <v>0.1842202656746621</v>
      </c>
      <c r="BK55">
        <f t="shared" si="24"/>
        <v>0.29006592570528306</v>
      </c>
      <c r="BL55">
        <f t="shared" si="25"/>
        <v>1.1164218852475307</v>
      </c>
      <c r="BM55">
        <f t="shared" si="26"/>
        <v>0.64186966284723268</v>
      </c>
      <c r="BN55">
        <f t="shared" si="27"/>
        <v>0.13679571673264743</v>
      </c>
      <c r="BO55">
        <f t="shared" si="28"/>
        <v>0.32128566743194492</v>
      </c>
      <c r="BP55">
        <f t="shared" si="29"/>
        <v>0.73942574422145624</v>
      </c>
      <c r="BQ55">
        <f t="shared" si="30"/>
        <v>0.16759305368665303</v>
      </c>
      <c r="BR55">
        <f t="shared" si="31"/>
        <v>0.12366176681946199</v>
      </c>
      <c r="BS55">
        <f t="shared" si="32"/>
        <v>0.50720311406738394</v>
      </c>
      <c r="BT55">
        <f t="shared" si="33"/>
        <v>0.44450361787178061</v>
      </c>
    </row>
    <row r="56" spans="2:72" x14ac:dyDescent="0.25">
      <c r="B56" s="2">
        <v>2</v>
      </c>
      <c r="C56" s="2">
        <v>60</v>
      </c>
      <c r="D56" s="3">
        <v>0</v>
      </c>
      <c r="E56" s="4">
        <v>56</v>
      </c>
      <c r="F56" s="17">
        <v>0.63222199999999995</v>
      </c>
      <c r="G56" s="17">
        <v>0.228052</v>
      </c>
      <c r="H56" s="17">
        <v>0.68352800000000002</v>
      </c>
      <c r="I56" s="17">
        <v>0.30848300000000001</v>
      </c>
      <c r="J56" s="17">
        <v>0.21958900000000001</v>
      </c>
      <c r="K56" s="17">
        <v>0.201761</v>
      </c>
      <c r="L56" s="17">
        <v>0.60197199999999995</v>
      </c>
      <c r="M56" s="17">
        <v>0.53095599999999998</v>
      </c>
      <c r="N56" s="17">
        <v>0.20845</v>
      </c>
      <c r="O56" s="17">
        <v>0.72865400000000002</v>
      </c>
      <c r="P56" s="17">
        <v>0.51475700000000002</v>
      </c>
      <c r="Q56" s="17">
        <v>0.33777499999999999</v>
      </c>
      <c r="R56" s="17">
        <v>0.215639</v>
      </c>
      <c r="S56" s="17">
        <v>0.50330200000000003</v>
      </c>
      <c r="T56" s="17">
        <v>0.60387000000000002</v>
      </c>
      <c r="U56" s="17">
        <v>0.38508599999999998</v>
      </c>
      <c r="V56" s="17">
        <v>0.82799299999999998</v>
      </c>
      <c r="W56" s="17">
        <v>0.15776799999999999</v>
      </c>
      <c r="X56" s="17">
        <v>0.47662199999999999</v>
      </c>
      <c r="Y56" s="17">
        <v>0.29091800000000001</v>
      </c>
      <c r="Z56" s="17">
        <v>0.13242699999999999</v>
      </c>
      <c r="AA56" s="17">
        <v>0.159494</v>
      </c>
      <c r="AB56" s="17">
        <v>0.220913</v>
      </c>
      <c r="AC56" s="17">
        <v>0.12987899999999999</v>
      </c>
      <c r="AD56" s="17">
        <v>0.11784600000000001</v>
      </c>
      <c r="AE56" s="17">
        <v>0.14469899999999999</v>
      </c>
      <c r="AF56" s="17">
        <v>0.34544999999999998</v>
      </c>
      <c r="AG56" s="17">
        <v>8.7356000000000003E-2</v>
      </c>
      <c r="AH56" s="17">
        <v>0.14360999999999999</v>
      </c>
      <c r="AI56" s="17">
        <v>0.17127000000000001</v>
      </c>
      <c r="AJ56" s="17">
        <v>9.1790999999999998E-2</v>
      </c>
      <c r="AK56" s="17">
        <v>6.0181999999999999E-2</v>
      </c>
      <c r="AL56" s="17">
        <v>0.13889799999999999</v>
      </c>
      <c r="AM56" s="17">
        <v>0.21188699999999999</v>
      </c>
      <c r="AN56">
        <f t="shared" si="1"/>
        <v>1.8846247216587007</v>
      </c>
      <c r="AO56">
        <f t="shared" si="2"/>
        <v>0.85725200000000001</v>
      </c>
      <c r="AP56">
        <f t="shared" si="3"/>
        <v>0.28575066666666665</v>
      </c>
      <c r="AQ56">
        <f t="shared" si="4"/>
        <v>0.75986691518554905</v>
      </c>
      <c r="AR56">
        <f t="shared" si="5"/>
        <v>1.4720094305091931E-8</v>
      </c>
      <c r="AS56">
        <f t="shared" si="6"/>
        <v>2.2252900000000002</v>
      </c>
      <c r="AT56">
        <f t="shared" si="7"/>
        <v>0.18544083333333336</v>
      </c>
      <c r="AU56">
        <f t="shared" si="8"/>
        <v>0.39358905159408852</v>
      </c>
      <c r="AV56">
        <f t="shared" si="9"/>
        <v>4.4974313672396724E-2</v>
      </c>
      <c r="AW56">
        <f t="shared" si="10"/>
        <v>0.94030099999999994</v>
      </c>
      <c r="AX56">
        <f t="shared" si="11"/>
        <v>0.31343366666666667</v>
      </c>
      <c r="AY56">
        <f t="shared" si="12"/>
        <v>0.8070314956650847</v>
      </c>
      <c r="AZ56">
        <f t="shared" si="13"/>
        <v>9.7861277128230072E-7</v>
      </c>
      <c r="BA56">
        <f t="shared" si="14"/>
        <v>4.7649020000000002</v>
      </c>
      <c r="BB56">
        <f t="shared" si="15"/>
        <v>0.31766013333333337</v>
      </c>
      <c r="BC56">
        <f t="shared" si="16"/>
        <v>0.73286449224028072</v>
      </c>
      <c r="BD56">
        <f t="shared" si="17"/>
        <v>0.24954525467320024</v>
      </c>
      <c r="BE56">
        <f t="shared" si="18"/>
        <v>2.0899707084349184</v>
      </c>
      <c r="BF56">
        <f t="shared" si="19"/>
        <v>0.42561241090343044</v>
      </c>
      <c r="BG56">
        <f t="shared" si="20"/>
        <v>0.42928459590966112</v>
      </c>
      <c r="BH56">
        <f t="shared" si="21"/>
        <v>0.72632964310598436</v>
      </c>
      <c r="BI56">
        <f t="shared" si="22"/>
        <v>1.094924192485168</v>
      </c>
      <c r="BJ56">
        <f t="shared" si="23"/>
        <v>0.21575588233339757</v>
      </c>
      <c r="BK56">
        <f t="shared" si="24"/>
        <v>0.22195059477621501</v>
      </c>
      <c r="BL56">
        <f t="shared" si="25"/>
        <v>0.69416646677860394</v>
      </c>
      <c r="BM56">
        <f t="shared" si="26"/>
        <v>0.47409332824632811</v>
      </c>
      <c r="BN56">
        <f t="shared" si="27"/>
        <v>0.16970337460199666</v>
      </c>
      <c r="BO56">
        <f t="shared" si="28"/>
        <v>0.42516468063059726</v>
      </c>
      <c r="BP56">
        <f t="shared" si="29"/>
        <v>0.7942440838623811</v>
      </c>
      <c r="BQ56">
        <f t="shared" si="30"/>
        <v>0.18237757847177241</v>
      </c>
      <c r="BR56">
        <f t="shared" si="31"/>
        <v>9.9660522960239778E-2</v>
      </c>
      <c r="BS56">
        <f t="shared" si="32"/>
        <v>0.36069345548786502</v>
      </c>
      <c r="BT56">
        <f t="shared" si="33"/>
        <v>0.25590433735550905</v>
      </c>
    </row>
    <row r="57" spans="2:72" x14ac:dyDescent="0.25">
      <c r="B57" s="2">
        <v>2</v>
      </c>
      <c r="C57" s="2">
        <v>70</v>
      </c>
      <c r="D57" s="3">
        <v>1</v>
      </c>
      <c r="E57" s="4">
        <v>62</v>
      </c>
      <c r="F57" s="17">
        <v>0.63131199999999998</v>
      </c>
      <c r="G57" s="17">
        <v>0.20463899999999999</v>
      </c>
      <c r="H57" s="17">
        <v>0.74956699999999998</v>
      </c>
      <c r="I57" s="17">
        <v>0.28028799999999998</v>
      </c>
      <c r="J57" s="17">
        <v>0.22187899999999999</v>
      </c>
      <c r="K57" s="17">
        <v>0.213224</v>
      </c>
      <c r="L57" s="17">
        <v>0.62541599999999997</v>
      </c>
      <c r="M57" s="17">
        <v>0.53101600000000004</v>
      </c>
      <c r="N57" s="17">
        <v>0.157163</v>
      </c>
      <c r="O57" s="17">
        <v>0.64039699999999999</v>
      </c>
      <c r="P57" s="17">
        <v>0.52135399999999998</v>
      </c>
      <c r="Q57" s="17">
        <v>0.343055</v>
      </c>
      <c r="R57" s="17">
        <v>0.29282799999999998</v>
      </c>
      <c r="S57" s="17">
        <v>0.42696699999999999</v>
      </c>
      <c r="T57" s="17">
        <v>0.66275399999999995</v>
      </c>
      <c r="U57" s="17">
        <v>0.320857</v>
      </c>
      <c r="V57" s="17">
        <v>0.76195400000000002</v>
      </c>
      <c r="W57" s="17">
        <v>0.252249</v>
      </c>
      <c r="X57" s="17">
        <v>0.47715299999999999</v>
      </c>
      <c r="Y57" s="17">
        <v>0.43671100000000002</v>
      </c>
      <c r="Z57" s="17">
        <v>0.14985200000000001</v>
      </c>
      <c r="AA57" s="17">
        <v>0.207094</v>
      </c>
      <c r="AB57" s="17">
        <v>0.26753100000000002</v>
      </c>
      <c r="AC57" s="17">
        <v>7.1156999999999998E-2</v>
      </c>
      <c r="AD57" s="17">
        <v>0.23447799999999999</v>
      </c>
      <c r="AE57" s="17">
        <v>0.127274</v>
      </c>
      <c r="AF57" s="17">
        <v>0.64285300000000001</v>
      </c>
      <c r="AG57" s="17">
        <v>0.16927300000000001</v>
      </c>
      <c r="AH57" s="17">
        <v>0.19126000000000001</v>
      </c>
      <c r="AI57" s="17">
        <v>0.20952899999999999</v>
      </c>
      <c r="AJ57" s="17">
        <v>0.17049400000000001</v>
      </c>
      <c r="AK57" s="17">
        <v>0.173375</v>
      </c>
      <c r="AL57" s="17">
        <v>0.22739699999999999</v>
      </c>
      <c r="AM57" s="17">
        <v>0.28377799999999997</v>
      </c>
      <c r="AN57">
        <f t="shared" si="1"/>
        <v>1.7084399817023246</v>
      </c>
      <c r="AO57">
        <f t="shared" si="2"/>
        <v>0.92265700000000006</v>
      </c>
      <c r="AP57">
        <f t="shared" si="3"/>
        <v>0.30755233333333337</v>
      </c>
      <c r="AQ57">
        <f t="shared" si="4"/>
        <v>0.64167436533766975</v>
      </c>
      <c r="AR57">
        <f t="shared" si="5"/>
        <v>5.6813669890523061E-7</v>
      </c>
      <c r="AS57">
        <f t="shared" si="6"/>
        <v>3.0868829999999998</v>
      </c>
      <c r="AT57">
        <f t="shared" si="7"/>
        <v>0.25724025</v>
      </c>
      <c r="AU57">
        <f t="shared" si="8"/>
        <v>0.56186043140138608</v>
      </c>
      <c r="AV57">
        <f t="shared" si="9"/>
        <v>1.7881294356076594E-2</v>
      </c>
      <c r="AW57">
        <f t="shared" si="10"/>
        <v>0.85373599999999994</v>
      </c>
      <c r="AX57">
        <f t="shared" si="11"/>
        <v>0.28457866666666665</v>
      </c>
      <c r="AY57">
        <f t="shared" si="12"/>
        <v>1.0481805802943123</v>
      </c>
      <c r="AZ57">
        <f t="shared" si="13"/>
        <v>1.2250955570694875E-4</v>
      </c>
      <c r="BA57">
        <f t="shared" si="14"/>
        <v>5.7471700000000006</v>
      </c>
      <c r="BB57">
        <f t="shared" si="15"/>
        <v>0.38314466666666669</v>
      </c>
      <c r="BC57">
        <f t="shared" si="16"/>
        <v>0.57378650532153153</v>
      </c>
      <c r="BD57">
        <f t="shared" si="17"/>
        <v>0.39956313201713256</v>
      </c>
      <c r="BE57">
        <f t="shared" si="18"/>
        <v>2.3316816442613577</v>
      </c>
      <c r="BF57">
        <f t="shared" si="19"/>
        <v>0.58261769795095042</v>
      </c>
      <c r="BG57">
        <f t="shared" si="20"/>
        <v>0.53463580317387838</v>
      </c>
      <c r="BH57">
        <f t="shared" si="21"/>
        <v>0.93336458159627544</v>
      </c>
      <c r="BI57">
        <f t="shared" si="22"/>
        <v>1.2546945934791582</v>
      </c>
      <c r="BJ57">
        <f t="shared" si="23"/>
        <v>0.11377547104647147</v>
      </c>
      <c r="BK57">
        <f t="shared" si="24"/>
        <v>0.44156484927007844</v>
      </c>
      <c r="BL57">
        <f t="shared" si="25"/>
        <v>0.80982165013393737</v>
      </c>
      <c r="BM57">
        <f t="shared" si="26"/>
        <v>1.0038351210264882</v>
      </c>
      <c r="BN57">
        <f t="shared" si="27"/>
        <v>0.32467958431315386</v>
      </c>
      <c r="BO57">
        <f t="shared" si="28"/>
        <v>0.55751993120636634</v>
      </c>
      <c r="BP57">
        <f t="shared" si="29"/>
        <v>0.71553608261505053</v>
      </c>
      <c r="BQ57">
        <f t="shared" si="30"/>
        <v>0.39931423271587735</v>
      </c>
      <c r="BR57">
        <f t="shared" si="31"/>
        <v>0.26159781759144418</v>
      </c>
      <c r="BS57">
        <f t="shared" si="32"/>
        <v>0.70871759070240004</v>
      </c>
      <c r="BT57">
        <f t="shared" si="33"/>
        <v>0.37243455641679152</v>
      </c>
    </row>
    <row r="58" spans="2:72" x14ac:dyDescent="0.25">
      <c r="B58" s="2">
        <v>2</v>
      </c>
      <c r="C58" s="2">
        <v>66</v>
      </c>
      <c r="D58" s="3">
        <v>0</v>
      </c>
      <c r="E58" s="4">
        <v>44</v>
      </c>
      <c r="F58" s="17">
        <v>0.66632800000000003</v>
      </c>
      <c r="G58" s="17">
        <v>0.237373</v>
      </c>
      <c r="H58" s="17">
        <v>0.71717500000000001</v>
      </c>
      <c r="I58" s="17">
        <v>0.29352699999999998</v>
      </c>
      <c r="J58" s="17">
        <v>0.20988000000000001</v>
      </c>
      <c r="K58" s="17">
        <v>0.20473</v>
      </c>
      <c r="L58" s="17">
        <v>0.60100399999999998</v>
      </c>
      <c r="M58" s="17">
        <v>0.54783599999999999</v>
      </c>
      <c r="N58" s="17">
        <v>0.20053599999999999</v>
      </c>
      <c r="O58" s="17">
        <v>0.691608</v>
      </c>
      <c r="P58" s="17">
        <v>0.53134099999999995</v>
      </c>
      <c r="Q58" s="17">
        <v>0.33675500000000003</v>
      </c>
      <c r="R58" s="17">
        <v>0.27102100000000001</v>
      </c>
      <c r="S58" s="17">
        <v>0.47950999999999999</v>
      </c>
      <c r="T58" s="17">
        <v>0.64901200000000003</v>
      </c>
      <c r="U58" s="17">
        <v>0.30728800000000001</v>
      </c>
      <c r="V58" s="17">
        <v>0.805087</v>
      </c>
      <c r="W58" s="17">
        <v>0.184806</v>
      </c>
      <c r="X58" s="17">
        <v>0.50140200000000001</v>
      </c>
      <c r="Y58" s="17">
        <v>0.40185100000000001</v>
      </c>
      <c r="Z58" s="17">
        <v>0.17439199999999999</v>
      </c>
      <c r="AA58" s="17">
        <v>0.124764</v>
      </c>
      <c r="AB58" s="17">
        <v>0.11913899999999999</v>
      </c>
      <c r="AC58" s="17">
        <v>5.8814999999999999E-2</v>
      </c>
      <c r="AD58" s="17">
        <v>0.163106</v>
      </c>
      <c r="AE58" s="17">
        <v>0.16087799999999999</v>
      </c>
      <c r="AF58" s="17">
        <v>0.31763599999999997</v>
      </c>
      <c r="AG58" s="17">
        <v>0.119146</v>
      </c>
      <c r="AH58" s="17">
        <v>0.17114099999999999</v>
      </c>
      <c r="AI58" s="17">
        <v>0.122267</v>
      </c>
      <c r="AJ58" s="17">
        <v>9.6599000000000004E-2</v>
      </c>
      <c r="AK58" s="17">
        <v>7.9513E-2</v>
      </c>
      <c r="AL58" s="17">
        <v>0.14910000000000001</v>
      </c>
      <c r="AM58" s="17">
        <v>0.378776</v>
      </c>
      <c r="AN58">
        <f t="shared" si="1"/>
        <v>1.7466871470461427</v>
      </c>
      <c r="AO58">
        <f t="shared" si="2"/>
        <v>0.91147800000000001</v>
      </c>
      <c r="AP58">
        <f t="shared" si="3"/>
        <v>0.30382599999999998</v>
      </c>
      <c r="AQ58">
        <f t="shared" si="4"/>
        <v>0.69824823078388065</v>
      </c>
      <c r="AR58">
        <f t="shared" si="5"/>
        <v>1.248991760376339E-8</v>
      </c>
      <c r="AS58">
        <f t="shared" si="6"/>
        <v>2.2599459999999998</v>
      </c>
      <c r="AT58">
        <f t="shared" si="7"/>
        <v>0.18832883333333331</v>
      </c>
      <c r="AU58">
        <f t="shared" si="8"/>
        <v>0.47793621053510049</v>
      </c>
      <c r="AV58">
        <f t="shared" si="9"/>
        <v>1.9624702730763853E-2</v>
      </c>
      <c r="AW58">
        <f t="shared" si="10"/>
        <v>0.86035499999999998</v>
      </c>
      <c r="AX58">
        <f t="shared" si="11"/>
        <v>0.28678500000000001</v>
      </c>
      <c r="AY58">
        <f t="shared" si="12"/>
        <v>0.98051280415944597</v>
      </c>
      <c r="AZ58">
        <f t="shared" si="13"/>
        <v>7.4618815708306627E-6</v>
      </c>
      <c r="BA58">
        <f t="shared" si="14"/>
        <v>5.2307489999999994</v>
      </c>
      <c r="BB58">
        <f t="shared" si="15"/>
        <v>0.34871659999999999</v>
      </c>
      <c r="BC58">
        <f t="shared" si="16"/>
        <v>0.65799066302039344</v>
      </c>
      <c r="BD58">
        <f t="shared" si="17"/>
        <v>0.27734989374602298</v>
      </c>
      <c r="BE58">
        <f t="shared" si="18"/>
        <v>2.1122958381955828</v>
      </c>
      <c r="BF58">
        <f t="shared" si="19"/>
        <v>0.56032488583679019</v>
      </c>
      <c r="BG58">
        <f t="shared" si="20"/>
        <v>0.594125923679934</v>
      </c>
      <c r="BH58">
        <f t="shared" si="21"/>
        <v>0.59445397369925668</v>
      </c>
      <c r="BI58">
        <f t="shared" si="22"/>
        <v>0.58193230107947047</v>
      </c>
      <c r="BJ58">
        <f t="shared" si="23"/>
        <v>9.7861245515836831E-2</v>
      </c>
      <c r="BK58">
        <f t="shared" si="24"/>
        <v>0.2977277871479786</v>
      </c>
      <c r="BL58">
        <f t="shared" si="25"/>
        <v>0.80223999680855307</v>
      </c>
      <c r="BM58">
        <f t="shared" si="26"/>
        <v>0.45927172618014828</v>
      </c>
      <c r="BN58">
        <f t="shared" si="27"/>
        <v>0.22423641315087678</v>
      </c>
      <c r="BO58">
        <f t="shared" si="28"/>
        <v>0.50820626271324842</v>
      </c>
      <c r="BP58">
        <f t="shared" si="29"/>
        <v>0.45113478291350118</v>
      </c>
      <c r="BQ58">
        <f t="shared" si="30"/>
        <v>0.20145356718316615</v>
      </c>
      <c r="BR58">
        <f t="shared" si="31"/>
        <v>0.12251391345614564</v>
      </c>
      <c r="BS58">
        <f t="shared" si="32"/>
        <v>0.48521256931608137</v>
      </c>
      <c r="BT58">
        <f t="shared" si="33"/>
        <v>0.47047834581852643</v>
      </c>
    </row>
    <row r="59" spans="2:72" x14ac:dyDescent="0.25">
      <c r="B59" s="2">
        <v>2</v>
      </c>
      <c r="C59" s="2">
        <v>81</v>
      </c>
      <c r="D59" s="8">
        <v>0</v>
      </c>
      <c r="E59" s="4">
        <v>98</v>
      </c>
      <c r="F59" s="17">
        <v>0.68307700000000005</v>
      </c>
      <c r="G59" s="17">
        <v>0.149313</v>
      </c>
      <c r="H59" s="17">
        <v>0.66505599999999998</v>
      </c>
      <c r="I59" s="17">
        <v>0.28333599999999998</v>
      </c>
      <c r="J59" s="17">
        <v>0.18972700000000001</v>
      </c>
      <c r="K59" s="17">
        <v>0.20102900000000001</v>
      </c>
      <c r="L59" s="17">
        <v>0.64739000000000002</v>
      </c>
      <c r="M59" s="17">
        <v>0.59368100000000001</v>
      </c>
      <c r="N59" s="17">
        <v>0.17441699999999999</v>
      </c>
      <c r="O59" s="17">
        <v>0.72556500000000002</v>
      </c>
      <c r="P59" s="17">
        <v>0.54787399999999997</v>
      </c>
      <c r="Q59" s="17">
        <v>0.35687099999999999</v>
      </c>
      <c r="R59" s="17">
        <v>0.24634600000000001</v>
      </c>
      <c r="S59" s="17">
        <v>0.52704200000000001</v>
      </c>
      <c r="T59" s="17">
        <v>0.61773999999999996</v>
      </c>
      <c r="U59" s="17">
        <v>0.36745800000000001</v>
      </c>
      <c r="V59" s="17">
        <v>0.765065</v>
      </c>
      <c r="W59" s="17">
        <v>0.25612200000000002</v>
      </c>
      <c r="X59" s="17">
        <v>0.60187000000000002</v>
      </c>
      <c r="Y59" s="17">
        <v>0.56677599999999995</v>
      </c>
      <c r="Z59" s="17">
        <v>0.15146499999999999</v>
      </c>
      <c r="AA59" s="17">
        <v>0.22067500000000001</v>
      </c>
      <c r="AB59" s="17">
        <v>0.223941</v>
      </c>
      <c r="AC59" s="17">
        <v>7.7013999999999999E-2</v>
      </c>
      <c r="AD59" s="17">
        <v>0.17877000000000001</v>
      </c>
      <c r="AE59" s="17">
        <v>0.17180300000000001</v>
      </c>
      <c r="AF59" s="17">
        <v>0.52659100000000003</v>
      </c>
      <c r="AG59" s="17">
        <v>9.7937999999999997E-2</v>
      </c>
      <c r="AH59" s="17">
        <v>0.16656699999999999</v>
      </c>
      <c r="AI59" s="17">
        <v>0.19764699999999999</v>
      </c>
      <c r="AJ59" s="17">
        <v>0.13699900000000001</v>
      </c>
      <c r="AK59" s="17">
        <v>0.12842200000000001</v>
      </c>
      <c r="AL59" s="17">
        <v>0.181533</v>
      </c>
      <c r="AM59" s="17">
        <v>0.58475999999999995</v>
      </c>
      <c r="AN59">
        <f t="shared" si="1"/>
        <v>1.7325633974612213</v>
      </c>
      <c r="AO59">
        <f t="shared" si="2"/>
        <v>0.94686800000000004</v>
      </c>
      <c r="AP59">
        <f t="shared" si="3"/>
        <v>0.31562266666666666</v>
      </c>
      <c r="AQ59">
        <f t="shared" si="4"/>
        <v>0.76298517718857251</v>
      </c>
      <c r="AR59">
        <f t="shared" si="5"/>
        <v>5.3903392679775795E-7</v>
      </c>
      <c r="AS59">
        <f t="shared" si="6"/>
        <v>2.9494319999999994</v>
      </c>
      <c r="AT59">
        <f t="shared" si="7"/>
        <v>0.24578599999999995</v>
      </c>
      <c r="AU59">
        <f t="shared" si="8"/>
        <v>0.59001892816278678</v>
      </c>
      <c r="AV59">
        <f t="shared" si="9"/>
        <v>2.0748777148241398E-2</v>
      </c>
      <c r="AW59">
        <f t="shared" si="10"/>
        <v>0.89882099999999998</v>
      </c>
      <c r="AX59">
        <f t="shared" si="11"/>
        <v>0.29960700000000001</v>
      </c>
      <c r="AY59">
        <f t="shared" si="12"/>
        <v>1.0183372306548919</v>
      </c>
      <c r="AZ59">
        <f t="shared" si="13"/>
        <v>9.3100062433283302E-5</v>
      </c>
      <c r="BA59">
        <f t="shared" si="14"/>
        <v>5.7854740000000007</v>
      </c>
      <c r="BB59">
        <f t="shared" si="15"/>
        <v>0.38569826666666673</v>
      </c>
      <c r="BC59">
        <f t="shared" si="16"/>
        <v>0.62769935013157141</v>
      </c>
      <c r="BD59">
        <f t="shared" si="17"/>
        <v>0.37495333615390358</v>
      </c>
      <c r="BE59">
        <f t="shared" si="18"/>
        <v>4.0309283183647775</v>
      </c>
      <c r="BF59">
        <f t="shared" si="19"/>
        <v>0.85222297069720443</v>
      </c>
      <c r="BG59">
        <f t="shared" si="20"/>
        <v>0.53457732162520821</v>
      </c>
      <c r="BH59">
        <f t="shared" si="21"/>
        <v>1.1631185861790889</v>
      </c>
      <c r="BI59">
        <f t="shared" si="22"/>
        <v>1.1139736057981684</v>
      </c>
      <c r="BJ59">
        <f t="shared" si="23"/>
        <v>0.11896075008881818</v>
      </c>
      <c r="BK59">
        <f t="shared" si="24"/>
        <v>0.30112130925530717</v>
      </c>
      <c r="BL59">
        <f t="shared" si="25"/>
        <v>0.98501292878561164</v>
      </c>
      <c r="BM59">
        <f t="shared" si="26"/>
        <v>0.72576681620530215</v>
      </c>
      <c r="BN59">
        <f t="shared" si="27"/>
        <v>0.17876007987237941</v>
      </c>
      <c r="BO59">
        <f t="shared" si="28"/>
        <v>0.4667428846838213</v>
      </c>
      <c r="BP59">
        <f t="shared" si="29"/>
        <v>0.80231463064145547</v>
      </c>
      <c r="BQ59">
        <f t="shared" si="30"/>
        <v>0.25993943556680493</v>
      </c>
      <c r="BR59">
        <f t="shared" si="31"/>
        <v>0.20789005083044648</v>
      </c>
      <c r="BS59">
        <f t="shared" si="32"/>
        <v>0.49402380680241004</v>
      </c>
      <c r="BT59">
        <f t="shared" si="33"/>
        <v>0.7643272140275662</v>
      </c>
    </row>
    <row r="60" spans="2:72" x14ac:dyDescent="0.25">
      <c r="B60" s="2">
        <v>2</v>
      </c>
      <c r="C60" s="2">
        <v>60</v>
      </c>
      <c r="D60" s="3">
        <v>0</v>
      </c>
      <c r="E60" s="4">
        <v>76</v>
      </c>
      <c r="F60" s="17">
        <v>0.62894499999999998</v>
      </c>
      <c r="G60" s="17">
        <v>0.21394099999999999</v>
      </c>
      <c r="H60" s="17">
        <v>0.739838</v>
      </c>
      <c r="I60" s="17">
        <v>0.32145899999999999</v>
      </c>
      <c r="J60" s="17">
        <v>0.21560399999999999</v>
      </c>
      <c r="K60" s="17">
        <v>0.20708699999999999</v>
      </c>
      <c r="L60" s="17">
        <v>0.58922600000000003</v>
      </c>
      <c r="M60" s="17">
        <v>0.51721300000000003</v>
      </c>
      <c r="N60" s="17">
        <v>0.24460699999999999</v>
      </c>
      <c r="O60" s="17">
        <v>0.70229200000000003</v>
      </c>
      <c r="P60" s="17">
        <v>0.51894700000000005</v>
      </c>
      <c r="Q60" s="17">
        <v>0.36435800000000002</v>
      </c>
      <c r="R60" s="17">
        <v>0.223524</v>
      </c>
      <c r="S60" s="17">
        <v>0.427921</v>
      </c>
      <c r="T60" s="17">
        <v>0.61747700000000005</v>
      </c>
      <c r="U60" s="17">
        <v>0.33754899999999999</v>
      </c>
      <c r="V60" s="17">
        <v>0.810087</v>
      </c>
      <c r="W60" s="17">
        <v>0.23274</v>
      </c>
      <c r="X60" s="17">
        <v>0.533134</v>
      </c>
      <c r="Y60" s="17">
        <v>0.51019099999999995</v>
      </c>
      <c r="Z60" s="17">
        <v>0.13850799999999999</v>
      </c>
      <c r="AA60" s="17">
        <v>0.27048299999999997</v>
      </c>
      <c r="AB60" s="17">
        <v>0.25981599999999999</v>
      </c>
      <c r="AC60" s="17">
        <v>0.12329900000000001</v>
      </c>
      <c r="AD60" s="17">
        <v>0.22764000000000001</v>
      </c>
      <c r="AE60" s="17">
        <v>0.23899999999999999</v>
      </c>
      <c r="AF60" s="17">
        <v>0.47700900000000002</v>
      </c>
      <c r="AG60" s="17">
        <v>0.13537199999999999</v>
      </c>
      <c r="AH60" s="17">
        <v>0.18130399999999999</v>
      </c>
      <c r="AI60" s="17">
        <v>0.19334899999999999</v>
      </c>
      <c r="AJ60" s="17">
        <v>0.12327</v>
      </c>
      <c r="AK60" s="17">
        <v>0.149537</v>
      </c>
      <c r="AL60" s="17">
        <v>0.20052900000000001</v>
      </c>
      <c r="AM60" s="17">
        <v>0.38855000000000001</v>
      </c>
      <c r="AN60">
        <f t="shared" si="1"/>
        <v>1.5406131096233149</v>
      </c>
      <c r="AO60">
        <f t="shared" si="2"/>
        <v>0.98946000000000001</v>
      </c>
      <c r="AP60">
        <f t="shared" si="3"/>
        <v>0.32982</v>
      </c>
      <c r="AQ60">
        <f t="shared" si="4"/>
        <v>0.4927193110797255</v>
      </c>
      <c r="AR60">
        <f t="shared" si="5"/>
        <v>5.3370208713930486E-7</v>
      </c>
      <c r="AS60">
        <f t="shared" si="6"/>
        <v>3.0401400000000001</v>
      </c>
      <c r="AT60">
        <f t="shared" si="7"/>
        <v>0.25334499999999999</v>
      </c>
      <c r="AU60">
        <f t="shared" si="8"/>
        <v>0.4763461407742009</v>
      </c>
      <c r="AV60">
        <f t="shared" si="9"/>
        <v>5.1185450901691368E-2</v>
      </c>
      <c r="AW60">
        <f t="shared" si="10"/>
        <v>0.95713200000000009</v>
      </c>
      <c r="AX60">
        <f t="shared" si="11"/>
        <v>0.31904400000000005</v>
      </c>
      <c r="AY60">
        <f t="shared" si="12"/>
        <v>0.7576325070122244</v>
      </c>
      <c r="AZ60">
        <f t="shared" si="13"/>
        <v>5.986289252170516E-5</v>
      </c>
      <c r="BA60">
        <f t="shared" si="14"/>
        <v>5.6668109999999992</v>
      </c>
      <c r="BB60">
        <f t="shared" si="15"/>
        <v>0.37778739999999994</v>
      </c>
      <c r="BC60">
        <f t="shared" si="16"/>
        <v>0.58223658342592433</v>
      </c>
      <c r="BD60">
        <f t="shared" si="17"/>
        <v>0.3700482554118405</v>
      </c>
      <c r="BE60">
        <f t="shared" si="18"/>
        <v>2.491967411576089</v>
      </c>
      <c r="BF60">
        <f t="shared" si="19"/>
        <v>0.68959826340360997</v>
      </c>
      <c r="BG60">
        <f t="shared" si="20"/>
        <v>0.43087298846820277</v>
      </c>
      <c r="BH60">
        <f t="shared" si="21"/>
        <v>1.2545360939500194</v>
      </c>
      <c r="BI60">
        <f t="shared" si="22"/>
        <v>1.2546224533650108</v>
      </c>
      <c r="BJ60">
        <f t="shared" si="23"/>
        <v>0.20925587126162118</v>
      </c>
      <c r="BK60">
        <f t="shared" si="24"/>
        <v>0.44012814836440689</v>
      </c>
      <c r="BL60">
        <f t="shared" si="25"/>
        <v>0.97707751617901373</v>
      </c>
      <c r="BM60">
        <f t="shared" si="26"/>
        <v>0.67921747649126007</v>
      </c>
      <c r="BN60">
        <f t="shared" si="27"/>
        <v>0.26085900872343415</v>
      </c>
      <c r="BO60">
        <f t="shared" si="28"/>
        <v>0.49759851574550301</v>
      </c>
      <c r="BP60">
        <f t="shared" si="29"/>
        <v>0.86500331060646729</v>
      </c>
      <c r="BQ60">
        <f t="shared" si="30"/>
        <v>0.28806718997198083</v>
      </c>
      <c r="BR60">
        <f t="shared" si="31"/>
        <v>0.24217420243992893</v>
      </c>
      <c r="BS60">
        <f t="shared" si="32"/>
        <v>0.5940737492926953</v>
      </c>
      <c r="BT60">
        <f t="shared" si="33"/>
        <v>0.47963984115286384</v>
      </c>
    </row>
    <row r="61" spans="2:72" x14ac:dyDescent="0.25">
      <c r="B61" s="2">
        <v>2</v>
      </c>
      <c r="C61" s="2">
        <v>61</v>
      </c>
      <c r="D61" s="3">
        <v>0</v>
      </c>
      <c r="E61" s="4">
        <v>30</v>
      </c>
      <c r="F61" s="17">
        <v>0.64103600000000005</v>
      </c>
      <c r="G61" s="17">
        <v>0.19972300000000001</v>
      </c>
      <c r="H61" s="17">
        <v>0.75436099999999995</v>
      </c>
      <c r="I61" s="17">
        <v>0.30226900000000001</v>
      </c>
      <c r="J61" s="17">
        <v>0.193909</v>
      </c>
      <c r="K61" s="17">
        <v>0.20688599999999999</v>
      </c>
      <c r="L61" s="17">
        <v>0.62795500000000004</v>
      </c>
      <c r="M61" s="17">
        <v>0.54005899999999996</v>
      </c>
      <c r="N61" s="17">
        <v>0.18353</v>
      </c>
      <c r="O61" s="17">
        <v>0.74272300000000002</v>
      </c>
      <c r="P61" s="17">
        <v>0.55118100000000003</v>
      </c>
      <c r="Q61" s="17">
        <v>0.33908899999999997</v>
      </c>
      <c r="R61" s="17">
        <v>0.25017600000000001</v>
      </c>
      <c r="S61" s="17">
        <v>0.49729600000000002</v>
      </c>
      <c r="T61" s="17">
        <v>0.61711300000000002</v>
      </c>
      <c r="U61" s="17">
        <v>0.37866</v>
      </c>
      <c r="V61" s="17">
        <v>0.81744799999999995</v>
      </c>
      <c r="W61" s="17">
        <v>0.17074700000000001</v>
      </c>
      <c r="X61" s="17">
        <v>0.46031300000000003</v>
      </c>
      <c r="Y61" s="17">
        <v>0.32708999999999999</v>
      </c>
      <c r="Z61" s="17">
        <v>0.118065</v>
      </c>
      <c r="AA61" s="17">
        <v>0.20438799999999999</v>
      </c>
      <c r="AB61" s="17">
        <v>0.30112899999999998</v>
      </c>
      <c r="AC61" s="17">
        <v>0.104313</v>
      </c>
      <c r="AD61" s="17">
        <v>0.17861099999999999</v>
      </c>
      <c r="AE61" s="17">
        <v>0.12967799999999999</v>
      </c>
      <c r="AF61" s="17">
        <v>0.52684399999999998</v>
      </c>
      <c r="AG61" s="17">
        <v>0.118809</v>
      </c>
      <c r="AH61" s="17">
        <v>0.15160799999999999</v>
      </c>
      <c r="AI61" s="17">
        <v>0.204323</v>
      </c>
      <c r="AJ61" s="17">
        <v>9.0222999999999998E-2</v>
      </c>
      <c r="AK61" s="17">
        <v>0.116508</v>
      </c>
      <c r="AL61" s="17">
        <v>0.222222</v>
      </c>
      <c r="AM61" s="17">
        <v>0.22376199999999999</v>
      </c>
      <c r="AN61">
        <f t="shared" si="1"/>
        <v>1.7519435254790217</v>
      </c>
      <c r="AO61">
        <f t="shared" si="2"/>
        <v>0.90219999999999989</v>
      </c>
      <c r="AP61">
        <f t="shared" si="3"/>
        <v>0.3007333333333333</v>
      </c>
      <c r="AQ61">
        <f t="shared" si="4"/>
        <v>0.68923752904881253</v>
      </c>
      <c r="AR61">
        <f t="shared" si="5"/>
        <v>8.6221077968759909E-8</v>
      </c>
      <c r="AS61">
        <f t="shared" si="6"/>
        <v>2.6460399999999997</v>
      </c>
      <c r="AT61">
        <f t="shared" si="7"/>
        <v>0.2205033333333333</v>
      </c>
      <c r="AU61">
        <f t="shared" si="8"/>
        <v>0.53937839605003557</v>
      </c>
      <c r="AV61">
        <f t="shared" si="9"/>
        <v>3.0487160529018797E-2</v>
      </c>
      <c r="AW61">
        <f t="shared" si="10"/>
        <v>0.91579800000000011</v>
      </c>
      <c r="AX61">
        <f t="shared" si="11"/>
        <v>0.30526600000000004</v>
      </c>
      <c r="AY61">
        <f t="shared" si="12"/>
        <v>0.92460296043936152</v>
      </c>
      <c r="AZ61">
        <f t="shared" si="13"/>
        <v>7.555858994001955E-6</v>
      </c>
      <c r="BA61">
        <f t="shared" si="14"/>
        <v>5.2343859999999998</v>
      </c>
      <c r="BB61">
        <f t="shared" si="15"/>
        <v>0.34895906666666665</v>
      </c>
      <c r="BC61">
        <f t="shared" si="16"/>
        <v>0.68881575026772268</v>
      </c>
      <c r="BD61">
        <f t="shared" si="17"/>
        <v>0.26636101560598779</v>
      </c>
      <c r="BE61">
        <f t="shared" si="18"/>
        <v>2.304757088567666</v>
      </c>
      <c r="BF61">
        <f t="shared" si="19"/>
        <v>0.43359876769875433</v>
      </c>
      <c r="BG61">
        <f t="shared" si="20"/>
        <v>0.39059579381279591</v>
      </c>
      <c r="BH61">
        <f t="shared" si="21"/>
        <v>1.0540408129586558</v>
      </c>
      <c r="BI61">
        <f t="shared" si="22"/>
        <v>1.4555310654176696</v>
      </c>
      <c r="BJ61">
        <f t="shared" si="23"/>
        <v>0.1661154063587359</v>
      </c>
      <c r="BK61">
        <f t="shared" si="24"/>
        <v>0.33072497634517711</v>
      </c>
      <c r="BL61">
        <f t="shared" si="25"/>
        <v>0.70657658148531566</v>
      </c>
      <c r="BM61">
        <f t="shared" si="26"/>
        <v>0.70934116756852816</v>
      </c>
      <c r="BN61">
        <f t="shared" si="27"/>
        <v>0.21555351145993781</v>
      </c>
      <c r="BO61">
        <f t="shared" si="28"/>
        <v>0.44710385768927924</v>
      </c>
      <c r="BP61">
        <f t="shared" si="29"/>
        <v>0.81671703121002814</v>
      </c>
      <c r="BQ61">
        <f t="shared" si="30"/>
        <v>0.18142715807084714</v>
      </c>
      <c r="BR61">
        <f t="shared" si="31"/>
        <v>0.18879524495513786</v>
      </c>
      <c r="BS61">
        <f t="shared" si="32"/>
        <v>0.58686420535572814</v>
      </c>
      <c r="BT61">
        <f t="shared" si="33"/>
        <v>0.27373239643377928</v>
      </c>
    </row>
    <row r="62" spans="2:72" x14ac:dyDescent="0.25">
      <c r="B62" s="2">
        <v>3</v>
      </c>
      <c r="C62" s="2">
        <v>71</v>
      </c>
      <c r="D62" s="3">
        <v>1</v>
      </c>
      <c r="E62" s="4">
        <v>65</v>
      </c>
      <c r="F62" s="17">
        <v>0.64407599999999998</v>
      </c>
      <c r="G62" s="17">
        <v>0.214116</v>
      </c>
      <c r="H62" s="17">
        <v>0.65058899999999997</v>
      </c>
      <c r="I62" s="17">
        <v>0.27754800000000002</v>
      </c>
      <c r="J62" s="17">
        <v>0.19208700000000001</v>
      </c>
      <c r="K62" s="17">
        <v>0.20505599999999999</v>
      </c>
      <c r="L62" s="17">
        <v>0.63626099999999997</v>
      </c>
      <c r="M62" s="17">
        <v>0.54521600000000003</v>
      </c>
      <c r="N62" s="17">
        <v>0.14204700000000001</v>
      </c>
      <c r="O62" s="17">
        <v>0.57857199999999998</v>
      </c>
      <c r="P62" s="17">
        <v>0.523926</v>
      </c>
      <c r="Q62" s="17">
        <v>0.36457699999999998</v>
      </c>
      <c r="R62" s="17">
        <v>0.257106</v>
      </c>
      <c r="S62" s="17">
        <v>0.42075800000000002</v>
      </c>
      <c r="T62" s="17">
        <v>0.68454700000000002</v>
      </c>
      <c r="U62" s="17">
        <v>0.27939799999999998</v>
      </c>
      <c r="V62" s="17">
        <v>0.77130200000000004</v>
      </c>
      <c r="W62" s="17">
        <v>0.27672600000000003</v>
      </c>
      <c r="X62" s="17">
        <v>0.58184999999999998</v>
      </c>
      <c r="Y62" s="17">
        <v>0.59933800000000004</v>
      </c>
      <c r="Z62" s="17">
        <v>0.20070399999999999</v>
      </c>
      <c r="AA62" s="17">
        <v>0.197494</v>
      </c>
      <c r="AB62" s="17">
        <v>0.20149400000000001</v>
      </c>
      <c r="AC62" s="17">
        <v>8.1112000000000004E-2</v>
      </c>
      <c r="AD62" s="17">
        <v>0.213036</v>
      </c>
      <c r="AE62" s="17">
        <v>0.21652299999999999</v>
      </c>
      <c r="AF62" s="17">
        <v>0.58825400000000005</v>
      </c>
      <c r="AG62" s="17">
        <v>0.204209</v>
      </c>
      <c r="AH62" s="17">
        <v>0.222941</v>
      </c>
      <c r="AI62" s="17">
        <v>0.17183300000000001</v>
      </c>
      <c r="AJ62" s="17">
        <v>0.19613</v>
      </c>
      <c r="AK62" s="17">
        <v>0.18206900000000001</v>
      </c>
      <c r="AL62" s="17">
        <v>0.23902399999999999</v>
      </c>
      <c r="AM62" s="17">
        <v>0.54046300000000003</v>
      </c>
      <c r="AN62">
        <f t="shared" si="1"/>
        <v>1.7825463426949189</v>
      </c>
      <c r="AO62">
        <f t="shared" si="2"/>
        <v>0.90029900000000007</v>
      </c>
      <c r="AP62">
        <f t="shared" si="3"/>
        <v>0.30009966666666671</v>
      </c>
      <c r="AQ62">
        <f t="shared" si="4"/>
        <v>0.71717508735338675</v>
      </c>
      <c r="AR62">
        <f t="shared" si="5"/>
        <v>1.4151278919548787E-6</v>
      </c>
      <c r="AS62">
        <f t="shared" si="6"/>
        <v>3.3245770000000001</v>
      </c>
      <c r="AT62">
        <f t="shared" si="7"/>
        <v>0.27704808333333336</v>
      </c>
      <c r="AU62">
        <f t="shared" si="8"/>
        <v>0.54218824036198277</v>
      </c>
      <c r="AV62">
        <f t="shared" si="9"/>
        <v>1.8108474767430348E-2</v>
      </c>
      <c r="AW62">
        <f t="shared" si="10"/>
        <v>0.85941999999999996</v>
      </c>
      <c r="AX62">
        <f t="shared" si="11"/>
        <v>0.2864733333333333</v>
      </c>
      <c r="AY62">
        <f t="shared" si="12"/>
        <v>1.0627632313820687</v>
      </c>
      <c r="AZ62">
        <f t="shared" si="13"/>
        <v>6.4186611960991697E-4</v>
      </c>
      <c r="BA62">
        <f t="shared" si="14"/>
        <v>6.0879729999999999</v>
      </c>
      <c r="BB62">
        <f t="shared" si="15"/>
        <v>0.40586486666666666</v>
      </c>
      <c r="BC62">
        <f t="shared" si="16"/>
        <v>0.5088444749230514</v>
      </c>
      <c r="BD62">
        <f t="shared" si="17"/>
        <v>0.42964805395636546</v>
      </c>
      <c r="BE62">
        <f t="shared" si="18"/>
        <v>2.7174522221599506</v>
      </c>
      <c r="BF62">
        <f t="shared" si="19"/>
        <v>0.9212236911475602</v>
      </c>
      <c r="BG62">
        <f t="shared" si="20"/>
        <v>0.72313257526626018</v>
      </c>
      <c r="BH62">
        <f t="shared" si="21"/>
        <v>1.0281487034520815</v>
      </c>
      <c r="BI62">
        <f t="shared" si="22"/>
        <v>0.98262913545568054</v>
      </c>
      <c r="BJ62">
        <f t="shared" si="23"/>
        <v>0.12748227535555379</v>
      </c>
      <c r="BK62">
        <f t="shared" si="24"/>
        <v>0.39073688226317643</v>
      </c>
      <c r="BL62">
        <f t="shared" si="25"/>
        <v>1.524305335557949</v>
      </c>
      <c r="BM62">
        <f t="shared" si="26"/>
        <v>1.0167343044599464</v>
      </c>
      <c r="BN62">
        <f t="shared" si="27"/>
        <v>0.38976687547478078</v>
      </c>
      <c r="BO62">
        <f t="shared" si="28"/>
        <v>0.61150593701742018</v>
      </c>
      <c r="BP62">
        <f t="shared" si="29"/>
        <v>0.66833523916205773</v>
      </c>
      <c r="BQ62">
        <f t="shared" si="30"/>
        <v>0.46613492791580907</v>
      </c>
      <c r="BR62">
        <f t="shared" si="31"/>
        <v>0.2659700502668188</v>
      </c>
      <c r="BS62">
        <f t="shared" si="32"/>
        <v>0.85549646024667325</v>
      </c>
      <c r="BT62">
        <f t="shared" si="33"/>
        <v>0.70071515437532894</v>
      </c>
    </row>
    <row r="63" spans="2:72" x14ac:dyDescent="0.25">
      <c r="B63" s="2">
        <v>3</v>
      </c>
      <c r="C63" s="2">
        <v>75</v>
      </c>
      <c r="D63" s="8">
        <v>0</v>
      </c>
      <c r="E63" s="4">
        <v>46</v>
      </c>
      <c r="F63" s="17">
        <v>0.70092200000000005</v>
      </c>
      <c r="G63" s="17">
        <v>0.25710899999999998</v>
      </c>
      <c r="H63" s="17">
        <v>0.75936800000000004</v>
      </c>
      <c r="I63" s="17">
        <v>0.31719599999999998</v>
      </c>
      <c r="J63" s="17">
        <v>0.21030399999999999</v>
      </c>
      <c r="K63" s="17">
        <v>0.20786299999999999</v>
      </c>
      <c r="L63" s="17">
        <v>0.62986299999999995</v>
      </c>
      <c r="M63" s="17">
        <v>0.57591899999999996</v>
      </c>
      <c r="N63" s="17">
        <v>0.20744199999999999</v>
      </c>
      <c r="O63" s="17">
        <v>0.69346399999999997</v>
      </c>
      <c r="P63" s="17">
        <v>0.55621900000000002</v>
      </c>
      <c r="Q63" s="17">
        <v>0.34373500000000001</v>
      </c>
      <c r="R63" s="17">
        <v>0.21705099999999999</v>
      </c>
      <c r="S63" s="17">
        <v>0.49232300000000001</v>
      </c>
      <c r="T63" s="17">
        <v>0.65218699999999996</v>
      </c>
      <c r="U63" s="17">
        <v>0.32911099999999999</v>
      </c>
      <c r="V63" s="17">
        <v>0.82271399999999995</v>
      </c>
      <c r="W63" s="17">
        <v>0.17227600000000001</v>
      </c>
      <c r="X63" s="17">
        <v>0.49417800000000001</v>
      </c>
      <c r="Y63" s="17">
        <v>0.433421</v>
      </c>
      <c r="Z63" s="17">
        <v>0.14193700000000001</v>
      </c>
      <c r="AA63" s="17">
        <v>0.157004</v>
      </c>
      <c r="AB63" s="17">
        <v>0.223278</v>
      </c>
      <c r="AC63" s="17">
        <v>5.3725000000000002E-2</v>
      </c>
      <c r="AD63" s="17">
        <v>0.17133300000000001</v>
      </c>
      <c r="AE63" s="17">
        <v>9.4654000000000002E-2</v>
      </c>
      <c r="AF63" s="17">
        <v>0.46835500000000002</v>
      </c>
      <c r="AG63" s="17">
        <v>0.132239</v>
      </c>
      <c r="AH63" s="17">
        <v>0.14249899999999999</v>
      </c>
      <c r="AI63" s="17">
        <v>0.184641</v>
      </c>
      <c r="AJ63" s="17">
        <v>0.104937</v>
      </c>
      <c r="AK63" s="17">
        <v>0.10449799999999999</v>
      </c>
      <c r="AL63" s="17">
        <v>0.14250099999999999</v>
      </c>
      <c r="AM63" s="17">
        <v>0.38245600000000002</v>
      </c>
      <c r="AN63">
        <f t="shared" si="1"/>
        <v>1.6889008832662156</v>
      </c>
      <c r="AO63">
        <f t="shared" si="2"/>
        <v>0.95469400000000004</v>
      </c>
      <c r="AP63">
        <f t="shared" si="3"/>
        <v>0.31823133333333337</v>
      </c>
      <c r="AQ63">
        <f t="shared" si="4"/>
        <v>0.70355485721935707</v>
      </c>
      <c r="AR63">
        <f t="shared" si="5"/>
        <v>2.5204052248029877E-8</v>
      </c>
      <c r="AS63">
        <f t="shared" si="6"/>
        <v>2.5226120000000001</v>
      </c>
      <c r="AT63">
        <f t="shared" si="7"/>
        <v>0.21021766666666666</v>
      </c>
      <c r="AU63">
        <f t="shared" si="8"/>
        <v>0.57732643900456126</v>
      </c>
      <c r="AV63">
        <f t="shared" si="9"/>
        <v>1.7694040529448469E-2</v>
      </c>
      <c r="AW63">
        <f t="shared" si="10"/>
        <v>0.89102999999999999</v>
      </c>
      <c r="AX63">
        <f t="shared" si="11"/>
        <v>0.29701</v>
      </c>
      <c r="AY63">
        <f t="shared" si="12"/>
        <v>1.0044430524021846</v>
      </c>
      <c r="AZ63">
        <f t="shared" si="13"/>
        <v>1.5346541095736673E-5</v>
      </c>
      <c r="BA63">
        <f t="shared" si="14"/>
        <v>5.5543859999999992</v>
      </c>
      <c r="BB63">
        <f t="shared" si="15"/>
        <v>0.37029239999999997</v>
      </c>
      <c r="BC63">
        <f t="shared" si="16"/>
        <v>0.64047694437034275</v>
      </c>
      <c r="BD63">
        <f t="shared" si="17"/>
        <v>0.24578483768522033</v>
      </c>
      <c r="BE63">
        <f t="shared" si="18"/>
        <v>1.9220564040932058</v>
      </c>
      <c r="BF63">
        <f t="shared" si="19"/>
        <v>0.57076542598581981</v>
      </c>
      <c r="BG63">
        <f t="shared" si="20"/>
        <v>0.44747411694977246</v>
      </c>
      <c r="BH63">
        <f t="shared" si="21"/>
        <v>0.7465573645769934</v>
      </c>
      <c r="BI63">
        <f t="shared" si="22"/>
        <v>1.0741594223118112</v>
      </c>
      <c r="BJ63">
        <f t="shared" si="23"/>
        <v>8.5296326343982751E-2</v>
      </c>
      <c r="BK63">
        <f t="shared" si="24"/>
        <v>0.29749496022878219</v>
      </c>
      <c r="BL63">
        <f t="shared" si="25"/>
        <v>0.45629139711341005</v>
      </c>
      <c r="BM63">
        <f t="shared" si="26"/>
        <v>0.67538473518452302</v>
      </c>
      <c r="BN63">
        <f t="shared" si="27"/>
        <v>0.23774628338837758</v>
      </c>
      <c r="BO63">
        <f t="shared" si="28"/>
        <v>0.41456063537317989</v>
      </c>
      <c r="BP63">
        <f t="shared" si="29"/>
        <v>0.85068025487097509</v>
      </c>
      <c r="BQ63">
        <f t="shared" si="30"/>
        <v>0.21314665372123587</v>
      </c>
      <c r="BR63">
        <f t="shared" si="31"/>
        <v>0.16022705144383437</v>
      </c>
      <c r="BS63">
        <f t="shared" si="32"/>
        <v>0.43298765462108529</v>
      </c>
      <c r="BT63">
        <f t="shared" si="33"/>
        <v>0.46487114598754858</v>
      </c>
    </row>
    <row r="64" spans="2:72" x14ac:dyDescent="0.25">
      <c r="B64" s="2">
        <v>3</v>
      </c>
      <c r="C64" s="2">
        <v>69</v>
      </c>
      <c r="D64" s="3">
        <v>0</v>
      </c>
      <c r="E64" s="4">
        <v>45</v>
      </c>
      <c r="F64" s="17">
        <v>0.62042200000000003</v>
      </c>
      <c r="G64" s="17">
        <v>0.22411500000000001</v>
      </c>
      <c r="H64" s="17">
        <v>0.706376</v>
      </c>
      <c r="I64" s="17">
        <v>0.28686</v>
      </c>
      <c r="J64" s="17">
        <v>0.22395399999999999</v>
      </c>
      <c r="K64" s="17">
        <v>0.202629</v>
      </c>
      <c r="L64" s="17">
        <v>0.59696199999999999</v>
      </c>
      <c r="M64" s="17">
        <v>0.48579099999999997</v>
      </c>
      <c r="N64" s="17">
        <v>0.145149</v>
      </c>
      <c r="O64" s="17">
        <v>0.72176700000000005</v>
      </c>
      <c r="P64" s="17">
        <v>0.48691099999999998</v>
      </c>
      <c r="Q64" s="17">
        <v>0.33243499999999998</v>
      </c>
      <c r="R64" s="17">
        <v>0.23463800000000001</v>
      </c>
      <c r="S64" s="17">
        <v>0.41738399999999998</v>
      </c>
      <c r="T64" s="17">
        <v>0.60979099999999997</v>
      </c>
      <c r="U64" s="17">
        <v>0.32018099999999999</v>
      </c>
      <c r="V64" s="17">
        <v>0.80219300000000004</v>
      </c>
      <c r="W64" s="17">
        <v>0.23680100000000001</v>
      </c>
      <c r="X64" s="17">
        <v>0.49513699999999999</v>
      </c>
      <c r="Y64" s="17">
        <v>0.62743599999999999</v>
      </c>
      <c r="Z64" s="17">
        <v>0.170707</v>
      </c>
      <c r="AA64" s="17">
        <v>0.151592</v>
      </c>
      <c r="AB64" s="17">
        <v>0.114703</v>
      </c>
      <c r="AC64" s="17">
        <v>5.0591999999999998E-2</v>
      </c>
      <c r="AD64" s="17">
        <v>0.173737</v>
      </c>
      <c r="AE64" s="17">
        <v>0.108607</v>
      </c>
      <c r="AF64" s="17">
        <v>0.33848</v>
      </c>
      <c r="AG64" s="17">
        <v>0.114893</v>
      </c>
      <c r="AH64" s="17">
        <v>0.14579700000000001</v>
      </c>
      <c r="AI64" s="17">
        <v>0.115907</v>
      </c>
      <c r="AJ64" s="17">
        <v>7.9561999999999994E-2</v>
      </c>
      <c r="AK64" s="17">
        <v>8.8267999999999999E-2</v>
      </c>
      <c r="AL64" s="17">
        <v>9.1585E-2</v>
      </c>
      <c r="AM64" s="17">
        <v>0.534196</v>
      </c>
      <c r="AN64">
        <f t="shared" si="1"/>
        <v>1.9118441692177479</v>
      </c>
      <c r="AO64">
        <f t="shared" si="2"/>
        <v>0.80467699999999998</v>
      </c>
      <c r="AP64">
        <f t="shared" si="3"/>
        <v>0.26822566666666664</v>
      </c>
      <c r="AQ64">
        <f t="shared" si="4"/>
        <v>0.70447592604149234</v>
      </c>
      <c r="AR64">
        <f t="shared" si="5"/>
        <v>8.9076584148069413E-9</v>
      </c>
      <c r="AS64">
        <f t="shared" si="6"/>
        <v>2.4052919999999998</v>
      </c>
      <c r="AT64">
        <f t="shared" si="7"/>
        <v>0.20044099999999998</v>
      </c>
      <c r="AU64">
        <f t="shared" si="8"/>
        <v>0.7654056026445718</v>
      </c>
      <c r="AV64">
        <f t="shared" si="9"/>
        <v>1.2301249004124215E-2</v>
      </c>
      <c r="AW64">
        <f t="shared" si="10"/>
        <v>0.79270299999999994</v>
      </c>
      <c r="AX64">
        <f t="shared" si="11"/>
        <v>0.26423433333333329</v>
      </c>
      <c r="AY64">
        <f t="shared" si="12"/>
        <v>1.1050928742324575</v>
      </c>
      <c r="AZ64">
        <f t="shared" si="13"/>
        <v>1.2595516737807183E-5</v>
      </c>
      <c r="BA64">
        <f t="shared" si="14"/>
        <v>5.5199039999999995</v>
      </c>
      <c r="BB64">
        <f t="shared" si="15"/>
        <v>0.36799359999999998</v>
      </c>
      <c r="BC64">
        <f t="shared" si="16"/>
        <v>0.65748776892200467</v>
      </c>
      <c r="BD64">
        <f t="shared" si="17"/>
        <v>0.38167730995999499</v>
      </c>
      <c r="BE64">
        <f t="shared" si="18"/>
        <v>2.2092987974923588</v>
      </c>
      <c r="BF64">
        <f t="shared" si="19"/>
        <v>0.88824648629058744</v>
      </c>
      <c r="BG64">
        <f t="shared" si="20"/>
        <v>0.59508819633270582</v>
      </c>
      <c r="BH64">
        <f t="shared" si="21"/>
        <v>0.67688900399189122</v>
      </c>
      <c r="BI64">
        <f t="shared" si="22"/>
        <v>0.56607395782439829</v>
      </c>
      <c r="BJ64">
        <f t="shared" si="23"/>
        <v>8.474911300886824E-2</v>
      </c>
      <c r="BK64">
        <f t="shared" si="24"/>
        <v>0.35763733786751917</v>
      </c>
      <c r="BL64">
        <f t="shared" si="25"/>
        <v>0.74824490695767798</v>
      </c>
      <c r="BM64">
        <f t="shared" si="26"/>
        <v>0.46896020460896659</v>
      </c>
      <c r="BN64">
        <f t="shared" si="27"/>
        <v>0.23596304047351568</v>
      </c>
      <c r="BO64">
        <f t="shared" si="28"/>
        <v>0.43857295411133007</v>
      </c>
      <c r="BP64">
        <f t="shared" si="29"/>
        <v>0.4939822194188494</v>
      </c>
      <c r="BQ64">
        <f t="shared" si="30"/>
        <v>0.19062062752764838</v>
      </c>
      <c r="BR64">
        <f t="shared" si="31"/>
        <v>0.14475123443934071</v>
      </c>
      <c r="BS64">
        <f t="shared" si="32"/>
        <v>0.28604133287109479</v>
      </c>
      <c r="BT64">
        <f t="shared" si="33"/>
        <v>0.66591954803893827</v>
      </c>
    </row>
    <row r="65" spans="2:72" x14ac:dyDescent="0.25">
      <c r="B65" s="2">
        <v>3</v>
      </c>
      <c r="C65" s="2">
        <v>73</v>
      </c>
      <c r="D65" s="3">
        <v>1</v>
      </c>
      <c r="E65" s="4">
        <v>89</v>
      </c>
      <c r="F65" s="17">
        <v>0.56954300000000002</v>
      </c>
      <c r="G65" s="17">
        <v>0.191769</v>
      </c>
      <c r="H65" s="17">
        <v>0.72622200000000003</v>
      </c>
      <c r="I65" s="17">
        <v>0.229515</v>
      </c>
      <c r="J65" s="17">
        <v>0.19011700000000001</v>
      </c>
      <c r="K65" s="17">
        <v>0.17132500000000001</v>
      </c>
      <c r="L65" s="17">
        <v>0.60630200000000001</v>
      </c>
      <c r="M65" s="17">
        <v>0.47261999999999998</v>
      </c>
      <c r="N65" s="17">
        <v>0.15456700000000001</v>
      </c>
      <c r="O65" s="17">
        <v>0.67705700000000002</v>
      </c>
      <c r="P65" s="17">
        <v>0.46553</v>
      </c>
      <c r="Q65" s="17">
        <v>0.30664000000000002</v>
      </c>
      <c r="R65" s="17">
        <v>0.24515600000000001</v>
      </c>
      <c r="S65" s="17">
        <v>0.39724199999999998</v>
      </c>
      <c r="T65" s="17">
        <v>0.62806799999999996</v>
      </c>
      <c r="U65" s="17">
        <v>0.28483000000000003</v>
      </c>
      <c r="V65" s="17">
        <v>0.77752299999999996</v>
      </c>
      <c r="W65" s="17">
        <v>0.22554099999999999</v>
      </c>
      <c r="X65" s="17">
        <v>0.43962800000000002</v>
      </c>
      <c r="Y65" s="17">
        <v>0.61585000000000001</v>
      </c>
      <c r="Z65" s="17">
        <v>0.21729799999999999</v>
      </c>
      <c r="AA65" s="17">
        <v>0.20635500000000001</v>
      </c>
      <c r="AB65" s="17">
        <v>0.18672</v>
      </c>
      <c r="AC65" s="17">
        <v>9.8077999999999999E-2</v>
      </c>
      <c r="AD65" s="17">
        <v>0.18798899999999999</v>
      </c>
      <c r="AE65" s="17">
        <v>0.124851</v>
      </c>
      <c r="AF65" s="17">
        <v>0.464333</v>
      </c>
      <c r="AG65" s="17">
        <v>0.16384099999999999</v>
      </c>
      <c r="AH65" s="17">
        <v>0.18757099999999999</v>
      </c>
      <c r="AI65" s="17">
        <v>0.175288</v>
      </c>
      <c r="AJ65" s="17">
        <v>0.19001499999999999</v>
      </c>
      <c r="AK65" s="17">
        <v>0.141985</v>
      </c>
      <c r="AL65" s="17">
        <v>0.19533400000000001</v>
      </c>
      <c r="AM65" s="17">
        <v>0.44129000000000002</v>
      </c>
      <c r="AN65">
        <f t="shared" si="1"/>
        <v>1.8622386887139675</v>
      </c>
      <c r="AO65">
        <f t="shared" si="2"/>
        <v>0.81517600000000001</v>
      </c>
      <c r="AP65">
        <f t="shared" si="3"/>
        <v>0.27172533333333332</v>
      </c>
      <c r="AQ65">
        <f t="shared" si="4"/>
        <v>0.64322526359535581</v>
      </c>
      <c r="AR65">
        <f t="shared" si="5"/>
        <v>4.290311172265189E-7</v>
      </c>
      <c r="AS65">
        <f t="shared" si="6"/>
        <v>2.980925</v>
      </c>
      <c r="AT65">
        <f t="shared" si="7"/>
        <v>0.24841041666666666</v>
      </c>
      <c r="AU65">
        <f t="shared" si="8"/>
        <v>0.57246699108742716</v>
      </c>
      <c r="AV65">
        <f t="shared" si="9"/>
        <v>2.5003417811585646E-2</v>
      </c>
      <c r="AW65">
        <f t="shared" si="10"/>
        <v>0.85894700000000002</v>
      </c>
      <c r="AX65">
        <f t="shared" si="11"/>
        <v>0.28631566666666669</v>
      </c>
      <c r="AY65">
        <f t="shared" si="12"/>
        <v>0.97288408544435045</v>
      </c>
      <c r="AZ65">
        <f t="shared" si="13"/>
        <v>1.3355122276242887E-4</v>
      </c>
      <c r="BA65">
        <f t="shared" si="14"/>
        <v>5.6634979999999997</v>
      </c>
      <c r="BB65">
        <f t="shared" si="15"/>
        <v>0.37756653333333329</v>
      </c>
      <c r="BC65">
        <f t="shared" si="16"/>
        <v>0.57927511374348317</v>
      </c>
      <c r="BD65">
        <f t="shared" si="17"/>
        <v>0.39600346242513734</v>
      </c>
      <c r="BE65">
        <f t="shared" si="18"/>
        <v>2.2924873154680894</v>
      </c>
      <c r="BF65">
        <f t="shared" si="19"/>
        <v>0.84801892534238843</v>
      </c>
      <c r="BG65">
        <f t="shared" si="20"/>
        <v>0.94677036359279343</v>
      </c>
      <c r="BH65">
        <f t="shared" si="21"/>
        <v>1.0854105629691191</v>
      </c>
      <c r="BI65">
        <f t="shared" si="22"/>
        <v>1.0898584561505908</v>
      </c>
      <c r="BJ65">
        <f t="shared" si="23"/>
        <v>0.16176426929154117</v>
      </c>
      <c r="BK65">
        <f t="shared" si="24"/>
        <v>0.3977592992255935</v>
      </c>
      <c r="BL65">
        <f t="shared" si="25"/>
        <v>0.80774680235755369</v>
      </c>
      <c r="BM65">
        <f t="shared" si="26"/>
        <v>0.68581079584141358</v>
      </c>
      <c r="BN65">
        <f t="shared" si="27"/>
        <v>0.35194509483814146</v>
      </c>
      <c r="BO65">
        <f t="shared" si="28"/>
        <v>0.61169775632663703</v>
      </c>
      <c r="BP65">
        <f t="shared" si="29"/>
        <v>0.71500595539166889</v>
      </c>
      <c r="BQ65">
        <f t="shared" si="30"/>
        <v>0.47833562412836506</v>
      </c>
      <c r="BR65">
        <f t="shared" si="31"/>
        <v>0.22606628581618551</v>
      </c>
      <c r="BS65">
        <f t="shared" si="32"/>
        <v>0.6857915247691605</v>
      </c>
      <c r="BT65">
        <f t="shared" si="33"/>
        <v>0.56755877318098635</v>
      </c>
    </row>
    <row r="66" spans="2:72" x14ac:dyDescent="0.25">
      <c r="B66" s="2">
        <v>3</v>
      </c>
      <c r="C66" s="2">
        <v>70</v>
      </c>
      <c r="D66" s="3">
        <v>1</v>
      </c>
      <c r="E66" s="4">
        <v>55</v>
      </c>
      <c r="F66" s="17">
        <v>0.61284000000000005</v>
      </c>
      <c r="G66" s="17">
        <v>0.22819</v>
      </c>
      <c r="H66" s="17">
        <v>0.69314200000000004</v>
      </c>
      <c r="I66" s="17">
        <v>0.231848</v>
      </c>
      <c r="J66" s="17">
        <v>0.18073400000000001</v>
      </c>
      <c r="K66" s="17">
        <v>0.17849499999999999</v>
      </c>
      <c r="L66" s="17">
        <v>0.63331999999999999</v>
      </c>
      <c r="M66" s="17">
        <v>0.49373099999999998</v>
      </c>
      <c r="N66" s="17">
        <v>0.15321000000000001</v>
      </c>
      <c r="O66" s="17">
        <v>0.61009599999999997</v>
      </c>
      <c r="P66" s="17">
        <v>0.496195</v>
      </c>
      <c r="Q66" s="17">
        <v>0.33305200000000001</v>
      </c>
      <c r="R66" s="17">
        <v>0.29099700000000001</v>
      </c>
      <c r="S66" s="17">
        <v>0.47512500000000002</v>
      </c>
      <c r="T66" s="17">
        <v>0.65290099999999995</v>
      </c>
      <c r="U66" s="17">
        <v>0.33064199999999999</v>
      </c>
      <c r="V66" s="17">
        <v>0.72875900000000005</v>
      </c>
      <c r="W66" s="17">
        <v>0.238735</v>
      </c>
      <c r="X66" s="17">
        <v>0.50922500000000004</v>
      </c>
      <c r="Y66" s="17">
        <v>0.60049399999999997</v>
      </c>
      <c r="Z66" s="17">
        <v>0.19941400000000001</v>
      </c>
      <c r="AA66" s="17">
        <v>0.25910300000000003</v>
      </c>
      <c r="AB66" s="17">
        <v>0.25535400000000003</v>
      </c>
      <c r="AC66" s="17">
        <v>7.2619000000000003E-2</v>
      </c>
      <c r="AD66" s="17">
        <v>0.14794599999999999</v>
      </c>
      <c r="AE66" s="17">
        <v>0.10498399999999999</v>
      </c>
      <c r="AF66" s="17">
        <v>0.71897900000000003</v>
      </c>
      <c r="AG66" s="17">
        <v>0.14735400000000001</v>
      </c>
      <c r="AH66" s="17">
        <v>0.188994</v>
      </c>
      <c r="AI66" s="17">
        <v>0.18625800000000001</v>
      </c>
      <c r="AJ66" s="17">
        <v>0.17733499999999999</v>
      </c>
      <c r="AK66" s="17">
        <v>0.163855</v>
      </c>
      <c r="AL66" s="17">
        <v>0.21271499999999999</v>
      </c>
      <c r="AM66" s="17">
        <v>0.44607200000000002</v>
      </c>
      <c r="AN66">
        <f t="shared" si="1"/>
        <v>1.951119263520845</v>
      </c>
      <c r="AO66">
        <f t="shared" si="2"/>
        <v>0.7948869999999999</v>
      </c>
      <c r="AP66">
        <f t="shared" si="3"/>
        <v>0.2649623333333333</v>
      </c>
      <c r="AQ66">
        <f t="shared" si="4"/>
        <v>0.74779292816710063</v>
      </c>
      <c r="AR66">
        <f t="shared" si="5"/>
        <v>8.3079477889515253E-7</v>
      </c>
      <c r="AS66">
        <f t="shared" si="6"/>
        <v>3.3705550000000004</v>
      </c>
      <c r="AT66">
        <f t="shared" si="7"/>
        <v>0.28087958333333335</v>
      </c>
      <c r="AU66">
        <f t="shared" si="8"/>
        <v>0.65304717259289036</v>
      </c>
      <c r="AV66">
        <f t="shared" si="9"/>
        <v>1.7567670356218028E-2</v>
      </c>
      <c r="AW66">
        <f t="shared" si="10"/>
        <v>0.85914899999999994</v>
      </c>
      <c r="AX66">
        <f t="shared" si="11"/>
        <v>0.286383</v>
      </c>
      <c r="AY66">
        <f t="shared" si="12"/>
        <v>1.0585346051368421</v>
      </c>
      <c r="AZ66">
        <f t="shared" si="13"/>
        <v>1.7838593144789725E-4</v>
      </c>
      <c r="BA66">
        <f t="shared" si="14"/>
        <v>5.8997449999999994</v>
      </c>
      <c r="BB66">
        <f t="shared" si="15"/>
        <v>0.39331633333333327</v>
      </c>
      <c r="BC66">
        <f t="shared" si="16"/>
        <v>0.58572741208130341</v>
      </c>
      <c r="BD66">
        <f t="shared" si="17"/>
        <v>0.38955518569283987</v>
      </c>
      <c r="BE66">
        <f t="shared" si="18"/>
        <v>2.2315833296814058</v>
      </c>
      <c r="BF66">
        <f t="shared" si="19"/>
        <v>0.86633619085266789</v>
      </c>
      <c r="BG66">
        <f t="shared" si="20"/>
        <v>0.86010662157965567</v>
      </c>
      <c r="BH66">
        <f t="shared" si="21"/>
        <v>1.4336151471222904</v>
      </c>
      <c r="BI66">
        <f t="shared" si="22"/>
        <v>1.4305946945292587</v>
      </c>
      <c r="BJ66">
        <f t="shared" si="23"/>
        <v>0.11466399292616687</v>
      </c>
      <c r="BK66">
        <f t="shared" si="24"/>
        <v>0.29964899915135973</v>
      </c>
      <c r="BL66">
        <f t="shared" si="25"/>
        <v>0.68522942366686235</v>
      </c>
      <c r="BM66">
        <f t="shared" si="26"/>
        <v>1.1784686344444155</v>
      </c>
      <c r="BN66">
        <f t="shared" si="27"/>
        <v>0.29696792591622245</v>
      </c>
      <c r="BO66">
        <f t="shared" si="28"/>
        <v>0.56746093703085398</v>
      </c>
      <c r="BP66">
        <f t="shared" si="29"/>
        <v>0.64006845431396198</v>
      </c>
      <c r="BQ66">
        <f t="shared" si="30"/>
        <v>0.37323862141541697</v>
      </c>
      <c r="BR66">
        <f t="shared" si="31"/>
        <v>0.25096454133168739</v>
      </c>
      <c r="BS66">
        <f t="shared" si="32"/>
        <v>0.64333932168327068</v>
      </c>
      <c r="BT66">
        <f t="shared" si="33"/>
        <v>0.61209810101830642</v>
      </c>
    </row>
    <row r="67" spans="2:72" x14ac:dyDescent="0.25">
      <c r="B67" s="2">
        <v>3</v>
      </c>
      <c r="C67" s="2">
        <v>69</v>
      </c>
      <c r="D67" s="3">
        <v>0</v>
      </c>
      <c r="E67" s="4">
        <v>24</v>
      </c>
      <c r="F67" s="17">
        <v>0.612259</v>
      </c>
      <c r="G67" s="17">
        <v>0.20408399999999999</v>
      </c>
      <c r="H67" s="17">
        <v>0.78088199999999997</v>
      </c>
      <c r="I67" s="17">
        <v>0.27765600000000001</v>
      </c>
      <c r="J67" s="17">
        <v>0.20049600000000001</v>
      </c>
      <c r="K67" s="17">
        <v>0.20033599999999999</v>
      </c>
      <c r="L67" s="17">
        <v>0.60425799999999996</v>
      </c>
      <c r="M67" s="17">
        <v>0.51462399999999997</v>
      </c>
      <c r="N67" s="17">
        <v>0.155308</v>
      </c>
      <c r="O67" s="17">
        <v>0.63278199999999996</v>
      </c>
      <c r="P67" s="17">
        <v>0.49146800000000002</v>
      </c>
      <c r="Q67" s="17">
        <v>0.34450599999999998</v>
      </c>
      <c r="R67" s="17">
        <v>0.26469700000000002</v>
      </c>
      <c r="S67" s="17">
        <v>0.42579600000000001</v>
      </c>
      <c r="T67" s="17">
        <v>0.65586900000000004</v>
      </c>
      <c r="U67" s="17">
        <v>0.30032900000000001</v>
      </c>
      <c r="V67" s="17">
        <v>0.80765799999999999</v>
      </c>
      <c r="W67" s="17">
        <v>0.25994099999999998</v>
      </c>
      <c r="X67" s="17">
        <v>0.52937999999999996</v>
      </c>
      <c r="Y67" s="17">
        <v>0.55424899999999999</v>
      </c>
      <c r="Z67" s="17">
        <v>0.172629</v>
      </c>
      <c r="AA67" s="17">
        <v>0.27327400000000002</v>
      </c>
      <c r="AB67" s="17">
        <v>0.305178</v>
      </c>
      <c r="AC67" s="17">
        <v>7.4921000000000001E-2</v>
      </c>
      <c r="AD67" s="17">
        <v>0.29673500000000003</v>
      </c>
      <c r="AE67" s="17">
        <v>0.12353500000000001</v>
      </c>
      <c r="AF67" s="17">
        <v>0.60413099999999997</v>
      </c>
      <c r="AG67" s="17">
        <v>0.17458899999999999</v>
      </c>
      <c r="AH67" s="17">
        <v>0.20468900000000001</v>
      </c>
      <c r="AI67" s="17">
        <v>0.14401</v>
      </c>
      <c r="AJ67" s="17">
        <v>0.21996299999999999</v>
      </c>
      <c r="AK67" s="17">
        <v>0.20577899999999999</v>
      </c>
      <c r="AL67" s="17">
        <v>0.24165700000000001</v>
      </c>
      <c r="AM67" s="17">
        <v>0.41840500000000003</v>
      </c>
      <c r="AN67">
        <f t="shared" ref="AN67:AN76" si="34">-LOG(AD67*M67*N67)</f>
        <v>1.6249473623205846</v>
      </c>
      <c r="AO67">
        <f t="shared" ref="AO67:AO76" si="35">SUM(AD67,M67,N67)</f>
        <v>0.96666699999999994</v>
      </c>
      <c r="AP67">
        <f t="shared" ref="AP67:AP76" si="36">AVERAGE(AD67,M67,N67)</f>
        <v>0.32222233333333333</v>
      </c>
      <c r="AQ67">
        <f t="shared" ref="AQ67:AQ76" si="37">STDEV(AD67,M67,N67)/AP67</f>
        <v>0.56175137807365494</v>
      </c>
      <c r="AR67">
        <f t="shared" ref="AR67:AR76" si="38">(W67*AE67*Z67*AJ67*AH67*Y67*AL67*AF67*AI67*AA67*AB67)/G67</f>
        <v>1.1884840193328544E-6</v>
      </c>
      <c r="AS67">
        <f t="shared" ref="AS67:AS76" si="39">SUM(W67,AE67,Z67,AJ67,AH67,Y67,AL67,AF67,AI67,AA67,AB67,G67)</f>
        <v>3.3073400000000004</v>
      </c>
      <c r="AT67">
        <f t="shared" ref="AT67:AT76" si="40">AVERAGE(W67,AE67,Z67,AJ67,AH67,Y67,AL67,AF67,AI67,AA67,AB67,G67)</f>
        <v>0.2756116666666667</v>
      </c>
      <c r="AU67">
        <f t="shared" ref="AU67:AU76" si="41">STDEV(W67,AE67,Z67,AJ67,AH67,Y67,AL67,AF67,AI67,AA67,AB67,G67)/AVERAGE(W67,AE67,Z67,AJ67,AH67,Y67,AL67,AF67,AI67,AA67,AB67,G67)</f>
        <v>0.54931820574804258</v>
      </c>
      <c r="AV67">
        <f t="shared" ref="AV67:AV76" si="42">(AC67*N67)/L67</f>
        <v>1.9256394897543768E-2</v>
      </c>
      <c r="AW67">
        <f t="shared" ref="AW67:AW76" si="43">SUM(AC67,N67,L67)</f>
        <v>0.83448699999999998</v>
      </c>
      <c r="AX67">
        <f t="shared" ref="AX67:AX76" si="44">AVERAGE(AC67,N67,L67)</f>
        <v>0.27816233333333334</v>
      </c>
      <c r="AY67">
        <f t="shared" ref="AY67:AY76" si="45">STDEV(AC67,N67,L67)/AX67</f>
        <v>1.0254913073261696</v>
      </c>
      <c r="AZ67">
        <f t="shared" ref="AZ67:AZ76" si="46">(F67*T67*Q67*AD67*AG67*AJ67*AK67*AH67*AM67*AF67*Y67)/(G67*H67*O67*K67)</f>
        <v>4.6047423557955006E-4</v>
      </c>
      <c r="BA67">
        <f t="shared" ref="BA67:BA76" si="47">SUM(F67,T67,Q67,AD67,AG67,AJ67,AK67,AH67,AM67,AF67,Y67,G67,H67,O67,K67)</f>
        <v>6.1092579999999996</v>
      </c>
      <c r="BB67">
        <f t="shared" ref="BB67:BB76" si="48">AVERAGE(F67,T67,Q67,AD67,AG67,AJ67,AK67,AH67,AM67,AF67,Y67,G67,H67,O67,K67)</f>
        <v>0.40728386666666666</v>
      </c>
      <c r="BC67">
        <f t="shared" ref="BC67:BC76" si="49">STDEV(F67,T67,Q67,AD67,AG67,AJ67,AK67,AH67,AM67,AF67,Y67,G67,H67,O67,K67)/BB67</f>
        <v>0.51913571462717367</v>
      </c>
      <c r="BD67">
        <f t="shared" ref="BD67:BD76" si="50">W67/F67</f>
        <v>0.42456052095600061</v>
      </c>
      <c r="BE67">
        <f t="shared" ref="BE67:BE76" si="51">X67/G67</f>
        <v>2.5939319103898395</v>
      </c>
      <c r="BF67">
        <f t="shared" ref="BF67:BF76" si="52">Y67/H67</f>
        <v>0.70977305149817771</v>
      </c>
      <c r="BG67">
        <f t="shared" ref="BG67:BG76" si="53">Z67/I67</f>
        <v>0.6217369694874233</v>
      </c>
      <c r="BH67">
        <f t="shared" ref="BH67:BH76" si="54">AA67/J67</f>
        <v>1.3629897853323758</v>
      </c>
      <c r="BI67">
        <f t="shared" ref="BI67:BI76" si="55">AB67/K67</f>
        <v>1.523330804248862</v>
      </c>
      <c r="BJ67">
        <f t="shared" ref="BJ67:BJ76" si="56">AC67/L67</f>
        <v>0.12398842878373147</v>
      </c>
      <c r="BK67">
        <f t="shared" ref="BK67:BK76" si="57">AD67/M67</f>
        <v>0.57660544397463009</v>
      </c>
      <c r="BL67">
        <f t="shared" ref="BL67:BL76" si="58">AE67/N67</f>
        <v>0.7954194246271924</v>
      </c>
      <c r="BM67">
        <f t="shared" ref="BM67:BM76" si="59">AF67/O67</f>
        <v>0.95472216339908533</v>
      </c>
      <c r="BN67">
        <f t="shared" ref="BN67:BN76" si="60">AG67/P67</f>
        <v>0.35523981215460615</v>
      </c>
      <c r="BO67">
        <f t="shared" ref="BO67:BO76" si="61">AH67/Q67</f>
        <v>0.59415220634763988</v>
      </c>
      <c r="BP67">
        <f t="shared" ref="BP67:BP76" si="62">AI67/R67</f>
        <v>0.54405603388024792</v>
      </c>
      <c r="BQ67">
        <f t="shared" ref="BQ67:BQ76" si="63">AJ67/S67</f>
        <v>0.51659245272383958</v>
      </c>
      <c r="BR67">
        <f t="shared" ref="BR67:BR76" si="64">AK67/T67</f>
        <v>0.31375015437534015</v>
      </c>
      <c r="BS67">
        <f t="shared" ref="BS67:BS76" si="65">AL67/U67</f>
        <v>0.80464091046818653</v>
      </c>
      <c r="BT67">
        <f t="shared" ref="BT67:BT76" si="66">AM67/V67</f>
        <v>0.51804724276859759</v>
      </c>
    </row>
    <row r="68" spans="2:72" x14ac:dyDescent="0.25">
      <c r="B68" s="2">
        <v>3</v>
      </c>
      <c r="C68" s="2">
        <v>72</v>
      </c>
      <c r="D68" s="3">
        <v>1</v>
      </c>
      <c r="E68" s="4">
        <v>70</v>
      </c>
      <c r="F68" s="17">
        <v>0.70174599999999998</v>
      </c>
      <c r="G68" s="17">
        <v>0.174871</v>
      </c>
      <c r="H68" s="17">
        <v>0.74627900000000003</v>
      </c>
      <c r="I68" s="17">
        <v>0.30715300000000001</v>
      </c>
      <c r="J68" s="17">
        <v>0.20308000000000001</v>
      </c>
      <c r="K68" s="17">
        <v>0.21804000000000001</v>
      </c>
      <c r="L68" s="17">
        <v>0.644791</v>
      </c>
      <c r="M68" s="17">
        <v>0.55586000000000002</v>
      </c>
      <c r="N68" s="17">
        <v>0.19652</v>
      </c>
      <c r="O68" s="17">
        <v>0.60719599999999996</v>
      </c>
      <c r="P68" s="17">
        <v>0.58452800000000005</v>
      </c>
      <c r="Q68" s="17">
        <v>0.42192499999999999</v>
      </c>
      <c r="R68" s="17">
        <v>0.27200999999999997</v>
      </c>
      <c r="S68" s="17">
        <v>0.50770899999999997</v>
      </c>
      <c r="T68" s="17">
        <v>0.67195800000000006</v>
      </c>
      <c r="U68" s="17">
        <v>0.317907</v>
      </c>
      <c r="V68" s="17">
        <v>0.77329800000000004</v>
      </c>
      <c r="W68" s="17">
        <v>0.290462</v>
      </c>
      <c r="X68" s="17">
        <v>0.56415999999999999</v>
      </c>
      <c r="Y68" s="17">
        <v>0.530833</v>
      </c>
      <c r="Z68" s="17">
        <v>0.225966</v>
      </c>
      <c r="AA68" s="17">
        <v>0.19722899999999999</v>
      </c>
      <c r="AB68" s="17">
        <v>0.20553299999999999</v>
      </c>
      <c r="AC68" s="17">
        <v>8.3367999999999998E-2</v>
      </c>
      <c r="AD68" s="17">
        <v>0.25116300000000003</v>
      </c>
      <c r="AE68" s="17">
        <v>0.174816</v>
      </c>
      <c r="AF68" s="17">
        <v>0.54568399999999995</v>
      </c>
      <c r="AG68" s="17">
        <v>0.14854000000000001</v>
      </c>
      <c r="AH68" s="17">
        <v>0.24036099999999999</v>
      </c>
      <c r="AI68" s="17">
        <v>0.194438</v>
      </c>
      <c r="AJ68" s="17">
        <v>0.21815799999999999</v>
      </c>
      <c r="AK68" s="17">
        <v>0.22902900000000001</v>
      </c>
      <c r="AL68" s="17">
        <v>0.215695</v>
      </c>
      <c r="AM68" s="17">
        <v>0.48755199999999999</v>
      </c>
      <c r="AN68">
        <f t="shared" si="34"/>
        <v>1.5616721596315295</v>
      </c>
      <c r="AO68">
        <f t="shared" si="35"/>
        <v>1.0035430000000001</v>
      </c>
      <c r="AP68">
        <f t="shared" si="36"/>
        <v>0.33451433333333336</v>
      </c>
      <c r="AQ68">
        <f t="shared" si="37"/>
        <v>0.57883388945773417</v>
      </c>
      <c r="AR68">
        <f t="shared" si="38"/>
        <v>1.6943520133860538E-6</v>
      </c>
      <c r="AS68">
        <f t="shared" si="39"/>
        <v>3.2140459999999997</v>
      </c>
      <c r="AT68">
        <f t="shared" si="40"/>
        <v>0.26783716666666663</v>
      </c>
      <c r="AU68">
        <f t="shared" si="41"/>
        <v>0.4856604559222048</v>
      </c>
      <c r="AV68">
        <f t="shared" si="42"/>
        <v>2.5408976490056464E-2</v>
      </c>
      <c r="AW68">
        <f t="shared" si="43"/>
        <v>0.92467900000000003</v>
      </c>
      <c r="AX68">
        <f t="shared" si="44"/>
        <v>0.30822633333333332</v>
      </c>
      <c r="AY68">
        <f t="shared" si="45"/>
        <v>0.96329725739159777</v>
      </c>
      <c r="AZ68">
        <f t="shared" si="46"/>
        <v>7.2864841368547849E-4</v>
      </c>
      <c r="BA68">
        <f t="shared" si="47"/>
        <v>6.1933350000000003</v>
      </c>
      <c r="BB68">
        <f t="shared" si="48"/>
        <v>0.41288900000000001</v>
      </c>
      <c r="BC68">
        <f t="shared" si="49"/>
        <v>0.51328775325365661</v>
      </c>
      <c r="BD68">
        <f t="shared" si="50"/>
        <v>0.41391329626389034</v>
      </c>
      <c r="BE68">
        <f t="shared" si="51"/>
        <v>3.2261495616768934</v>
      </c>
      <c r="BF68">
        <f t="shared" si="52"/>
        <v>0.7113063612938324</v>
      </c>
      <c r="BG68">
        <f t="shared" si="53"/>
        <v>0.73567896129941757</v>
      </c>
      <c r="BH68">
        <f t="shared" si="54"/>
        <v>0.97118869411069519</v>
      </c>
      <c r="BI68">
        <f t="shared" si="55"/>
        <v>0.94263896532746272</v>
      </c>
      <c r="BJ68">
        <f t="shared" si="56"/>
        <v>0.12929460864062928</v>
      </c>
      <c r="BK68">
        <f t="shared" si="57"/>
        <v>0.45184578850789769</v>
      </c>
      <c r="BL68">
        <f t="shared" si="58"/>
        <v>0.88955831467535107</v>
      </c>
      <c r="BM68">
        <f t="shared" si="59"/>
        <v>0.89869498481544674</v>
      </c>
      <c r="BN68">
        <f t="shared" si="60"/>
        <v>0.25411956313470013</v>
      </c>
      <c r="BO68">
        <f t="shared" si="61"/>
        <v>0.56967707530959288</v>
      </c>
      <c r="BP68">
        <f t="shared" si="62"/>
        <v>0.71481930811367234</v>
      </c>
      <c r="BQ68">
        <f t="shared" si="63"/>
        <v>0.42969102379512675</v>
      </c>
      <c r="BR68">
        <f t="shared" si="64"/>
        <v>0.3408382666773816</v>
      </c>
      <c r="BS68">
        <f t="shared" si="65"/>
        <v>0.67848458826008862</v>
      </c>
      <c r="BT68">
        <f t="shared" si="66"/>
        <v>0.63048397900938569</v>
      </c>
    </row>
    <row r="69" spans="2:72" x14ac:dyDescent="0.25">
      <c r="B69" s="2">
        <v>3</v>
      </c>
      <c r="C69" s="2">
        <v>68</v>
      </c>
      <c r="D69" s="3">
        <v>0</v>
      </c>
      <c r="E69" s="4">
        <v>51</v>
      </c>
      <c r="F69" s="17">
        <v>0.64884399999999998</v>
      </c>
      <c r="G69" s="17">
        <v>0.26806400000000002</v>
      </c>
      <c r="H69" s="17">
        <v>0.78381199999999995</v>
      </c>
      <c r="I69" s="17">
        <v>0.29605900000000002</v>
      </c>
      <c r="J69" s="17">
        <v>0.20602500000000001</v>
      </c>
      <c r="K69" s="17">
        <v>0.20815600000000001</v>
      </c>
      <c r="L69" s="17">
        <v>0.594059</v>
      </c>
      <c r="M69" s="17">
        <v>0.563998</v>
      </c>
      <c r="N69" s="17">
        <v>0.17530999999999999</v>
      </c>
      <c r="O69" s="17">
        <v>0.68252900000000005</v>
      </c>
      <c r="P69" s="17">
        <v>0.54054599999999997</v>
      </c>
      <c r="Q69" s="17">
        <v>0.34870000000000001</v>
      </c>
      <c r="R69" s="17">
        <v>0.26004300000000002</v>
      </c>
      <c r="S69" s="17">
        <v>0.46787800000000002</v>
      </c>
      <c r="T69" s="17">
        <v>0.612595</v>
      </c>
      <c r="U69" s="17">
        <v>0.33790799999999999</v>
      </c>
      <c r="V69" s="17">
        <v>0.81311199999999995</v>
      </c>
      <c r="W69" s="17">
        <v>0.24297099999999999</v>
      </c>
      <c r="X69" s="17">
        <v>0.52034400000000003</v>
      </c>
      <c r="Y69" s="17">
        <v>0.48218899999999998</v>
      </c>
      <c r="Z69" s="17">
        <v>0.141511</v>
      </c>
      <c r="AA69" s="17">
        <v>0.211592</v>
      </c>
      <c r="AB69" s="17">
        <v>0.29569899999999999</v>
      </c>
      <c r="AC69" s="17">
        <v>0.119986</v>
      </c>
      <c r="AD69" s="17">
        <v>0.234016</v>
      </c>
      <c r="AE69" s="17">
        <v>0.13469</v>
      </c>
      <c r="AF69" s="17">
        <v>0.50144900000000003</v>
      </c>
      <c r="AG69" s="17">
        <v>0.125448</v>
      </c>
      <c r="AH69" s="17">
        <v>0.18088399999999999</v>
      </c>
      <c r="AI69" s="17">
        <v>0.175789</v>
      </c>
      <c r="AJ69" s="17">
        <v>0.133522</v>
      </c>
      <c r="AK69" s="17">
        <v>0.16773099999999999</v>
      </c>
      <c r="AL69" s="17">
        <v>0.22928399999999999</v>
      </c>
      <c r="AM69" s="17">
        <v>0.386208</v>
      </c>
      <c r="AN69">
        <f t="shared" si="34"/>
        <v>1.6356701945821841</v>
      </c>
      <c r="AO69">
        <f t="shared" si="35"/>
        <v>0.97332399999999997</v>
      </c>
      <c r="AP69">
        <f t="shared" si="36"/>
        <v>0.3244413333333333</v>
      </c>
      <c r="AQ69">
        <f t="shared" si="37"/>
        <v>0.6458128727718776</v>
      </c>
      <c r="AR69">
        <f t="shared" si="38"/>
        <v>2.5442108210985751E-7</v>
      </c>
      <c r="AS69">
        <f t="shared" si="39"/>
        <v>2.9976439999999998</v>
      </c>
      <c r="AT69">
        <f t="shared" si="40"/>
        <v>0.24980366666666665</v>
      </c>
      <c r="AU69">
        <f t="shared" si="41"/>
        <v>0.49827627536698843</v>
      </c>
      <c r="AV69">
        <f t="shared" si="42"/>
        <v>3.5408512723483693E-2</v>
      </c>
      <c r="AW69">
        <f t="shared" si="43"/>
        <v>0.88935500000000001</v>
      </c>
      <c r="AX69">
        <f t="shared" si="44"/>
        <v>0.29645166666666667</v>
      </c>
      <c r="AY69">
        <f t="shared" si="45"/>
        <v>0.87439448182716872</v>
      </c>
      <c r="AZ69">
        <f t="shared" si="46"/>
        <v>5.1563951295005708E-5</v>
      </c>
      <c r="BA69">
        <f t="shared" si="47"/>
        <v>5.7641469999999995</v>
      </c>
      <c r="BB69">
        <f t="shared" si="48"/>
        <v>0.38427646666666665</v>
      </c>
      <c r="BC69">
        <f t="shared" si="49"/>
        <v>0.57373949701079208</v>
      </c>
      <c r="BD69">
        <f t="shared" si="50"/>
        <v>0.37446751453353966</v>
      </c>
      <c r="BE69">
        <f t="shared" si="51"/>
        <v>1.9411185388563925</v>
      </c>
      <c r="BF69">
        <f t="shared" si="52"/>
        <v>0.61518450853010676</v>
      </c>
      <c r="BG69">
        <f t="shared" si="53"/>
        <v>0.47798242917796785</v>
      </c>
      <c r="BH69">
        <f t="shared" si="54"/>
        <v>1.0270209925979856</v>
      </c>
      <c r="BI69">
        <f t="shared" si="55"/>
        <v>1.4205643844040046</v>
      </c>
      <c r="BJ69">
        <f t="shared" si="56"/>
        <v>0.20197657135065708</v>
      </c>
      <c r="BK69">
        <f t="shared" si="57"/>
        <v>0.41492345717538004</v>
      </c>
      <c r="BL69">
        <f t="shared" si="58"/>
        <v>0.76829616108607612</v>
      </c>
      <c r="BM69">
        <f t="shared" si="59"/>
        <v>0.7346925918166114</v>
      </c>
      <c r="BN69">
        <f t="shared" si="60"/>
        <v>0.23207645602779414</v>
      </c>
      <c r="BO69">
        <f t="shared" si="61"/>
        <v>0.51873817034700309</v>
      </c>
      <c r="BP69">
        <f t="shared" si="62"/>
        <v>0.67599973850478567</v>
      </c>
      <c r="BQ69">
        <f t="shared" si="63"/>
        <v>0.28537781216470959</v>
      </c>
      <c r="BR69">
        <f t="shared" si="64"/>
        <v>0.27380406304328309</v>
      </c>
      <c r="BS69">
        <f t="shared" si="65"/>
        <v>0.67853972087076952</v>
      </c>
      <c r="BT69">
        <f t="shared" si="66"/>
        <v>0.47497515717391947</v>
      </c>
    </row>
    <row r="70" spans="2:72" x14ac:dyDescent="0.25">
      <c r="B70" s="2">
        <v>3</v>
      </c>
      <c r="C70" s="2">
        <v>62</v>
      </c>
      <c r="D70" s="3">
        <v>0</v>
      </c>
      <c r="E70" s="4">
        <v>25</v>
      </c>
      <c r="F70" s="17">
        <v>0.69785699999999995</v>
      </c>
      <c r="G70" s="17">
        <v>0.21318300000000001</v>
      </c>
      <c r="H70" s="17">
        <v>0.76216799999999996</v>
      </c>
      <c r="I70" s="17">
        <v>0.32578299999999999</v>
      </c>
      <c r="J70" s="17">
        <v>0.18981999999999999</v>
      </c>
      <c r="K70" s="17">
        <v>0.203983</v>
      </c>
      <c r="L70" s="17">
        <v>0.64193100000000003</v>
      </c>
      <c r="M70" s="17">
        <v>0.59836800000000001</v>
      </c>
      <c r="N70" s="17">
        <v>0.168794</v>
      </c>
      <c r="O70" s="17">
        <v>0.72815200000000002</v>
      </c>
      <c r="P70" s="17">
        <v>0.54885200000000001</v>
      </c>
      <c r="Q70" s="17">
        <v>0.31674000000000002</v>
      </c>
      <c r="R70" s="17">
        <v>0.239591</v>
      </c>
      <c r="S70" s="17">
        <v>0.52752600000000005</v>
      </c>
      <c r="T70" s="17">
        <v>0.67028799999999999</v>
      </c>
      <c r="U70" s="17">
        <v>0.36510500000000001</v>
      </c>
      <c r="V70" s="17">
        <v>0.78894699999999995</v>
      </c>
      <c r="W70" s="17">
        <v>0.234762</v>
      </c>
      <c r="X70" s="17">
        <v>0.53430900000000003</v>
      </c>
      <c r="Y70" s="17">
        <v>0.56697699999999995</v>
      </c>
      <c r="Z70" s="17">
        <v>0.197101</v>
      </c>
      <c r="AA70" s="17">
        <v>0.192387</v>
      </c>
      <c r="AB70" s="17">
        <v>0.20332600000000001</v>
      </c>
      <c r="AC70" s="17">
        <v>5.3078E-2</v>
      </c>
      <c r="AD70" s="17">
        <v>0.17397399999999999</v>
      </c>
      <c r="AE70" s="17">
        <v>0.25376799999999999</v>
      </c>
      <c r="AF70" s="17">
        <v>0.44775700000000002</v>
      </c>
      <c r="AG70" s="17">
        <v>0.12671299999999999</v>
      </c>
      <c r="AH70" s="17">
        <v>0.192218</v>
      </c>
      <c r="AI70" s="17">
        <v>0.146116</v>
      </c>
      <c r="AJ70" s="17">
        <v>0.10934199999999999</v>
      </c>
      <c r="AK70" s="17">
        <v>8.8877999999999999E-2</v>
      </c>
      <c r="AL70" s="17">
        <v>0.12925</v>
      </c>
      <c r="AM70" s="17">
        <v>0.52959900000000004</v>
      </c>
      <c r="AN70">
        <f t="shared" si="34"/>
        <v>1.7551902862048927</v>
      </c>
      <c r="AO70">
        <f t="shared" si="35"/>
        <v>0.94113599999999997</v>
      </c>
      <c r="AP70">
        <f t="shared" si="36"/>
        <v>0.31371199999999999</v>
      </c>
      <c r="AQ70">
        <f t="shared" si="37"/>
        <v>0.785857514507463</v>
      </c>
      <c r="AR70">
        <f t="shared" si="38"/>
        <v>2.171134732846372E-7</v>
      </c>
      <c r="AS70">
        <f t="shared" si="39"/>
        <v>2.8861870000000001</v>
      </c>
      <c r="AT70">
        <f t="shared" si="40"/>
        <v>0.24051558333333334</v>
      </c>
      <c r="AU70">
        <f t="shared" si="41"/>
        <v>0.55626218195350263</v>
      </c>
      <c r="AV70">
        <f t="shared" si="42"/>
        <v>1.3956714868108877E-2</v>
      </c>
      <c r="AW70">
        <f t="shared" si="43"/>
        <v>0.8638030000000001</v>
      </c>
      <c r="AX70">
        <f t="shared" si="44"/>
        <v>0.28793433333333335</v>
      </c>
      <c r="AY70">
        <f t="shared" si="45"/>
        <v>1.0835179402600905</v>
      </c>
      <c r="AZ70">
        <f t="shared" si="46"/>
        <v>3.3989700612251383E-5</v>
      </c>
      <c r="BA70">
        <f t="shared" si="47"/>
        <v>5.8278290000000004</v>
      </c>
      <c r="BB70">
        <f t="shared" si="48"/>
        <v>0.38852193333333335</v>
      </c>
      <c r="BC70">
        <f t="shared" si="49"/>
        <v>0.64386383923377866</v>
      </c>
      <c r="BD70">
        <f t="shared" si="50"/>
        <v>0.33640416303053494</v>
      </c>
      <c r="BE70">
        <f t="shared" si="51"/>
        <v>2.5063396237035787</v>
      </c>
      <c r="BF70">
        <f t="shared" si="52"/>
        <v>0.7439002949480954</v>
      </c>
      <c r="BG70">
        <f t="shared" si="53"/>
        <v>0.60500701387119649</v>
      </c>
      <c r="BH70">
        <f t="shared" si="54"/>
        <v>1.0135233378990622</v>
      </c>
      <c r="BI70">
        <f t="shared" si="55"/>
        <v>0.99677914335998596</v>
      </c>
      <c r="BJ70">
        <f t="shared" si="56"/>
        <v>8.2684899155828273E-2</v>
      </c>
      <c r="BK70">
        <f t="shared" si="57"/>
        <v>0.29074749986630299</v>
      </c>
      <c r="BL70">
        <f t="shared" si="58"/>
        <v>1.5034183679514674</v>
      </c>
      <c r="BM70">
        <f t="shared" si="59"/>
        <v>0.61492243377756295</v>
      </c>
      <c r="BN70">
        <f t="shared" si="60"/>
        <v>0.23086915962773205</v>
      </c>
      <c r="BO70">
        <f t="shared" si="61"/>
        <v>0.60686367367556981</v>
      </c>
      <c r="BP70">
        <f t="shared" si="62"/>
        <v>0.60985596287005772</v>
      </c>
      <c r="BQ70">
        <f t="shared" si="63"/>
        <v>0.20727319601308747</v>
      </c>
      <c r="BR70">
        <f t="shared" si="64"/>
        <v>0.13259673453798965</v>
      </c>
      <c r="BS70">
        <f t="shared" si="65"/>
        <v>0.35400775119486178</v>
      </c>
      <c r="BT70">
        <f t="shared" si="66"/>
        <v>0.67127322874667128</v>
      </c>
    </row>
    <row r="71" spans="2:72" ht="15.75" x14ac:dyDescent="0.25">
      <c r="B71" s="2">
        <v>3</v>
      </c>
      <c r="C71" s="2">
        <v>70</v>
      </c>
      <c r="D71" s="9">
        <v>1</v>
      </c>
      <c r="E71" s="4">
        <v>77</v>
      </c>
      <c r="F71" s="17">
        <v>0.67626699999999995</v>
      </c>
      <c r="G71" s="17">
        <v>0.204485</v>
      </c>
      <c r="H71" s="17">
        <v>0.73161399999999999</v>
      </c>
      <c r="I71" s="17">
        <v>0.26178299999999999</v>
      </c>
      <c r="J71" s="17">
        <v>0.215447</v>
      </c>
      <c r="K71" s="17">
        <v>0.19267899999999999</v>
      </c>
      <c r="L71" s="17">
        <v>0.6351</v>
      </c>
      <c r="M71" s="17">
        <v>0.57657599999999998</v>
      </c>
      <c r="N71" s="17">
        <v>0.158472</v>
      </c>
      <c r="O71" s="17">
        <v>0.65516700000000005</v>
      </c>
      <c r="P71" s="17">
        <v>0.53379799999999999</v>
      </c>
      <c r="Q71" s="17">
        <v>0.34942400000000001</v>
      </c>
      <c r="R71" s="17">
        <v>0.27145599999999998</v>
      </c>
      <c r="S71" s="17">
        <v>0.498747</v>
      </c>
      <c r="T71" s="17">
        <v>0.69218599999999997</v>
      </c>
      <c r="U71" s="17">
        <v>0.34298000000000001</v>
      </c>
      <c r="V71" s="17">
        <v>0.81835500000000005</v>
      </c>
      <c r="W71" s="17">
        <v>0.257936</v>
      </c>
      <c r="X71" s="17">
        <v>0.47745799999999999</v>
      </c>
      <c r="Y71" s="17">
        <v>0.49432100000000001</v>
      </c>
      <c r="Z71" s="17">
        <v>0.180203</v>
      </c>
      <c r="AA71" s="17">
        <v>0.27755200000000002</v>
      </c>
      <c r="AB71" s="17">
        <v>0.27015800000000001</v>
      </c>
      <c r="AC71" s="17">
        <v>6.9889999999999994E-2</v>
      </c>
      <c r="AD71" s="17">
        <v>0.23697199999999999</v>
      </c>
      <c r="AE71" s="17">
        <v>0.15346599999999999</v>
      </c>
      <c r="AF71" s="17">
        <v>0.58572900000000006</v>
      </c>
      <c r="AG71" s="17">
        <v>0.185331</v>
      </c>
      <c r="AH71" s="17">
        <v>0.193213</v>
      </c>
      <c r="AI71" s="17">
        <v>0.18528500000000001</v>
      </c>
      <c r="AJ71" s="17">
        <v>0.20231299999999999</v>
      </c>
      <c r="AK71" s="17">
        <v>0.21063499999999999</v>
      </c>
      <c r="AL71" s="17">
        <v>0.216748</v>
      </c>
      <c r="AM71" s="17">
        <v>0.37057200000000001</v>
      </c>
      <c r="AN71">
        <f t="shared" si="34"/>
        <v>1.6644938661866167</v>
      </c>
      <c r="AO71">
        <f t="shared" si="35"/>
        <v>0.97201999999999988</v>
      </c>
      <c r="AP71">
        <f t="shared" si="36"/>
        <v>0.32400666666666661</v>
      </c>
      <c r="AQ71">
        <f t="shared" si="37"/>
        <v>0.68586595451924948</v>
      </c>
      <c r="AR71">
        <f t="shared" si="38"/>
        <v>1.1889077856822115E-6</v>
      </c>
      <c r="AS71">
        <f t="shared" si="39"/>
        <v>3.221409</v>
      </c>
      <c r="AT71">
        <f t="shared" si="40"/>
        <v>0.26845075000000002</v>
      </c>
      <c r="AU71">
        <f t="shared" si="41"/>
        <v>0.49800746034535309</v>
      </c>
      <c r="AV71">
        <f t="shared" si="42"/>
        <v>1.743915616438356E-2</v>
      </c>
      <c r="AW71">
        <f t="shared" si="43"/>
        <v>0.86346199999999995</v>
      </c>
      <c r="AX71">
        <f t="shared" si="44"/>
        <v>0.28782066666666667</v>
      </c>
      <c r="AY71">
        <f t="shared" si="45"/>
        <v>1.0562012103449401</v>
      </c>
      <c r="AZ71">
        <f t="shared" si="46"/>
        <v>3.3602999021228489E-4</v>
      </c>
      <c r="BA71">
        <f t="shared" si="47"/>
        <v>5.9809080000000012</v>
      </c>
      <c r="BB71">
        <f t="shared" si="48"/>
        <v>0.39872720000000006</v>
      </c>
      <c r="BC71">
        <f t="shared" si="49"/>
        <v>0.54253205414448691</v>
      </c>
      <c r="BD71">
        <f t="shared" si="50"/>
        <v>0.3814114839257276</v>
      </c>
      <c r="BE71">
        <f t="shared" si="51"/>
        <v>2.3349292124116685</v>
      </c>
      <c r="BF71">
        <f t="shared" si="52"/>
        <v>0.67565820227606366</v>
      </c>
      <c r="BG71">
        <f t="shared" si="53"/>
        <v>0.6883678466516161</v>
      </c>
      <c r="BH71">
        <f t="shared" si="54"/>
        <v>1.2882611500740322</v>
      </c>
      <c r="BI71">
        <f t="shared" si="55"/>
        <v>1.402114397521266</v>
      </c>
      <c r="BJ71">
        <f t="shared" si="56"/>
        <v>0.11004566210045662</v>
      </c>
      <c r="BK71">
        <f t="shared" si="57"/>
        <v>0.41099872349872352</v>
      </c>
      <c r="BL71">
        <f t="shared" si="58"/>
        <v>0.96841082336311768</v>
      </c>
      <c r="BM71">
        <f t="shared" si="59"/>
        <v>0.89401480843815395</v>
      </c>
      <c r="BN71">
        <f t="shared" si="60"/>
        <v>0.34719313298288867</v>
      </c>
      <c r="BO71">
        <f t="shared" si="61"/>
        <v>0.55294713585786892</v>
      </c>
      <c r="BP71">
        <f t="shared" si="62"/>
        <v>0.68255997288695047</v>
      </c>
      <c r="BQ71">
        <f t="shared" si="63"/>
        <v>0.40564254020575563</v>
      </c>
      <c r="BR71">
        <f t="shared" si="64"/>
        <v>0.30430404544443257</v>
      </c>
      <c r="BS71">
        <f t="shared" si="65"/>
        <v>0.63195521604758298</v>
      </c>
      <c r="BT71">
        <f t="shared" si="66"/>
        <v>0.452825485272284</v>
      </c>
    </row>
    <row r="72" spans="2:72" ht="15.75" x14ac:dyDescent="0.25">
      <c r="B72" s="2">
        <v>3</v>
      </c>
      <c r="C72" s="2">
        <v>79</v>
      </c>
      <c r="D72" s="9">
        <v>1</v>
      </c>
      <c r="E72" s="4">
        <v>65</v>
      </c>
      <c r="F72" s="17">
        <v>0.67959400000000003</v>
      </c>
      <c r="G72" s="17">
        <v>0.224971</v>
      </c>
      <c r="H72" s="17">
        <v>0.76599899999999999</v>
      </c>
      <c r="I72" s="17">
        <v>0.29497299999999999</v>
      </c>
      <c r="J72" s="17">
        <v>0.16995299999999999</v>
      </c>
      <c r="K72" s="17">
        <v>0.16402700000000001</v>
      </c>
      <c r="L72" s="17">
        <v>0.64589300000000005</v>
      </c>
      <c r="M72" s="17">
        <v>0.59278299999999995</v>
      </c>
      <c r="N72" s="17">
        <v>0.17297000000000001</v>
      </c>
      <c r="O72" s="17">
        <v>0.64125200000000004</v>
      </c>
      <c r="P72" s="17">
        <v>0.54020599999999996</v>
      </c>
      <c r="Q72" s="17">
        <v>0.33923799999999998</v>
      </c>
      <c r="R72" s="17">
        <v>0.22816700000000001</v>
      </c>
      <c r="S72" s="17">
        <v>0.48524499999999998</v>
      </c>
      <c r="T72" s="17">
        <v>0.71318000000000004</v>
      </c>
      <c r="U72" s="17">
        <v>0.33807300000000001</v>
      </c>
      <c r="V72" s="17">
        <v>0.78812899999999997</v>
      </c>
      <c r="W72" s="17">
        <v>0.27359899999999998</v>
      </c>
      <c r="X72" s="17">
        <v>0.56214200000000003</v>
      </c>
      <c r="Y72" s="17">
        <v>0.50418600000000002</v>
      </c>
      <c r="Z72" s="17">
        <v>0.18984599999999999</v>
      </c>
      <c r="AA72" s="17">
        <v>0.19487199999999999</v>
      </c>
      <c r="AB72" s="17">
        <v>0.20769699999999999</v>
      </c>
      <c r="AC72" s="17">
        <v>6.6272999999999999E-2</v>
      </c>
      <c r="AD72" s="17">
        <v>0.247527</v>
      </c>
      <c r="AE72" s="17">
        <v>0.12843499999999999</v>
      </c>
      <c r="AF72" s="17">
        <v>0.674207</v>
      </c>
      <c r="AG72" s="17">
        <v>0.14652100000000001</v>
      </c>
      <c r="AH72" s="17">
        <v>0.171654</v>
      </c>
      <c r="AI72" s="17">
        <v>0.13843</v>
      </c>
      <c r="AJ72" s="17">
        <v>0.17261099999999999</v>
      </c>
      <c r="AK72" s="17">
        <v>0.147096</v>
      </c>
      <c r="AL72" s="17">
        <v>0.174095</v>
      </c>
      <c r="AM72" s="17">
        <v>0.42181299999999999</v>
      </c>
      <c r="AN72">
        <f t="shared" si="34"/>
        <v>1.5955108959894762</v>
      </c>
      <c r="AO72">
        <f t="shared" si="35"/>
        <v>1.01328</v>
      </c>
      <c r="AP72">
        <f t="shared" si="36"/>
        <v>0.33776</v>
      </c>
      <c r="AQ72">
        <f t="shared" si="37"/>
        <v>0.66313486856250237</v>
      </c>
      <c r="AR72">
        <f t="shared" si="38"/>
        <v>2.9132343869546198E-7</v>
      </c>
      <c r="AS72">
        <f t="shared" si="39"/>
        <v>3.0546030000000002</v>
      </c>
      <c r="AT72">
        <f t="shared" si="40"/>
        <v>0.25455025000000003</v>
      </c>
      <c r="AU72">
        <f t="shared" si="41"/>
        <v>0.64775147990721937</v>
      </c>
      <c r="AV72">
        <f t="shared" si="42"/>
        <v>1.7747894480974403E-2</v>
      </c>
      <c r="AW72">
        <f t="shared" si="43"/>
        <v>0.88513600000000003</v>
      </c>
      <c r="AX72">
        <f t="shared" si="44"/>
        <v>0.29504533333333333</v>
      </c>
      <c r="AY72">
        <f t="shared" si="45"/>
        <v>1.0455711394744298</v>
      </c>
      <c r="AZ72">
        <f t="shared" si="46"/>
        <v>2.0559099176122345E-4</v>
      </c>
      <c r="BA72">
        <f t="shared" si="47"/>
        <v>6.0138759999999998</v>
      </c>
      <c r="BB72">
        <f t="shared" si="48"/>
        <v>0.40092506666666666</v>
      </c>
      <c r="BC72">
        <f t="shared" si="49"/>
        <v>0.59632395221012269</v>
      </c>
      <c r="BD72">
        <f t="shared" si="50"/>
        <v>0.4025918415995432</v>
      </c>
      <c r="BE72">
        <f t="shared" si="51"/>
        <v>2.4987309475443502</v>
      </c>
      <c r="BF72">
        <f t="shared" si="52"/>
        <v>0.65820712559676975</v>
      </c>
      <c r="BG72">
        <f t="shared" si="53"/>
        <v>0.64360466890189949</v>
      </c>
      <c r="BH72">
        <f t="shared" si="54"/>
        <v>1.1466228898577842</v>
      </c>
      <c r="BI72">
        <f t="shared" si="55"/>
        <v>1.2662366561602663</v>
      </c>
      <c r="BJ72">
        <f t="shared" si="56"/>
        <v>0.10260677852213911</v>
      </c>
      <c r="BK72">
        <f t="shared" si="57"/>
        <v>0.41756764279677389</v>
      </c>
      <c r="BL72">
        <f t="shared" si="58"/>
        <v>0.74252760594322709</v>
      </c>
      <c r="BM72">
        <f t="shared" si="59"/>
        <v>1.051391652579641</v>
      </c>
      <c r="BN72">
        <f t="shared" si="60"/>
        <v>0.27123171530860452</v>
      </c>
      <c r="BO72">
        <f t="shared" si="61"/>
        <v>0.50599873834888787</v>
      </c>
      <c r="BP72">
        <f t="shared" si="62"/>
        <v>0.60670473819614579</v>
      </c>
      <c r="BQ72">
        <f t="shared" si="63"/>
        <v>0.3557192758297355</v>
      </c>
      <c r="BR72">
        <f t="shared" si="64"/>
        <v>0.20625368069772007</v>
      </c>
      <c r="BS72">
        <f t="shared" si="65"/>
        <v>0.51496274473264647</v>
      </c>
      <c r="BT72">
        <f t="shared" si="66"/>
        <v>0.53520806872986526</v>
      </c>
    </row>
    <row r="73" spans="2:72" x14ac:dyDescent="0.25">
      <c r="B73" s="2">
        <v>3</v>
      </c>
      <c r="C73" s="2">
        <v>74</v>
      </c>
      <c r="D73" s="3">
        <v>1</v>
      </c>
      <c r="E73" s="4">
        <v>56</v>
      </c>
      <c r="F73" s="17">
        <v>0.64305800000000002</v>
      </c>
      <c r="G73" s="17">
        <v>0.22375500000000001</v>
      </c>
      <c r="H73" s="17">
        <v>0.79270300000000005</v>
      </c>
      <c r="I73" s="17">
        <v>0.28018700000000002</v>
      </c>
      <c r="J73" s="17">
        <v>0.179065</v>
      </c>
      <c r="K73" s="17">
        <v>0.20369799999999999</v>
      </c>
      <c r="L73" s="17">
        <v>0.64824300000000001</v>
      </c>
      <c r="M73" s="17">
        <v>0.52789399999999997</v>
      </c>
      <c r="N73" s="17">
        <v>0.15599199999999999</v>
      </c>
      <c r="O73" s="17">
        <v>0.63628799999999996</v>
      </c>
      <c r="P73" s="17">
        <v>0.52962200000000004</v>
      </c>
      <c r="Q73" s="17">
        <v>0.38479099999999999</v>
      </c>
      <c r="R73" s="17">
        <v>0.26642300000000002</v>
      </c>
      <c r="S73" s="17">
        <v>0.48689700000000002</v>
      </c>
      <c r="T73" s="17">
        <v>0.62424800000000003</v>
      </c>
      <c r="U73" s="17">
        <v>0.35218699999999997</v>
      </c>
      <c r="V73" s="17">
        <v>0.837727</v>
      </c>
      <c r="W73" s="17">
        <v>0.31784800000000002</v>
      </c>
      <c r="X73" s="17">
        <v>0.48909399999999997</v>
      </c>
      <c r="Y73" s="17">
        <v>0.63009599999999999</v>
      </c>
      <c r="Z73" s="17">
        <v>0.195077</v>
      </c>
      <c r="AA73" s="17">
        <v>0.21820500000000001</v>
      </c>
      <c r="AB73" s="17">
        <v>0.261633</v>
      </c>
      <c r="AC73" s="17">
        <v>8.6535000000000001E-2</v>
      </c>
      <c r="AD73" s="17">
        <v>0.26838800000000002</v>
      </c>
      <c r="AE73" s="17">
        <v>0.164884</v>
      </c>
      <c r="AF73" s="17">
        <v>0.64616799999999996</v>
      </c>
      <c r="AG73" s="17">
        <v>0.20741100000000001</v>
      </c>
      <c r="AH73" s="17">
        <v>0.22390199999999999</v>
      </c>
      <c r="AI73" s="17">
        <v>0.20616499999999999</v>
      </c>
      <c r="AJ73" s="17">
        <v>0.239008</v>
      </c>
      <c r="AK73" s="17">
        <v>0.211924</v>
      </c>
      <c r="AL73" s="17">
        <v>0.25127300000000002</v>
      </c>
      <c r="AM73" s="17">
        <v>0.42999599999999999</v>
      </c>
      <c r="AN73">
        <f t="shared" si="34"/>
        <v>1.6555878538330824</v>
      </c>
      <c r="AO73">
        <f t="shared" si="35"/>
        <v>0.95227399999999995</v>
      </c>
      <c r="AP73">
        <f t="shared" si="36"/>
        <v>0.31742466666666663</v>
      </c>
      <c r="AQ73">
        <f t="shared" si="37"/>
        <v>0.60089412721604363</v>
      </c>
      <c r="AR73">
        <f t="shared" si="38"/>
        <v>2.9442309882965766E-6</v>
      </c>
      <c r="AS73">
        <f t="shared" si="39"/>
        <v>3.578014</v>
      </c>
      <c r="AT73">
        <f t="shared" si="40"/>
        <v>0.29816783333333335</v>
      </c>
      <c r="AU73">
        <f t="shared" si="41"/>
        <v>0.5473693259928506</v>
      </c>
      <c r="AV73">
        <f t="shared" si="42"/>
        <v>2.0823622808113621E-2</v>
      </c>
      <c r="AW73">
        <f t="shared" si="43"/>
        <v>0.89077000000000006</v>
      </c>
      <c r="AX73">
        <f t="shared" si="44"/>
        <v>0.29692333333333337</v>
      </c>
      <c r="AY73">
        <f t="shared" si="45"/>
        <v>1.031334798891292</v>
      </c>
      <c r="AZ73">
        <f t="shared" si="46"/>
        <v>7.4262656403878478E-4</v>
      </c>
      <c r="BA73">
        <f t="shared" si="47"/>
        <v>6.3654339999999996</v>
      </c>
      <c r="BB73">
        <f t="shared" si="48"/>
        <v>0.42436226666666665</v>
      </c>
      <c r="BC73">
        <f t="shared" si="49"/>
        <v>0.50442361662552593</v>
      </c>
      <c r="BD73">
        <f t="shared" si="50"/>
        <v>0.49427578849808262</v>
      </c>
      <c r="BE73">
        <f t="shared" si="51"/>
        <v>2.1858461263435451</v>
      </c>
      <c r="BF73">
        <f t="shared" si="52"/>
        <v>0.79487020990206914</v>
      </c>
      <c r="BG73">
        <f t="shared" si="53"/>
        <v>0.6962385835174365</v>
      </c>
      <c r="BH73">
        <f t="shared" si="54"/>
        <v>1.21857984530757</v>
      </c>
      <c r="BI73">
        <f t="shared" si="55"/>
        <v>1.2844161454702552</v>
      </c>
      <c r="BJ73">
        <f t="shared" si="56"/>
        <v>0.13349160731392395</v>
      </c>
      <c r="BK73">
        <f t="shared" si="57"/>
        <v>0.50841267375647392</v>
      </c>
      <c r="BL73">
        <f t="shared" si="58"/>
        <v>1.0570029232268323</v>
      </c>
      <c r="BM73">
        <f t="shared" si="59"/>
        <v>1.0155275598471132</v>
      </c>
      <c r="BN73">
        <f t="shared" si="60"/>
        <v>0.39162081635581603</v>
      </c>
      <c r="BO73">
        <f t="shared" si="61"/>
        <v>0.5818795138139925</v>
      </c>
      <c r="BP73">
        <f t="shared" si="62"/>
        <v>0.77382583335522825</v>
      </c>
      <c r="BQ73">
        <f t="shared" si="63"/>
        <v>0.49088000131444637</v>
      </c>
      <c r="BR73">
        <f t="shared" si="64"/>
        <v>0.33948687060270916</v>
      </c>
      <c r="BS73">
        <f t="shared" si="65"/>
        <v>0.71346472186650856</v>
      </c>
      <c r="BT73">
        <f t="shared" si="66"/>
        <v>0.5132889354169079</v>
      </c>
    </row>
    <row r="74" spans="2:72" x14ac:dyDescent="0.25">
      <c r="B74" s="2">
        <v>3</v>
      </c>
      <c r="C74" s="2">
        <v>69</v>
      </c>
      <c r="D74" s="3">
        <v>1</v>
      </c>
      <c r="E74" s="4">
        <v>43</v>
      </c>
      <c r="F74" s="17">
        <v>0.643177</v>
      </c>
      <c r="G74" s="17">
        <v>0.24879000000000001</v>
      </c>
      <c r="H74" s="17">
        <v>0.76650499999999999</v>
      </c>
      <c r="I74" s="17">
        <v>0.26636799999999999</v>
      </c>
      <c r="J74" s="17">
        <v>0.188218</v>
      </c>
      <c r="K74" s="17">
        <v>0.18807299999999999</v>
      </c>
      <c r="L74" s="17">
        <v>0.60556399999999999</v>
      </c>
      <c r="M74" s="17">
        <v>0.53469500000000003</v>
      </c>
      <c r="N74" s="17">
        <v>0.14940600000000001</v>
      </c>
      <c r="O74" s="17">
        <v>0.66580899999999998</v>
      </c>
      <c r="P74" s="17">
        <v>0.51524700000000001</v>
      </c>
      <c r="Q74" s="17">
        <v>0.33071200000000001</v>
      </c>
      <c r="R74" s="17">
        <v>0.24518999999999999</v>
      </c>
      <c r="S74" s="17">
        <v>0.44179499999999999</v>
      </c>
      <c r="T74" s="17">
        <v>0.66703800000000002</v>
      </c>
      <c r="U74" s="17">
        <v>0.28555399999999997</v>
      </c>
      <c r="V74" s="17">
        <v>0.81726699999999997</v>
      </c>
      <c r="W74" s="17">
        <v>0.28400999999999998</v>
      </c>
      <c r="X74" s="17">
        <v>0.54718599999999995</v>
      </c>
      <c r="Y74" s="17">
        <v>0.50041199999999997</v>
      </c>
      <c r="Z74" s="17">
        <v>0.17490600000000001</v>
      </c>
      <c r="AA74" s="17">
        <v>0.245259</v>
      </c>
      <c r="AB74" s="17">
        <v>0.27052900000000002</v>
      </c>
      <c r="AC74" s="17">
        <v>8.0176999999999998E-2</v>
      </c>
      <c r="AD74" s="17">
        <v>0.24424499999999999</v>
      </c>
      <c r="AE74" s="17">
        <v>0.15029799999999999</v>
      </c>
      <c r="AF74" s="17">
        <v>0.67976599999999998</v>
      </c>
      <c r="AG74" s="17">
        <v>0.177037</v>
      </c>
      <c r="AH74" s="17">
        <v>0.20194300000000001</v>
      </c>
      <c r="AI74" s="17">
        <v>0.194856</v>
      </c>
      <c r="AJ74" s="17">
        <v>0.16387499999999999</v>
      </c>
      <c r="AK74" s="17">
        <v>0.206622</v>
      </c>
      <c r="AL74" s="17">
        <v>0.32103199999999998</v>
      </c>
      <c r="AM74" s="17">
        <v>0.40137099999999998</v>
      </c>
      <c r="AN74">
        <f t="shared" si="34"/>
        <v>1.7097001564165117</v>
      </c>
      <c r="AO74">
        <f t="shared" si="35"/>
        <v>0.928346</v>
      </c>
      <c r="AP74">
        <f t="shared" si="36"/>
        <v>0.30944866666666665</v>
      </c>
      <c r="AQ74">
        <f t="shared" si="37"/>
        <v>0.64873425075581725</v>
      </c>
      <c r="AR74">
        <f t="shared" si="38"/>
        <v>1.4021296448355919E-6</v>
      </c>
      <c r="AS74">
        <f t="shared" si="39"/>
        <v>3.4356760000000004</v>
      </c>
      <c r="AT74">
        <f t="shared" si="40"/>
        <v>0.28630633333333338</v>
      </c>
      <c r="AU74">
        <f t="shared" si="41"/>
        <v>0.54373627827924587</v>
      </c>
      <c r="AV74">
        <f t="shared" si="42"/>
        <v>1.978143493008171E-2</v>
      </c>
      <c r="AW74">
        <f t="shared" si="43"/>
        <v>0.83514699999999997</v>
      </c>
      <c r="AX74">
        <f t="shared" si="44"/>
        <v>0.27838233333333334</v>
      </c>
      <c r="AY74">
        <f t="shared" si="45"/>
        <v>1.0254030894611423</v>
      </c>
      <c r="AZ74">
        <f t="shared" si="46"/>
        <v>2.3985454197499072E-4</v>
      </c>
      <c r="BA74">
        <f t="shared" si="47"/>
        <v>6.0853750000000009</v>
      </c>
      <c r="BB74">
        <f t="shared" si="48"/>
        <v>0.40569166666666673</v>
      </c>
      <c r="BC74">
        <f t="shared" si="49"/>
        <v>0.55204729380353323</v>
      </c>
      <c r="BD74">
        <f t="shared" si="50"/>
        <v>0.44157362592256871</v>
      </c>
      <c r="BE74">
        <f t="shared" si="51"/>
        <v>2.1993890429679648</v>
      </c>
      <c r="BF74">
        <f t="shared" si="52"/>
        <v>0.65284897032635136</v>
      </c>
      <c r="BG74">
        <f t="shared" si="53"/>
        <v>0.65663292888034608</v>
      </c>
      <c r="BH74">
        <f t="shared" si="54"/>
        <v>1.3030581559680796</v>
      </c>
      <c r="BI74">
        <f t="shared" si="55"/>
        <v>1.4384255049900838</v>
      </c>
      <c r="BJ74">
        <f t="shared" si="56"/>
        <v>0.13240053900165796</v>
      </c>
      <c r="BK74">
        <f t="shared" si="57"/>
        <v>0.45679312505260006</v>
      </c>
      <c r="BL74">
        <f t="shared" si="58"/>
        <v>1.0059703090906655</v>
      </c>
      <c r="BM74">
        <f t="shared" si="59"/>
        <v>1.0209624682153591</v>
      </c>
      <c r="BN74">
        <f t="shared" si="60"/>
        <v>0.34359637222535988</v>
      </c>
      <c r="BO74">
        <f t="shared" si="61"/>
        <v>0.61063100220131117</v>
      </c>
      <c r="BP74">
        <f t="shared" si="62"/>
        <v>0.79471430319344183</v>
      </c>
      <c r="BQ74">
        <f t="shared" si="63"/>
        <v>0.37092995620140562</v>
      </c>
      <c r="BR74">
        <f t="shared" si="64"/>
        <v>0.30976046342187402</v>
      </c>
      <c r="BS74">
        <f t="shared" si="65"/>
        <v>1.1242427001547868</v>
      </c>
      <c r="BT74">
        <f t="shared" si="66"/>
        <v>0.49111367521262939</v>
      </c>
    </row>
    <row r="75" spans="2:72" x14ac:dyDescent="0.25">
      <c r="B75" s="2">
        <v>3</v>
      </c>
      <c r="C75" s="2">
        <v>67</v>
      </c>
      <c r="D75" s="3">
        <v>1</v>
      </c>
      <c r="E75" s="4">
        <v>46</v>
      </c>
      <c r="F75" s="17">
        <v>0.63863999999999999</v>
      </c>
      <c r="G75" s="17">
        <v>0.21982399999999999</v>
      </c>
      <c r="H75" s="17">
        <v>0.64625600000000005</v>
      </c>
      <c r="I75" s="17">
        <v>0.28276000000000001</v>
      </c>
      <c r="J75" s="17">
        <v>0.18993099999999999</v>
      </c>
      <c r="K75" s="17">
        <v>0.207681</v>
      </c>
      <c r="L75" s="17">
        <v>0.62440700000000005</v>
      </c>
      <c r="M75" s="17">
        <v>0.53990899999999997</v>
      </c>
      <c r="N75" s="17">
        <v>0.15348899999999999</v>
      </c>
      <c r="O75" s="17">
        <v>0.66503299999999999</v>
      </c>
      <c r="P75" s="17">
        <v>0.52741400000000005</v>
      </c>
      <c r="Q75" s="17">
        <v>0.37269600000000003</v>
      </c>
      <c r="R75" s="17">
        <v>0.244364</v>
      </c>
      <c r="S75" s="17">
        <v>0.49492999999999998</v>
      </c>
      <c r="T75" s="17">
        <v>0.67341899999999999</v>
      </c>
      <c r="U75" s="17">
        <v>0.35582599999999998</v>
      </c>
      <c r="V75" s="17">
        <v>0.80109900000000001</v>
      </c>
      <c r="W75" s="17">
        <v>0.24863199999999999</v>
      </c>
      <c r="X75" s="17">
        <v>0.36315799999999998</v>
      </c>
      <c r="Y75" s="17">
        <v>0.512961</v>
      </c>
      <c r="Z75" s="17">
        <v>0.162441</v>
      </c>
      <c r="AA75" s="17">
        <v>0.16769200000000001</v>
      </c>
      <c r="AB75" s="17">
        <v>0.173767</v>
      </c>
      <c r="AC75" s="17">
        <v>6.4856999999999998E-2</v>
      </c>
      <c r="AD75" s="17">
        <v>0.25648399999999999</v>
      </c>
      <c r="AE75" s="17">
        <v>0.133662</v>
      </c>
      <c r="AF75" s="17">
        <v>0.59523499999999996</v>
      </c>
      <c r="AG75" s="17">
        <v>0.20064699999999999</v>
      </c>
      <c r="AH75" s="17">
        <v>0.15367600000000001</v>
      </c>
      <c r="AI75" s="17">
        <v>0.148115</v>
      </c>
      <c r="AJ75" s="17">
        <v>0.16489799999999999</v>
      </c>
      <c r="AK75" s="17">
        <v>0.195965</v>
      </c>
      <c r="AL75" s="17">
        <v>0.181256</v>
      </c>
      <c r="AM75" s="17">
        <v>0.41836000000000001</v>
      </c>
      <c r="AN75">
        <f t="shared" si="34"/>
        <v>1.6725418982803029</v>
      </c>
      <c r="AO75">
        <f t="shared" si="35"/>
        <v>0.94988199999999989</v>
      </c>
      <c r="AP75">
        <f t="shared" si="36"/>
        <v>0.31662733333333332</v>
      </c>
      <c r="AQ75">
        <f t="shared" si="37"/>
        <v>0.63199698447657993</v>
      </c>
      <c r="AR75">
        <f t="shared" si="38"/>
        <v>1.4864518727860331E-7</v>
      </c>
      <c r="AS75">
        <f t="shared" si="39"/>
        <v>2.8621590000000001</v>
      </c>
      <c r="AT75">
        <f t="shared" si="40"/>
        <v>0.23851325000000001</v>
      </c>
      <c r="AU75">
        <f t="shared" si="41"/>
        <v>0.63594441742835928</v>
      </c>
      <c r="AV75">
        <f t="shared" si="42"/>
        <v>1.594286430645396E-2</v>
      </c>
      <c r="AW75">
        <f t="shared" si="43"/>
        <v>0.84275300000000009</v>
      </c>
      <c r="AX75">
        <f t="shared" si="44"/>
        <v>0.28091766666666668</v>
      </c>
      <c r="AY75">
        <f t="shared" si="45"/>
        <v>1.0706104389437945</v>
      </c>
      <c r="AZ75">
        <f t="shared" si="46"/>
        <v>2.6668120870376917E-4</v>
      </c>
      <c r="BA75">
        <f t="shared" si="47"/>
        <v>5.9217750000000002</v>
      </c>
      <c r="BB75">
        <f t="shared" si="48"/>
        <v>0.394785</v>
      </c>
      <c r="BC75">
        <f t="shared" si="49"/>
        <v>0.52504539642492076</v>
      </c>
      <c r="BD75">
        <f t="shared" si="50"/>
        <v>0.38931479393711638</v>
      </c>
      <c r="BE75">
        <f t="shared" si="51"/>
        <v>1.652039813669117</v>
      </c>
      <c r="BF75">
        <f t="shared" si="52"/>
        <v>0.79374272734024898</v>
      </c>
      <c r="BG75">
        <f t="shared" si="53"/>
        <v>0.5744836610553119</v>
      </c>
      <c r="BH75">
        <f t="shared" si="54"/>
        <v>0.88291010946080428</v>
      </c>
      <c r="BI75">
        <f t="shared" si="55"/>
        <v>0.83670147967315256</v>
      </c>
      <c r="BJ75">
        <f t="shared" si="56"/>
        <v>0.10386975162033736</v>
      </c>
      <c r="BK75">
        <f t="shared" si="57"/>
        <v>0.47505042516424062</v>
      </c>
      <c r="BL75">
        <f t="shared" si="58"/>
        <v>0.87082461935383004</v>
      </c>
      <c r="BM75">
        <f t="shared" si="59"/>
        <v>0.89504580975680903</v>
      </c>
      <c r="BN75">
        <f t="shared" si="60"/>
        <v>0.38043548332050336</v>
      </c>
      <c r="BO75">
        <f t="shared" si="61"/>
        <v>0.41233605941571683</v>
      </c>
      <c r="BP75">
        <f t="shared" si="62"/>
        <v>0.60612447005287196</v>
      </c>
      <c r="BQ75">
        <f t="shared" si="63"/>
        <v>0.33317438829733498</v>
      </c>
      <c r="BR75">
        <f t="shared" si="64"/>
        <v>0.29100010543213067</v>
      </c>
      <c r="BS75">
        <f t="shared" si="65"/>
        <v>0.50939504139663772</v>
      </c>
      <c r="BT75">
        <f t="shared" si="66"/>
        <v>0.52223258298911868</v>
      </c>
    </row>
    <row r="76" spans="2:72" x14ac:dyDescent="0.25">
      <c r="B76" s="2">
        <v>3</v>
      </c>
      <c r="C76" s="2">
        <v>79</v>
      </c>
      <c r="D76" s="3">
        <v>1</v>
      </c>
      <c r="E76" s="4">
        <v>47</v>
      </c>
      <c r="F76" s="17">
        <v>0.62989200000000001</v>
      </c>
      <c r="G76" s="17">
        <v>0.206012</v>
      </c>
      <c r="H76" s="17">
        <v>0.68579699999999999</v>
      </c>
      <c r="I76" s="17">
        <v>0.25361400000000001</v>
      </c>
      <c r="J76" s="17">
        <v>0.180233</v>
      </c>
      <c r="K76" s="17">
        <v>0.14853</v>
      </c>
      <c r="L76" s="17">
        <v>0.66847900000000005</v>
      </c>
      <c r="M76" s="17">
        <v>0.53903999999999996</v>
      </c>
      <c r="N76" s="17">
        <v>0.13900799999999999</v>
      </c>
      <c r="O76" s="17">
        <v>0.60487999999999997</v>
      </c>
      <c r="P76" s="17">
        <v>0.50601600000000002</v>
      </c>
      <c r="Q76" s="17">
        <v>0.313276</v>
      </c>
      <c r="R76" s="17">
        <v>0.219106</v>
      </c>
      <c r="S76" s="17">
        <v>0.43157699999999999</v>
      </c>
      <c r="T76" s="17">
        <v>0.70802399999999999</v>
      </c>
      <c r="U76" s="17">
        <v>0.38948700000000003</v>
      </c>
      <c r="V76" s="17">
        <v>0.81087399999999998</v>
      </c>
      <c r="W76" s="17">
        <v>0.37726399999999999</v>
      </c>
      <c r="X76" s="17">
        <v>0.52574500000000002</v>
      </c>
      <c r="Y76" s="17">
        <v>0.56837099999999996</v>
      </c>
      <c r="Z76" s="17">
        <v>0.21443799999999999</v>
      </c>
      <c r="AA76" s="17">
        <v>0.21790699999999999</v>
      </c>
      <c r="AB76" s="17">
        <v>0.148345</v>
      </c>
      <c r="AC76" s="17">
        <v>0.109154</v>
      </c>
      <c r="AD76" s="17">
        <v>0.25822600000000001</v>
      </c>
      <c r="AE76" s="17">
        <v>0.25123699999999999</v>
      </c>
      <c r="AF76" s="17">
        <v>0.72592500000000004</v>
      </c>
      <c r="AG76" s="17">
        <v>0.15823400000000001</v>
      </c>
      <c r="AH76" s="17">
        <v>0.23267699999999999</v>
      </c>
      <c r="AI76" s="17">
        <v>0.163935</v>
      </c>
      <c r="AJ76" s="17">
        <v>0.226301</v>
      </c>
      <c r="AK76" s="17">
        <v>0.18831400000000001</v>
      </c>
      <c r="AL76" s="17">
        <v>0.17319000000000001</v>
      </c>
      <c r="AM76" s="17">
        <v>0.445824</v>
      </c>
      <c r="AN76">
        <f t="shared" si="34"/>
        <v>1.7133392435239216</v>
      </c>
      <c r="AO76">
        <f t="shared" si="35"/>
        <v>0.93627400000000005</v>
      </c>
      <c r="AP76">
        <f t="shared" si="36"/>
        <v>0.31209133333333333</v>
      </c>
      <c r="AQ76">
        <f t="shared" si="37"/>
        <v>0.65808876894221946</v>
      </c>
      <c r="AR76">
        <f t="shared" si="38"/>
        <v>1.9671631403992995E-6</v>
      </c>
      <c r="AS76">
        <f t="shared" si="39"/>
        <v>3.5056019999999997</v>
      </c>
      <c r="AT76">
        <f t="shared" si="40"/>
        <v>0.29213349999999999</v>
      </c>
      <c r="AU76">
        <f t="shared" si="41"/>
        <v>0.61189900562081379</v>
      </c>
      <c r="AV76">
        <f t="shared" si="42"/>
        <v>2.2698213753909992E-2</v>
      </c>
      <c r="AW76">
        <f t="shared" si="43"/>
        <v>0.91664100000000004</v>
      </c>
      <c r="AX76">
        <f t="shared" si="44"/>
        <v>0.30554700000000001</v>
      </c>
      <c r="AY76">
        <f t="shared" si="45"/>
        <v>1.0298336610492351</v>
      </c>
      <c r="AZ76">
        <f t="shared" si="46"/>
        <v>8.2031208806267826E-4</v>
      </c>
      <c r="BA76">
        <f t="shared" si="47"/>
        <v>6.1002830000000001</v>
      </c>
      <c r="BB76">
        <f t="shared" si="48"/>
        <v>0.40668553333333335</v>
      </c>
      <c r="BC76">
        <f t="shared" si="49"/>
        <v>0.5487696697590001</v>
      </c>
      <c r="BD76">
        <f t="shared" si="50"/>
        <v>0.59893442050383239</v>
      </c>
      <c r="BE76">
        <f t="shared" si="51"/>
        <v>2.5520115333087392</v>
      </c>
      <c r="BF76">
        <f t="shared" si="52"/>
        <v>0.82877440408750691</v>
      </c>
      <c r="BG76">
        <f t="shared" si="53"/>
        <v>0.84552903230894183</v>
      </c>
      <c r="BH76">
        <f t="shared" si="54"/>
        <v>1.2090294230246403</v>
      </c>
      <c r="BI76">
        <f t="shared" si="55"/>
        <v>0.99875446037837479</v>
      </c>
      <c r="BJ76">
        <f t="shared" si="56"/>
        <v>0.1632871040077549</v>
      </c>
      <c r="BK76">
        <f t="shared" si="57"/>
        <v>0.47904793707331556</v>
      </c>
      <c r="BL76">
        <f t="shared" si="58"/>
        <v>1.8073564111418048</v>
      </c>
      <c r="BM76">
        <f t="shared" si="59"/>
        <v>1.2001140722126704</v>
      </c>
      <c r="BN76">
        <f t="shared" si="60"/>
        <v>0.3127055270979574</v>
      </c>
      <c r="BO76">
        <f t="shared" si="61"/>
        <v>0.74272207254944522</v>
      </c>
      <c r="BP76">
        <f t="shared" si="62"/>
        <v>0.74819950161109239</v>
      </c>
      <c r="BQ76">
        <f t="shared" si="63"/>
        <v>0.52435834161690731</v>
      </c>
      <c r="BR76">
        <f t="shared" si="64"/>
        <v>0.26597121001547974</v>
      </c>
      <c r="BS76">
        <f t="shared" si="65"/>
        <v>0.44466182439978741</v>
      </c>
      <c r="BT76">
        <f t="shared" si="66"/>
        <v>0.54980675172714877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2"/>
  <sheetViews>
    <sheetView workbookViewId="0">
      <selection activeCell="B13" sqref="B12:B13"/>
    </sheetView>
  </sheetViews>
  <sheetFormatPr defaultRowHeight="15" x14ac:dyDescent="0.25"/>
  <cols>
    <col min="1" max="1" width="19.85546875" bestFit="1" customWidth="1"/>
    <col min="7" max="39" width="9.140625" customWidth="1"/>
    <col min="41" max="73" width="9.140625" customWidth="1"/>
  </cols>
  <sheetData>
    <row r="1" spans="1:107" x14ac:dyDescent="0.25">
      <c r="F1" s="18" t="s">
        <v>89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9" t="s">
        <v>90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1"/>
      <c r="BV1" s="18" t="s">
        <v>91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</row>
    <row r="2" spans="1:10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s="11" t="s">
        <v>5</v>
      </c>
      <c r="AO2" s="1" t="s">
        <v>6</v>
      </c>
      <c r="AP2" s="1" t="s">
        <v>7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  <c r="BI2" s="1" t="s">
        <v>26</v>
      </c>
      <c r="BJ2" s="1" t="s">
        <v>27</v>
      </c>
      <c r="BK2" s="1" t="s">
        <v>28</v>
      </c>
      <c r="BL2" s="1" t="s">
        <v>29</v>
      </c>
      <c r="BM2" s="1" t="s">
        <v>30</v>
      </c>
      <c r="BN2" s="1" t="s">
        <v>31</v>
      </c>
      <c r="BO2" s="1" t="s">
        <v>32</v>
      </c>
      <c r="BP2" s="1" t="s">
        <v>33</v>
      </c>
      <c r="BQ2" s="1" t="s">
        <v>34</v>
      </c>
      <c r="BR2" s="1" t="s">
        <v>35</v>
      </c>
      <c r="BS2" s="1" t="s">
        <v>36</v>
      </c>
      <c r="BT2" s="1" t="s">
        <v>37</v>
      </c>
      <c r="BU2" s="12" t="s">
        <v>38</v>
      </c>
    </row>
    <row r="3" spans="1:107" x14ac:dyDescent="0.25">
      <c r="A3" s="2" t="s">
        <v>39</v>
      </c>
      <c r="B3" s="2">
        <v>0</v>
      </c>
      <c r="C3" s="2">
        <v>75</v>
      </c>
      <c r="D3" s="3">
        <v>1</v>
      </c>
      <c r="E3" s="4">
        <v>7</v>
      </c>
      <c r="F3">
        <v>0.67477600000000004</v>
      </c>
      <c r="G3">
        <v>0.244536</v>
      </c>
      <c r="H3">
        <v>0.78140200000000004</v>
      </c>
      <c r="I3">
        <v>0.26317499999999999</v>
      </c>
      <c r="J3">
        <v>0.186974</v>
      </c>
      <c r="K3">
        <v>0.20877000000000001</v>
      </c>
      <c r="L3">
        <v>0.58572800000000003</v>
      </c>
      <c r="M3">
        <v>0.53844599999999998</v>
      </c>
      <c r="N3">
        <v>0.139212</v>
      </c>
      <c r="O3">
        <v>0.71977000000000002</v>
      </c>
      <c r="P3">
        <v>0.50763899999999995</v>
      </c>
      <c r="Q3">
        <v>0.34887200000000002</v>
      </c>
      <c r="R3">
        <v>0.20389299999999999</v>
      </c>
      <c r="S3">
        <v>0.49800699999999998</v>
      </c>
      <c r="T3">
        <v>0.59784899999999996</v>
      </c>
      <c r="U3">
        <v>0.29717700000000002</v>
      </c>
      <c r="V3">
        <v>0.84422799999999998</v>
      </c>
      <c r="W3">
        <v>0.15327499999999999</v>
      </c>
      <c r="X3">
        <v>0.28129700000000002</v>
      </c>
      <c r="Y3">
        <v>0.21845300000000001</v>
      </c>
      <c r="Z3">
        <v>9.1667999999999999E-2</v>
      </c>
      <c r="AA3">
        <v>0.15073700000000001</v>
      </c>
      <c r="AB3">
        <v>0.19494500000000001</v>
      </c>
      <c r="AC3">
        <v>4.8683999999999998E-2</v>
      </c>
      <c r="AD3">
        <v>0.125725</v>
      </c>
      <c r="AE3">
        <v>0.103978</v>
      </c>
      <c r="AF3">
        <v>0.34879199999999999</v>
      </c>
      <c r="AG3">
        <v>9.6743999999999997E-2</v>
      </c>
      <c r="AH3">
        <v>0.13350500000000001</v>
      </c>
      <c r="AI3">
        <v>0.18781900000000001</v>
      </c>
      <c r="AJ3">
        <v>8.4990999999999997E-2</v>
      </c>
      <c r="AK3">
        <v>0.102728</v>
      </c>
      <c r="AL3">
        <v>0.132859</v>
      </c>
      <c r="AM3">
        <v>0.21485499999999999</v>
      </c>
      <c r="AN3" s="11">
        <v>0.69448481902428705</v>
      </c>
      <c r="AO3" s="1">
        <v>0.24380059725373304</v>
      </c>
      <c r="AP3" s="1">
        <v>0.77773959122382552</v>
      </c>
      <c r="AQ3" s="1">
        <v>0.3103990034097755</v>
      </c>
      <c r="AR3" s="1">
        <v>0.22443065710621612</v>
      </c>
      <c r="AS3" s="1">
        <v>0.24780279976210742</v>
      </c>
      <c r="AT3" s="1">
        <v>0.60339993642486911</v>
      </c>
      <c r="AU3" s="1">
        <v>0.58426433130112754</v>
      </c>
      <c r="AV3" s="1">
        <v>0.18492442678963028</v>
      </c>
      <c r="AW3" s="1">
        <v>0.73875227341857697</v>
      </c>
      <c r="AX3" s="1">
        <v>0.5384103967907915</v>
      </c>
      <c r="AY3" s="1">
        <v>0.37288383426737737</v>
      </c>
      <c r="AZ3" s="1">
        <v>0.22960618420984169</v>
      </c>
      <c r="BA3" s="1">
        <v>0.58406916338779102</v>
      </c>
      <c r="BB3" s="1">
        <v>0.62348984713981215</v>
      </c>
      <c r="BC3" s="1">
        <v>0.34458478377313478</v>
      </c>
      <c r="BD3" s="1">
        <v>0.86068566151641634</v>
      </c>
      <c r="BE3" s="1">
        <v>0.17007859032442332</v>
      </c>
      <c r="BF3" s="1">
        <v>0.19262073697445647</v>
      </c>
      <c r="BG3" s="1">
        <v>0.2095845964950348</v>
      </c>
      <c r="BH3" s="1">
        <v>0.15776868776642766</v>
      </c>
      <c r="BI3" s="1">
        <v>0.22489901767725146</v>
      </c>
      <c r="BJ3" s="1">
        <v>0.26529202666450868</v>
      </c>
      <c r="BK3" s="1">
        <v>6.472314432385054E-2</v>
      </c>
      <c r="BL3" s="1">
        <v>0.17643175590826388</v>
      </c>
      <c r="BM3" s="1">
        <v>0.16407549566078106</v>
      </c>
      <c r="BN3" s="1">
        <v>0.31780932240873161</v>
      </c>
      <c r="BO3" s="1">
        <v>0.11421244537682712</v>
      </c>
      <c r="BP3" s="1">
        <v>0.14202061356450565</v>
      </c>
      <c r="BQ3" s="1">
        <v>0.2142442458464234</v>
      </c>
      <c r="BR3" s="1">
        <v>0.10178415714992246</v>
      </c>
      <c r="BS3" s="1">
        <v>0.12160473457080202</v>
      </c>
      <c r="BT3" s="1">
        <v>0.1745707274426232</v>
      </c>
      <c r="BU3" s="12">
        <v>0.15949518533103416</v>
      </c>
      <c r="BV3">
        <f>AN3-F3</f>
        <v>1.9708819024287005E-2</v>
      </c>
      <c r="BW3">
        <f t="shared" ref="BW3:DC3" si="0">AO3-G3</f>
        <v>-7.35402746266961E-4</v>
      </c>
      <c r="BX3">
        <f t="shared" si="0"/>
        <v>-3.6624087761745194E-3</v>
      </c>
      <c r="BY3">
        <f t="shared" si="0"/>
        <v>4.7224003409775506E-2</v>
      </c>
      <c r="BZ3">
        <f t="shared" si="0"/>
        <v>3.7456657106216124E-2</v>
      </c>
      <c r="CA3">
        <f t="shared" si="0"/>
        <v>3.9032799762107412E-2</v>
      </c>
      <c r="CB3">
        <f t="shared" si="0"/>
        <v>1.7671936424869084E-2</v>
      </c>
      <c r="CC3">
        <f t="shared" si="0"/>
        <v>4.5818331301127557E-2</v>
      </c>
      <c r="CD3">
        <f t="shared" si="0"/>
        <v>4.5712426789630278E-2</v>
      </c>
      <c r="CE3">
        <f t="shared" si="0"/>
        <v>1.8982273418576945E-2</v>
      </c>
      <c r="CF3">
        <f t="shared" si="0"/>
        <v>3.077139679079155E-2</v>
      </c>
      <c r="CG3">
        <f t="shared" si="0"/>
        <v>2.4011834267377352E-2</v>
      </c>
      <c r="CH3">
        <f t="shared" si="0"/>
        <v>2.57131842098417E-2</v>
      </c>
      <c r="CI3">
        <f t="shared" si="0"/>
        <v>8.6062163387791046E-2</v>
      </c>
      <c r="CJ3">
        <f t="shared" si="0"/>
        <v>2.5640847139812184E-2</v>
      </c>
      <c r="CK3">
        <f t="shared" si="0"/>
        <v>4.740778377313476E-2</v>
      </c>
      <c r="CL3">
        <f t="shared" si="0"/>
        <v>1.6457661516416366E-2</v>
      </c>
      <c r="CM3">
        <f t="shared" si="0"/>
        <v>1.6803590324423329E-2</v>
      </c>
      <c r="CN3">
        <f t="shared" si="0"/>
        <v>-8.8676263025543545E-2</v>
      </c>
      <c r="CO3">
        <f t="shared" si="0"/>
        <v>-8.8684035049652055E-3</v>
      </c>
      <c r="CP3">
        <f t="shared" si="0"/>
        <v>6.6100687766427663E-2</v>
      </c>
      <c r="CQ3">
        <f t="shared" si="0"/>
        <v>7.4162017677251446E-2</v>
      </c>
      <c r="CR3">
        <f t="shared" si="0"/>
        <v>7.0347026664508677E-2</v>
      </c>
      <c r="CS3">
        <f t="shared" si="0"/>
        <v>1.6039144323850542E-2</v>
      </c>
      <c r="CT3">
        <f t="shared" si="0"/>
        <v>5.0706755908263873E-2</v>
      </c>
      <c r="CU3">
        <f t="shared" si="0"/>
        <v>6.0097495660781056E-2</v>
      </c>
      <c r="CV3">
        <f t="shared" si="0"/>
        <v>-3.0982677591268382E-2</v>
      </c>
      <c r="CW3">
        <f t="shared" si="0"/>
        <v>1.7468445376827124E-2</v>
      </c>
      <c r="CX3">
        <f t="shared" si="0"/>
        <v>8.5156135645056419E-3</v>
      </c>
      <c r="CY3">
        <f t="shared" si="0"/>
        <v>2.642524584642339E-2</v>
      </c>
      <c r="CZ3">
        <f t="shared" si="0"/>
        <v>1.6793157149922466E-2</v>
      </c>
      <c r="DA3">
        <f t="shared" si="0"/>
        <v>1.8876734570802023E-2</v>
      </c>
      <c r="DB3">
        <f t="shared" si="0"/>
        <v>4.1711727442623192E-2</v>
      </c>
      <c r="DC3">
        <f t="shared" si="0"/>
        <v>-5.5359814668965834E-2</v>
      </c>
    </row>
    <row r="4" spans="1:107" x14ac:dyDescent="0.25">
      <c r="A4" s="2" t="s">
        <v>40</v>
      </c>
      <c r="B4" s="2">
        <v>0</v>
      </c>
      <c r="C4" s="2">
        <v>68</v>
      </c>
      <c r="D4" s="3">
        <v>1</v>
      </c>
      <c r="E4" s="4">
        <v>7</v>
      </c>
      <c r="F4">
        <v>0.60046699999999997</v>
      </c>
      <c r="G4">
        <v>0.19548399999999999</v>
      </c>
      <c r="H4">
        <v>0.70975500000000002</v>
      </c>
      <c r="I4">
        <v>0.243147</v>
      </c>
      <c r="J4">
        <v>0.20358499999999999</v>
      </c>
      <c r="K4">
        <v>0.21684200000000001</v>
      </c>
      <c r="L4">
        <v>0.56653600000000004</v>
      </c>
      <c r="M4">
        <v>0.495894</v>
      </c>
      <c r="N4">
        <v>0.118808</v>
      </c>
      <c r="O4">
        <v>0.67686500000000005</v>
      </c>
      <c r="P4">
        <v>0.48587399999999997</v>
      </c>
      <c r="Q4">
        <v>0.29959599999999997</v>
      </c>
      <c r="R4">
        <v>0.25518400000000002</v>
      </c>
      <c r="S4">
        <v>0.44808999999999999</v>
      </c>
      <c r="T4">
        <v>0.56998400000000005</v>
      </c>
      <c r="U4">
        <v>0.31153500000000001</v>
      </c>
      <c r="V4">
        <v>0.81573899999999999</v>
      </c>
      <c r="W4">
        <v>0.24840300000000001</v>
      </c>
      <c r="X4">
        <v>0.44235999999999998</v>
      </c>
      <c r="Y4">
        <v>0.29751499999999997</v>
      </c>
      <c r="Z4">
        <v>0.13967399999999999</v>
      </c>
      <c r="AA4">
        <v>8.7244000000000002E-2</v>
      </c>
      <c r="AB4">
        <v>0.113633</v>
      </c>
      <c r="AC4">
        <v>6.0582999999999998E-2</v>
      </c>
      <c r="AD4">
        <v>0.13917499999999999</v>
      </c>
      <c r="AE4">
        <v>0.21160799999999999</v>
      </c>
      <c r="AF4">
        <v>0.38522699999999999</v>
      </c>
      <c r="AG4">
        <v>0.110777</v>
      </c>
      <c r="AH4">
        <v>0.18126</v>
      </c>
      <c r="AI4">
        <v>0.12964000000000001</v>
      </c>
      <c r="AJ4">
        <v>0.104242</v>
      </c>
      <c r="AK4">
        <v>0.107056</v>
      </c>
      <c r="AL4">
        <v>0.148397</v>
      </c>
      <c r="AM4">
        <v>0.21365500000000001</v>
      </c>
      <c r="AN4" s="11">
        <v>0.62017581902428698</v>
      </c>
      <c r="AO4" s="1">
        <v>0.19474859725373303</v>
      </c>
      <c r="AP4" s="1">
        <v>0.70609259122382551</v>
      </c>
      <c r="AQ4" s="1">
        <v>0.29037100340977551</v>
      </c>
      <c r="AR4" s="1">
        <v>0.24104165710621611</v>
      </c>
      <c r="AS4" s="1">
        <v>0.25587479976210742</v>
      </c>
      <c r="AT4" s="1">
        <v>0.58420793642486912</v>
      </c>
      <c r="AU4" s="1">
        <v>0.54171233130112761</v>
      </c>
      <c r="AV4" s="1">
        <v>0.16452042678963028</v>
      </c>
      <c r="AW4" s="1">
        <v>0.69584727341857699</v>
      </c>
      <c r="AX4" s="1">
        <v>0.51664539679079158</v>
      </c>
      <c r="AY4" s="1">
        <v>0.32360783426737733</v>
      </c>
      <c r="AZ4" s="1">
        <v>0.28089718420984172</v>
      </c>
      <c r="BA4" s="1">
        <v>0.53415216338779103</v>
      </c>
      <c r="BB4" s="1">
        <v>0.59562484713981223</v>
      </c>
      <c r="BC4" s="1">
        <v>0.35894278377313477</v>
      </c>
      <c r="BD4" s="1">
        <v>0.83219666151641636</v>
      </c>
      <c r="BE4" s="1">
        <v>0.26520659032442334</v>
      </c>
      <c r="BF4" s="1">
        <v>0.35368373697445643</v>
      </c>
      <c r="BG4" s="1">
        <v>0.28864659649503477</v>
      </c>
      <c r="BH4" s="1">
        <v>0.20577468776642766</v>
      </c>
      <c r="BI4" s="1">
        <v>0.16140601767725143</v>
      </c>
      <c r="BJ4" s="1">
        <v>0.18398002666450869</v>
      </c>
      <c r="BK4" s="1">
        <v>7.6622144323850533E-2</v>
      </c>
      <c r="BL4" s="1">
        <v>0.18988175590826387</v>
      </c>
      <c r="BM4" s="1">
        <v>0.27170549566078106</v>
      </c>
      <c r="BN4" s="1">
        <v>0.3542443224087316</v>
      </c>
      <c r="BO4" s="1">
        <v>0.12824544537682714</v>
      </c>
      <c r="BP4" s="1">
        <v>0.18977561356450565</v>
      </c>
      <c r="BQ4" s="1">
        <v>0.15606524584642339</v>
      </c>
      <c r="BR4" s="1">
        <v>0.12103515714992247</v>
      </c>
      <c r="BS4" s="1">
        <v>0.12593273457080201</v>
      </c>
      <c r="BT4" s="1">
        <v>0.19010872744262319</v>
      </c>
      <c r="BU4" s="12">
        <v>0.15829518533103418</v>
      </c>
      <c r="BV4">
        <f>AN4-F4</f>
        <v>1.9708819024287005E-2</v>
      </c>
      <c r="BW4">
        <f>AO4-G4</f>
        <v>-7.35402746266961E-4</v>
      </c>
      <c r="BX4">
        <f t="shared" ref="BX4:BX52" si="1">AP4-H4</f>
        <v>-3.6624087761745194E-3</v>
      </c>
      <c r="BY4">
        <f t="shared" ref="BY4:BY52" si="2">AQ4-I4</f>
        <v>4.7224003409775506E-2</v>
      </c>
      <c r="BZ4">
        <f t="shared" ref="BZ4:BZ52" si="3">AR4-J4</f>
        <v>3.7456657106216124E-2</v>
      </c>
      <c r="CA4">
        <f t="shared" ref="CA4:CA52" si="4">AS4-K4</f>
        <v>3.9032799762107412E-2</v>
      </c>
      <c r="CB4">
        <f t="shared" ref="CB4:CB52" si="5">AT4-L4</f>
        <v>1.7671936424869084E-2</v>
      </c>
      <c r="CC4">
        <f t="shared" ref="CC4:CC52" si="6">AU4-M4</f>
        <v>4.5818331301127613E-2</v>
      </c>
      <c r="CD4">
        <f t="shared" ref="CD4:CD52" si="7">AV4-N4</f>
        <v>4.5712426789630278E-2</v>
      </c>
      <c r="CE4">
        <f t="shared" ref="CE4:CE52" si="8">AW4-O4</f>
        <v>1.8982273418576945E-2</v>
      </c>
      <c r="CF4">
        <f t="shared" ref="CF4:CF52" si="9">AX4-P4</f>
        <v>3.0771396790791605E-2</v>
      </c>
      <c r="CG4">
        <f t="shared" ref="CG4:CG52" si="10">AY4-Q4</f>
        <v>2.4011834267377352E-2</v>
      </c>
      <c r="CH4">
        <f t="shared" ref="CH4:CH52" si="11">AZ4-R4</f>
        <v>2.57131842098417E-2</v>
      </c>
      <c r="CI4">
        <f t="shared" ref="CI4:CI52" si="12">BA4-S4</f>
        <v>8.6062163387791046E-2</v>
      </c>
      <c r="CJ4">
        <f t="shared" ref="CJ4:CJ52" si="13">BB4-T4</f>
        <v>2.5640847139812184E-2</v>
      </c>
      <c r="CK4">
        <f t="shared" ref="CK4:CK52" si="14">BC4-U4</f>
        <v>4.740778377313476E-2</v>
      </c>
      <c r="CL4">
        <f t="shared" ref="CL4:CL52" si="15">BD4-V4</f>
        <v>1.6457661516416366E-2</v>
      </c>
      <c r="CM4">
        <f t="shared" ref="CM4:CM52" si="16">BE4-W4</f>
        <v>1.6803590324423329E-2</v>
      </c>
      <c r="CN4">
        <f t="shared" ref="CN4:CN52" si="17">BF4-X4</f>
        <v>-8.8676263025543545E-2</v>
      </c>
      <c r="CO4">
        <f t="shared" ref="CO4:CO52" si="18">BG4-Y4</f>
        <v>-8.8684035049652055E-3</v>
      </c>
      <c r="CP4">
        <f t="shared" ref="CP4:CP52" si="19">BH4-Z4</f>
        <v>6.6100687766427663E-2</v>
      </c>
      <c r="CQ4">
        <f t="shared" ref="CQ4:CQ52" si="20">BI4-AA4</f>
        <v>7.4162017677251432E-2</v>
      </c>
      <c r="CR4">
        <f t="shared" ref="CR4:CR52" si="21">BJ4-AB4</f>
        <v>7.0347026664508691E-2</v>
      </c>
      <c r="CS4">
        <f t="shared" ref="CS4:CS52" si="22">BK4-AC4</f>
        <v>1.6039144323850535E-2</v>
      </c>
      <c r="CT4">
        <f t="shared" ref="CT4:CT52" si="23">BL4-AD4</f>
        <v>5.0706755908263873E-2</v>
      </c>
      <c r="CU4">
        <f t="shared" ref="CU4:CU52" si="24">BM4-AE4</f>
        <v>6.009749566078107E-2</v>
      </c>
      <c r="CV4">
        <f t="shared" ref="CV4:CV52" si="25">BN4-AF4</f>
        <v>-3.0982677591268382E-2</v>
      </c>
      <c r="CW4">
        <f t="shared" ref="CW4:CW52" si="26">BO4-AG4</f>
        <v>1.7468445376827138E-2</v>
      </c>
      <c r="CX4">
        <f t="shared" ref="CX4:CX52" si="27">BP4-AH4</f>
        <v>8.5156135645056419E-3</v>
      </c>
      <c r="CY4">
        <f t="shared" ref="CY4:CY52" si="28">BQ4-AI4</f>
        <v>2.642524584642339E-2</v>
      </c>
      <c r="CZ4">
        <f t="shared" ref="CZ4:CZ52" si="29">BR4-AJ4</f>
        <v>1.6793157149922466E-2</v>
      </c>
      <c r="DA4">
        <f t="shared" ref="DA4:DA52" si="30">BS4-AK4</f>
        <v>1.8876734570802009E-2</v>
      </c>
      <c r="DB4">
        <f t="shared" ref="DB4:DB52" si="31">BT4-AL4</f>
        <v>4.1711727442623192E-2</v>
      </c>
      <c r="DC4">
        <f t="shared" ref="DC4:DC52" si="32">BU4-AM4</f>
        <v>-5.5359814668965834E-2</v>
      </c>
    </row>
    <row r="5" spans="1:107" x14ac:dyDescent="0.25">
      <c r="A5" s="2" t="s">
        <v>41</v>
      </c>
      <c r="B5" s="2">
        <v>0</v>
      </c>
      <c r="C5" s="2">
        <v>70</v>
      </c>
      <c r="D5" s="3">
        <v>1</v>
      </c>
      <c r="E5" s="4">
        <v>2</v>
      </c>
      <c r="F5">
        <v>0.639123</v>
      </c>
      <c r="G5">
        <v>0.20297499999999999</v>
      </c>
      <c r="H5">
        <v>0.75923300000000005</v>
      </c>
      <c r="I5">
        <v>0.28630299999999997</v>
      </c>
      <c r="J5">
        <v>0.16867199999999999</v>
      </c>
      <c r="K5">
        <v>0.190499</v>
      </c>
      <c r="L5">
        <v>0.60197599999999996</v>
      </c>
      <c r="M5">
        <v>0.52536099999999997</v>
      </c>
      <c r="N5">
        <v>0.122407</v>
      </c>
      <c r="O5">
        <v>0.71286300000000002</v>
      </c>
      <c r="P5">
        <v>0.50086799999999998</v>
      </c>
      <c r="Q5">
        <v>0.31409799999999999</v>
      </c>
      <c r="R5">
        <v>0.258656</v>
      </c>
      <c r="S5">
        <v>0.50638700000000003</v>
      </c>
      <c r="T5">
        <v>0.62865099999999996</v>
      </c>
      <c r="U5">
        <v>0.35533100000000001</v>
      </c>
      <c r="V5">
        <v>0.80154599999999998</v>
      </c>
      <c r="W5">
        <v>0.16526199999999999</v>
      </c>
      <c r="X5">
        <v>0.42502899999999999</v>
      </c>
      <c r="Y5">
        <v>0.274474</v>
      </c>
      <c r="Z5">
        <v>0.12956500000000001</v>
      </c>
      <c r="AA5">
        <v>0.133238</v>
      </c>
      <c r="AB5">
        <v>0.14765</v>
      </c>
      <c r="AC5">
        <v>4.4037E-2</v>
      </c>
      <c r="AD5">
        <v>0.10675999999999999</v>
      </c>
      <c r="AE5">
        <v>0.11365500000000001</v>
      </c>
      <c r="AF5">
        <v>0.38035099999999999</v>
      </c>
      <c r="AG5">
        <v>0.10151399999999999</v>
      </c>
      <c r="AH5">
        <v>0.14279500000000001</v>
      </c>
      <c r="AI5">
        <v>0.104918</v>
      </c>
      <c r="AJ5">
        <v>8.5079000000000002E-2</v>
      </c>
      <c r="AK5">
        <v>9.7899E-2</v>
      </c>
      <c r="AL5">
        <v>0.14795700000000001</v>
      </c>
      <c r="AM5">
        <v>0.235289</v>
      </c>
      <c r="AN5" s="11">
        <v>0.658831819024287</v>
      </c>
      <c r="AO5" s="1">
        <v>0.20223959725373303</v>
      </c>
      <c r="AP5" s="1">
        <v>0.75557059122382553</v>
      </c>
      <c r="AQ5" s="1">
        <v>0.33352700340977548</v>
      </c>
      <c r="AR5" s="1">
        <v>0.20612865710621611</v>
      </c>
      <c r="AS5" s="1">
        <v>0.22953179976210741</v>
      </c>
      <c r="AT5" s="1">
        <v>0.61964793642486904</v>
      </c>
      <c r="AU5" s="1">
        <v>0.57117933130112752</v>
      </c>
      <c r="AV5" s="1">
        <v>0.16811942678963027</v>
      </c>
      <c r="AW5" s="1">
        <v>0.73184527341857697</v>
      </c>
      <c r="AX5" s="1">
        <v>0.53163939679079153</v>
      </c>
      <c r="AY5" s="1">
        <v>0.33810983426737734</v>
      </c>
      <c r="AZ5" s="1">
        <v>0.2843691842098417</v>
      </c>
      <c r="BA5" s="1">
        <v>0.59244916338779108</v>
      </c>
      <c r="BB5" s="1">
        <v>0.65429184713981214</v>
      </c>
      <c r="BC5" s="1">
        <v>0.40273878377313477</v>
      </c>
      <c r="BD5" s="1">
        <v>0.81800366151641635</v>
      </c>
      <c r="BE5" s="1">
        <v>0.18206559032442332</v>
      </c>
      <c r="BF5" s="1">
        <v>0.33635273697445645</v>
      </c>
      <c r="BG5" s="1">
        <v>0.26560559649503479</v>
      </c>
      <c r="BH5" s="1">
        <v>0.19566568776642768</v>
      </c>
      <c r="BI5" s="1">
        <v>0.20740001767725144</v>
      </c>
      <c r="BJ5" s="1">
        <v>0.21799702666450871</v>
      </c>
      <c r="BK5" s="1">
        <v>6.0076144323850535E-2</v>
      </c>
      <c r="BL5" s="1">
        <v>0.15746675590826387</v>
      </c>
      <c r="BM5" s="1">
        <v>0.17375249566078105</v>
      </c>
      <c r="BN5" s="1">
        <v>0.34936832240873161</v>
      </c>
      <c r="BO5" s="1">
        <v>0.11898244537682712</v>
      </c>
      <c r="BP5" s="1">
        <v>0.15131061356450565</v>
      </c>
      <c r="BQ5" s="1">
        <v>0.13134324584642337</v>
      </c>
      <c r="BR5" s="1">
        <v>0.10187215714992247</v>
      </c>
      <c r="BS5" s="1">
        <v>0.11677573457080202</v>
      </c>
      <c r="BT5" s="1">
        <v>0.1896687274426232</v>
      </c>
      <c r="BU5" s="12">
        <v>0.17992918533103416</v>
      </c>
      <c r="BV5">
        <f t="shared" ref="BV5:BV52" si="33">AN5-F5</f>
        <v>1.9708819024287005E-2</v>
      </c>
      <c r="BW5">
        <f t="shared" ref="BW5:BW52" si="34">AO5-G5</f>
        <v>-7.35402746266961E-4</v>
      </c>
      <c r="BX5">
        <f t="shared" si="1"/>
        <v>-3.6624087761745194E-3</v>
      </c>
      <c r="BY5">
        <f t="shared" si="2"/>
        <v>4.7224003409775506E-2</v>
      </c>
      <c r="BZ5">
        <f t="shared" si="3"/>
        <v>3.7456657106216124E-2</v>
      </c>
      <c r="CA5">
        <f t="shared" si="4"/>
        <v>3.9032799762107412E-2</v>
      </c>
      <c r="CB5">
        <f t="shared" si="5"/>
        <v>1.7671936424869084E-2</v>
      </c>
      <c r="CC5">
        <f t="shared" si="6"/>
        <v>4.5818331301127557E-2</v>
      </c>
      <c r="CD5">
        <f t="shared" si="7"/>
        <v>4.5712426789630264E-2</v>
      </c>
      <c r="CE5">
        <f t="shared" si="8"/>
        <v>1.8982273418576945E-2</v>
      </c>
      <c r="CF5">
        <f t="shared" si="9"/>
        <v>3.077139679079155E-2</v>
      </c>
      <c r="CG5">
        <f t="shared" si="10"/>
        <v>2.4011834267377352E-2</v>
      </c>
      <c r="CH5">
        <f t="shared" si="11"/>
        <v>2.57131842098417E-2</v>
      </c>
      <c r="CI5">
        <f t="shared" si="12"/>
        <v>8.6062163387791046E-2</v>
      </c>
      <c r="CJ5">
        <f t="shared" si="13"/>
        <v>2.5640847139812184E-2</v>
      </c>
      <c r="CK5">
        <f t="shared" si="14"/>
        <v>4.740778377313476E-2</v>
      </c>
      <c r="CL5">
        <f t="shared" si="15"/>
        <v>1.6457661516416366E-2</v>
      </c>
      <c r="CM5">
        <f t="shared" si="16"/>
        <v>1.6803590324423329E-2</v>
      </c>
      <c r="CN5">
        <f t="shared" si="17"/>
        <v>-8.8676263025543545E-2</v>
      </c>
      <c r="CO5">
        <f t="shared" si="18"/>
        <v>-8.8684035049652055E-3</v>
      </c>
      <c r="CP5">
        <f t="shared" si="19"/>
        <v>6.6100687766427663E-2</v>
      </c>
      <c r="CQ5">
        <f t="shared" si="20"/>
        <v>7.4162017677251446E-2</v>
      </c>
      <c r="CR5">
        <f t="shared" si="21"/>
        <v>7.0347026664508705E-2</v>
      </c>
      <c r="CS5">
        <f t="shared" si="22"/>
        <v>1.6039144323850535E-2</v>
      </c>
      <c r="CT5">
        <f t="shared" si="23"/>
        <v>5.0706755908263873E-2</v>
      </c>
      <c r="CU5">
        <f t="shared" si="24"/>
        <v>6.0097495660781042E-2</v>
      </c>
      <c r="CV5">
        <f t="shared" si="25"/>
        <v>-3.0982677591268382E-2</v>
      </c>
      <c r="CW5">
        <f t="shared" si="26"/>
        <v>1.7468445376827124E-2</v>
      </c>
      <c r="CX5">
        <f t="shared" si="27"/>
        <v>8.5156135645056419E-3</v>
      </c>
      <c r="CY5">
        <f t="shared" si="28"/>
        <v>2.6425245846423376E-2</v>
      </c>
      <c r="CZ5">
        <f t="shared" si="29"/>
        <v>1.6793157149922466E-2</v>
      </c>
      <c r="DA5">
        <f t="shared" si="30"/>
        <v>1.8876734570802023E-2</v>
      </c>
      <c r="DB5">
        <f t="shared" si="31"/>
        <v>4.1711727442623192E-2</v>
      </c>
      <c r="DC5">
        <f t="shared" si="32"/>
        <v>-5.5359814668965834E-2</v>
      </c>
    </row>
    <row r="6" spans="1:107" x14ac:dyDescent="0.25">
      <c r="A6" s="2" t="s">
        <v>42</v>
      </c>
      <c r="B6" s="2">
        <v>0</v>
      </c>
      <c r="C6" s="2">
        <v>65</v>
      </c>
      <c r="D6" s="3">
        <v>1</v>
      </c>
      <c r="E6" s="4">
        <v>3</v>
      </c>
      <c r="F6">
        <v>0.62666200000000005</v>
      </c>
      <c r="G6">
        <v>0.210984</v>
      </c>
      <c r="H6">
        <v>0.79684900000000003</v>
      </c>
      <c r="I6">
        <v>0.243954</v>
      </c>
      <c r="J6">
        <v>0.211841</v>
      </c>
      <c r="K6">
        <v>0.19286</v>
      </c>
      <c r="L6">
        <v>0.62125300000000006</v>
      </c>
      <c r="M6">
        <v>0.51644199999999996</v>
      </c>
      <c r="N6">
        <v>0.13589000000000001</v>
      </c>
      <c r="O6">
        <v>0.703905</v>
      </c>
      <c r="P6">
        <v>0.46979799999999999</v>
      </c>
      <c r="Q6">
        <v>0.30118499999999998</v>
      </c>
      <c r="R6">
        <v>0.16425699999999999</v>
      </c>
      <c r="S6">
        <v>0.50326199999999999</v>
      </c>
      <c r="T6">
        <v>0.60015799999999997</v>
      </c>
      <c r="U6">
        <v>0.31156699999999998</v>
      </c>
      <c r="V6">
        <v>0.80896400000000002</v>
      </c>
      <c r="W6">
        <v>0.18071400000000001</v>
      </c>
      <c r="X6">
        <v>0.414358</v>
      </c>
      <c r="Y6">
        <v>0.33483200000000002</v>
      </c>
      <c r="Z6">
        <v>0.118078</v>
      </c>
      <c r="AA6">
        <v>0.16483900000000001</v>
      </c>
      <c r="AB6">
        <v>0.203318</v>
      </c>
      <c r="AC6">
        <v>7.0344000000000004E-2</v>
      </c>
      <c r="AD6">
        <v>0.13714599999999999</v>
      </c>
      <c r="AE6">
        <v>0.11110200000000001</v>
      </c>
      <c r="AF6">
        <v>0.43121700000000002</v>
      </c>
      <c r="AG6">
        <v>0.105646</v>
      </c>
      <c r="AH6">
        <v>0.139151</v>
      </c>
      <c r="AI6">
        <v>0.207759</v>
      </c>
      <c r="AJ6">
        <v>0.112918</v>
      </c>
      <c r="AK6">
        <v>0.12653500000000001</v>
      </c>
      <c r="AL6">
        <v>0.108183</v>
      </c>
      <c r="AM6">
        <v>0.17710699999999999</v>
      </c>
      <c r="AN6" s="11">
        <v>0.64637081902428706</v>
      </c>
      <c r="AO6" s="1">
        <v>0.21024859725373304</v>
      </c>
      <c r="AP6" s="1">
        <v>0.79318659122382551</v>
      </c>
      <c r="AQ6" s="1">
        <v>0.29117800340977551</v>
      </c>
      <c r="AR6" s="1">
        <v>0.24929765710621613</v>
      </c>
      <c r="AS6" s="1">
        <v>0.23189279976210742</v>
      </c>
      <c r="AT6" s="1">
        <v>0.63892493642486914</v>
      </c>
      <c r="AU6" s="1">
        <v>0.56226033130112751</v>
      </c>
      <c r="AV6" s="1">
        <v>0.18160242678963029</v>
      </c>
      <c r="AW6" s="1">
        <v>0.72288727341857695</v>
      </c>
      <c r="AX6" s="1">
        <v>0.5005693967907916</v>
      </c>
      <c r="AY6" s="1">
        <v>0.32519683426737733</v>
      </c>
      <c r="AZ6" s="1">
        <v>0.18997018420984169</v>
      </c>
      <c r="BA6" s="1">
        <v>0.58932416338779103</v>
      </c>
      <c r="BB6" s="1">
        <v>0.62579884713981215</v>
      </c>
      <c r="BC6" s="1">
        <v>0.35897478377313474</v>
      </c>
      <c r="BD6" s="1">
        <v>0.82542166151641638</v>
      </c>
      <c r="BE6" s="1">
        <v>0.19751759032442334</v>
      </c>
      <c r="BF6" s="1">
        <v>0.32568173697445646</v>
      </c>
      <c r="BG6" s="1">
        <v>0.32596359649503481</v>
      </c>
      <c r="BH6" s="1">
        <v>0.18417868776642765</v>
      </c>
      <c r="BI6" s="1">
        <v>0.23900101767725146</v>
      </c>
      <c r="BJ6" s="1">
        <v>0.2736650266645087</v>
      </c>
      <c r="BK6" s="1">
        <v>8.6383144323850539E-2</v>
      </c>
      <c r="BL6" s="1">
        <v>0.18785275590826386</v>
      </c>
      <c r="BM6" s="1">
        <v>0.17119949566078105</v>
      </c>
      <c r="BN6" s="1">
        <v>0.40023432240873164</v>
      </c>
      <c r="BO6" s="1">
        <v>0.12311444537682713</v>
      </c>
      <c r="BP6" s="1">
        <v>0.14766661356450564</v>
      </c>
      <c r="BQ6" s="1">
        <v>0.23418424584642339</v>
      </c>
      <c r="BR6" s="1">
        <v>0.12971115714992248</v>
      </c>
      <c r="BS6" s="1">
        <v>0.14541173457080203</v>
      </c>
      <c r="BT6" s="1">
        <v>0.14989472744262319</v>
      </c>
      <c r="BU6" s="12">
        <v>0.12174718533103415</v>
      </c>
      <c r="BV6">
        <f t="shared" si="33"/>
        <v>1.9708819024287005E-2</v>
      </c>
      <c r="BW6">
        <f t="shared" si="34"/>
        <v>-7.35402746266961E-4</v>
      </c>
      <c r="BX6">
        <f t="shared" si="1"/>
        <v>-3.6624087761745194E-3</v>
      </c>
      <c r="BY6">
        <f t="shared" si="2"/>
        <v>4.7224003409775506E-2</v>
      </c>
      <c r="BZ6">
        <f t="shared" si="3"/>
        <v>3.7456657106216124E-2</v>
      </c>
      <c r="CA6">
        <f t="shared" si="4"/>
        <v>3.9032799762107412E-2</v>
      </c>
      <c r="CB6">
        <f t="shared" si="5"/>
        <v>1.7671936424869084E-2</v>
      </c>
      <c r="CC6">
        <f t="shared" si="6"/>
        <v>4.5818331301127557E-2</v>
      </c>
      <c r="CD6">
        <f t="shared" si="7"/>
        <v>4.5712426789630278E-2</v>
      </c>
      <c r="CE6">
        <f t="shared" si="8"/>
        <v>1.8982273418576945E-2</v>
      </c>
      <c r="CF6">
        <f t="shared" si="9"/>
        <v>3.0771396790791605E-2</v>
      </c>
      <c r="CG6">
        <f t="shared" si="10"/>
        <v>2.4011834267377352E-2</v>
      </c>
      <c r="CH6">
        <f t="shared" si="11"/>
        <v>2.57131842098417E-2</v>
      </c>
      <c r="CI6">
        <f t="shared" si="12"/>
        <v>8.6062163387791046E-2</v>
      </c>
      <c r="CJ6">
        <f t="shared" si="13"/>
        <v>2.5640847139812184E-2</v>
      </c>
      <c r="CK6">
        <f t="shared" si="14"/>
        <v>4.740778377313476E-2</v>
      </c>
      <c r="CL6">
        <f t="shared" si="15"/>
        <v>1.6457661516416366E-2</v>
      </c>
      <c r="CM6">
        <f t="shared" si="16"/>
        <v>1.6803590324423329E-2</v>
      </c>
      <c r="CN6">
        <f t="shared" si="17"/>
        <v>-8.8676263025543545E-2</v>
      </c>
      <c r="CO6">
        <f t="shared" si="18"/>
        <v>-8.8684035049652055E-3</v>
      </c>
      <c r="CP6">
        <f t="shared" si="19"/>
        <v>6.6100687766427649E-2</v>
      </c>
      <c r="CQ6">
        <f t="shared" si="20"/>
        <v>7.4162017677251446E-2</v>
      </c>
      <c r="CR6">
        <f t="shared" si="21"/>
        <v>7.0347026664508705E-2</v>
      </c>
      <c r="CS6">
        <f t="shared" si="22"/>
        <v>1.6039144323850535E-2</v>
      </c>
      <c r="CT6">
        <f t="shared" si="23"/>
        <v>5.0706755908263873E-2</v>
      </c>
      <c r="CU6">
        <f t="shared" si="24"/>
        <v>6.0097495660781042E-2</v>
      </c>
      <c r="CV6">
        <f t="shared" si="25"/>
        <v>-3.0982677591268382E-2</v>
      </c>
      <c r="CW6">
        <f t="shared" si="26"/>
        <v>1.7468445376827124E-2</v>
      </c>
      <c r="CX6">
        <f t="shared" si="27"/>
        <v>8.5156135645056419E-3</v>
      </c>
      <c r="CY6">
        <f t="shared" si="28"/>
        <v>2.642524584642339E-2</v>
      </c>
      <c r="CZ6">
        <f t="shared" si="29"/>
        <v>1.679315714992248E-2</v>
      </c>
      <c r="DA6">
        <f t="shared" si="30"/>
        <v>1.8876734570802023E-2</v>
      </c>
      <c r="DB6">
        <f t="shared" si="31"/>
        <v>4.1711727442623192E-2</v>
      </c>
      <c r="DC6">
        <f t="shared" si="32"/>
        <v>-5.5359814668965834E-2</v>
      </c>
    </row>
    <row r="7" spans="1:107" x14ac:dyDescent="0.25">
      <c r="A7" s="2" t="s">
        <v>43</v>
      </c>
      <c r="B7" s="2">
        <v>0</v>
      </c>
      <c r="C7" s="2">
        <v>65</v>
      </c>
      <c r="D7" s="3">
        <v>1</v>
      </c>
      <c r="E7" s="4">
        <v>5</v>
      </c>
      <c r="F7">
        <v>0.673736</v>
      </c>
      <c r="G7">
        <v>0.189303</v>
      </c>
      <c r="H7">
        <v>0.73456399999999999</v>
      </c>
      <c r="I7">
        <v>0.25917800000000002</v>
      </c>
      <c r="J7">
        <v>0.19630700000000001</v>
      </c>
      <c r="K7">
        <v>0.21538099999999999</v>
      </c>
      <c r="L7">
        <v>0.61867000000000005</v>
      </c>
      <c r="M7">
        <v>0.54368899999999998</v>
      </c>
      <c r="N7">
        <v>0.12821199999999999</v>
      </c>
      <c r="O7">
        <v>0.67924600000000002</v>
      </c>
      <c r="P7">
        <v>0.51124199999999997</v>
      </c>
      <c r="Q7">
        <v>0.31938899999999998</v>
      </c>
      <c r="R7">
        <v>0.27323900000000001</v>
      </c>
      <c r="S7">
        <v>0.46621200000000002</v>
      </c>
      <c r="T7">
        <v>0.60858000000000001</v>
      </c>
      <c r="U7">
        <v>0.309859</v>
      </c>
      <c r="V7">
        <v>0.78456800000000004</v>
      </c>
      <c r="W7">
        <v>0.21077899999999999</v>
      </c>
      <c r="X7">
        <v>0.51395800000000003</v>
      </c>
      <c r="Y7">
        <v>0.40867100000000001</v>
      </c>
      <c r="Z7">
        <v>0.15617200000000001</v>
      </c>
      <c r="AA7">
        <v>0.12914400000000001</v>
      </c>
      <c r="AB7">
        <v>0.16171199999999999</v>
      </c>
      <c r="AC7">
        <v>5.9022999999999999E-2</v>
      </c>
      <c r="AD7">
        <v>0.136573</v>
      </c>
      <c r="AE7">
        <v>0.13681499999999999</v>
      </c>
      <c r="AF7">
        <v>0.48675299999999999</v>
      </c>
      <c r="AG7">
        <v>0.100269</v>
      </c>
      <c r="AH7">
        <v>0.165324</v>
      </c>
      <c r="AI7">
        <v>0.15266199999999999</v>
      </c>
      <c r="AJ7">
        <v>8.7023000000000003E-2</v>
      </c>
      <c r="AK7">
        <v>0.10823000000000001</v>
      </c>
      <c r="AL7">
        <v>0.184922</v>
      </c>
      <c r="AM7">
        <v>0.40680699999999997</v>
      </c>
      <c r="AN7" s="11">
        <v>0.69344481902428701</v>
      </c>
      <c r="AO7" s="1">
        <v>0.18856759725373304</v>
      </c>
      <c r="AP7" s="1">
        <v>0.73090159122382548</v>
      </c>
      <c r="AQ7" s="1">
        <v>0.30640200340977553</v>
      </c>
      <c r="AR7" s="1">
        <v>0.23376365710621613</v>
      </c>
      <c r="AS7" s="1">
        <v>0.25441379976210743</v>
      </c>
      <c r="AT7" s="1">
        <v>0.63634193642486914</v>
      </c>
      <c r="AU7" s="1">
        <v>0.58950733130112754</v>
      </c>
      <c r="AV7" s="1">
        <v>0.17392442678963027</v>
      </c>
      <c r="AW7" s="1">
        <v>0.69822827341857696</v>
      </c>
      <c r="AX7" s="1">
        <v>0.54201339679079152</v>
      </c>
      <c r="AY7" s="1">
        <v>0.34340083426737733</v>
      </c>
      <c r="AZ7" s="1">
        <v>0.29895218420984171</v>
      </c>
      <c r="BA7" s="1">
        <v>0.55227416338779101</v>
      </c>
      <c r="BB7" s="1">
        <v>0.63422084713981219</v>
      </c>
      <c r="BC7" s="1">
        <v>0.35726678377313476</v>
      </c>
      <c r="BD7" s="1">
        <v>0.80102566151641641</v>
      </c>
      <c r="BE7" s="1">
        <v>0.22758259032442332</v>
      </c>
      <c r="BF7" s="1">
        <v>0.42528173697445648</v>
      </c>
      <c r="BG7" s="1">
        <v>0.3998025964950348</v>
      </c>
      <c r="BH7" s="1">
        <v>0.22227268776642767</v>
      </c>
      <c r="BI7" s="1">
        <v>0.20330601767725145</v>
      </c>
      <c r="BJ7" s="1">
        <v>0.2320590266645087</v>
      </c>
      <c r="BK7" s="1">
        <v>7.5062144323850527E-2</v>
      </c>
      <c r="BL7" s="1">
        <v>0.18727975590826387</v>
      </c>
      <c r="BM7" s="1">
        <v>0.19691249566078103</v>
      </c>
      <c r="BN7" s="1">
        <v>0.45577032240873161</v>
      </c>
      <c r="BO7" s="1">
        <v>0.11773744537682712</v>
      </c>
      <c r="BP7" s="1">
        <v>0.17383961356450564</v>
      </c>
      <c r="BQ7" s="1">
        <v>0.17908724584642338</v>
      </c>
      <c r="BR7" s="1">
        <v>0.10381615714992247</v>
      </c>
      <c r="BS7" s="1">
        <v>0.12710673457080202</v>
      </c>
      <c r="BT7" s="1">
        <v>0.2266337274426232</v>
      </c>
      <c r="BU7" s="12">
        <v>0.35144718533103414</v>
      </c>
      <c r="BV7">
        <f t="shared" si="33"/>
        <v>1.9708819024287005E-2</v>
      </c>
      <c r="BW7">
        <f t="shared" si="34"/>
        <v>-7.35402746266961E-4</v>
      </c>
      <c r="BX7">
        <f t="shared" si="1"/>
        <v>-3.6624087761745194E-3</v>
      </c>
      <c r="BY7">
        <f t="shared" si="2"/>
        <v>4.7224003409775506E-2</v>
      </c>
      <c r="BZ7">
        <f t="shared" si="3"/>
        <v>3.7456657106216124E-2</v>
      </c>
      <c r="CA7">
        <f t="shared" si="4"/>
        <v>3.903279976210744E-2</v>
      </c>
      <c r="CB7">
        <f t="shared" si="5"/>
        <v>1.7671936424869084E-2</v>
      </c>
      <c r="CC7">
        <f t="shared" si="6"/>
        <v>4.5818331301127557E-2</v>
      </c>
      <c r="CD7">
        <f t="shared" si="7"/>
        <v>4.5712426789630278E-2</v>
      </c>
      <c r="CE7">
        <f t="shared" si="8"/>
        <v>1.8982273418576945E-2</v>
      </c>
      <c r="CF7">
        <f t="shared" si="9"/>
        <v>3.077139679079155E-2</v>
      </c>
      <c r="CG7">
        <f t="shared" si="10"/>
        <v>2.4011834267377352E-2</v>
      </c>
      <c r="CH7">
        <f t="shared" si="11"/>
        <v>2.57131842098417E-2</v>
      </c>
      <c r="CI7">
        <f t="shared" si="12"/>
        <v>8.6062163387790991E-2</v>
      </c>
      <c r="CJ7">
        <f t="shared" si="13"/>
        <v>2.5640847139812184E-2</v>
      </c>
      <c r="CK7">
        <f t="shared" si="14"/>
        <v>4.740778377313476E-2</v>
      </c>
      <c r="CL7">
        <f t="shared" si="15"/>
        <v>1.6457661516416366E-2</v>
      </c>
      <c r="CM7">
        <f t="shared" si="16"/>
        <v>1.6803590324423329E-2</v>
      </c>
      <c r="CN7">
        <f t="shared" si="17"/>
        <v>-8.8676263025543545E-2</v>
      </c>
      <c r="CO7">
        <f t="shared" si="18"/>
        <v>-8.8684035049652055E-3</v>
      </c>
      <c r="CP7">
        <f t="shared" si="19"/>
        <v>6.6100687766427663E-2</v>
      </c>
      <c r="CQ7">
        <f t="shared" si="20"/>
        <v>7.4162017677251446E-2</v>
      </c>
      <c r="CR7">
        <f t="shared" si="21"/>
        <v>7.0347026664508705E-2</v>
      </c>
      <c r="CS7">
        <f t="shared" si="22"/>
        <v>1.6039144323850528E-2</v>
      </c>
      <c r="CT7">
        <f t="shared" si="23"/>
        <v>5.0706755908263873E-2</v>
      </c>
      <c r="CU7">
        <f t="shared" si="24"/>
        <v>6.0097495660781042E-2</v>
      </c>
      <c r="CV7">
        <f t="shared" si="25"/>
        <v>-3.0982677591268382E-2</v>
      </c>
      <c r="CW7">
        <f t="shared" si="26"/>
        <v>1.7468445376827124E-2</v>
      </c>
      <c r="CX7">
        <f t="shared" si="27"/>
        <v>8.5156135645056419E-3</v>
      </c>
      <c r="CY7">
        <f t="shared" si="28"/>
        <v>2.642524584642339E-2</v>
      </c>
      <c r="CZ7">
        <f t="shared" si="29"/>
        <v>1.6793157149922466E-2</v>
      </c>
      <c r="DA7">
        <f t="shared" si="30"/>
        <v>1.8876734570802009E-2</v>
      </c>
      <c r="DB7">
        <f t="shared" si="31"/>
        <v>4.1711727442623192E-2</v>
      </c>
      <c r="DC7">
        <f t="shared" si="32"/>
        <v>-5.5359814668965834E-2</v>
      </c>
    </row>
    <row r="8" spans="1:107" x14ac:dyDescent="0.25">
      <c r="A8" s="2" t="s">
        <v>44</v>
      </c>
      <c r="B8" s="2">
        <v>0</v>
      </c>
      <c r="C8" s="2">
        <v>80</v>
      </c>
      <c r="D8" s="3">
        <v>0</v>
      </c>
      <c r="E8" s="4">
        <v>4</v>
      </c>
      <c r="F8">
        <v>0.66138300000000005</v>
      </c>
      <c r="G8">
        <v>0.217058</v>
      </c>
      <c r="H8">
        <v>0.76456999999999997</v>
      </c>
      <c r="I8">
        <v>0.30848199999999998</v>
      </c>
      <c r="J8">
        <v>0.20233799999999999</v>
      </c>
      <c r="K8">
        <v>0.237373</v>
      </c>
      <c r="L8">
        <v>0.61960999999999999</v>
      </c>
      <c r="M8">
        <v>0.53905899999999995</v>
      </c>
      <c r="N8">
        <v>0.18965799999999999</v>
      </c>
      <c r="O8">
        <v>0.75305299999999997</v>
      </c>
      <c r="P8">
        <v>0.53953700000000004</v>
      </c>
      <c r="Q8">
        <v>0.36514000000000002</v>
      </c>
      <c r="R8">
        <v>0.238176</v>
      </c>
      <c r="S8">
        <v>0.46255200000000002</v>
      </c>
      <c r="T8">
        <v>0.64355799999999996</v>
      </c>
      <c r="U8">
        <v>0.33703499999999997</v>
      </c>
      <c r="V8">
        <v>0.82707600000000003</v>
      </c>
      <c r="W8">
        <v>0.24054600000000001</v>
      </c>
      <c r="X8">
        <v>0.503363</v>
      </c>
      <c r="Y8">
        <v>0.50687899999999997</v>
      </c>
      <c r="Z8">
        <v>0.14491699999999999</v>
      </c>
      <c r="AA8">
        <v>0.14852000000000001</v>
      </c>
      <c r="AB8">
        <v>0.20719899999999999</v>
      </c>
      <c r="AC8">
        <v>7.1163000000000004E-2</v>
      </c>
      <c r="AD8">
        <v>0.27547199999999999</v>
      </c>
      <c r="AE8">
        <v>0.16663700000000001</v>
      </c>
      <c r="AF8">
        <v>0.39920299999999997</v>
      </c>
      <c r="AG8">
        <v>0.123625</v>
      </c>
      <c r="AH8">
        <v>0.18582499999999999</v>
      </c>
      <c r="AI8">
        <v>0.156942</v>
      </c>
      <c r="AJ8">
        <v>8.2888000000000003E-2</v>
      </c>
      <c r="AK8">
        <v>0.121208</v>
      </c>
      <c r="AL8">
        <v>0.19539599999999999</v>
      </c>
      <c r="AM8">
        <v>0.42276599999999998</v>
      </c>
      <c r="AN8" s="13">
        <v>0.68109181902428706</v>
      </c>
      <c r="AO8" s="1">
        <v>0.21632259725373304</v>
      </c>
      <c r="AP8" s="1">
        <v>0.76090759122382545</v>
      </c>
      <c r="AQ8" s="1">
        <v>0.35570600340977548</v>
      </c>
      <c r="AR8" s="1">
        <v>0.23979465710621611</v>
      </c>
      <c r="AS8" s="1">
        <v>0.27640579976210744</v>
      </c>
      <c r="AT8" s="1">
        <v>0.63728193642486908</v>
      </c>
      <c r="AU8" s="1">
        <v>0.58487733130112751</v>
      </c>
      <c r="AV8" s="1">
        <v>0.23537042678963027</v>
      </c>
      <c r="AW8" s="1">
        <v>0.77203527341857692</v>
      </c>
      <c r="AX8" s="1">
        <v>0.57030839679079159</v>
      </c>
      <c r="AY8" s="1">
        <v>0.38915183426737737</v>
      </c>
      <c r="AZ8" s="1">
        <v>0.2638891842098417</v>
      </c>
      <c r="BA8" s="1">
        <v>0.54861416338779101</v>
      </c>
      <c r="BB8" s="1">
        <v>0.66919884713981215</v>
      </c>
      <c r="BC8" s="1">
        <v>0.38444278377313473</v>
      </c>
      <c r="BD8" s="1">
        <v>0.8435336615164164</v>
      </c>
      <c r="BE8" s="1">
        <v>0.25734959032442334</v>
      </c>
      <c r="BF8" s="1">
        <v>0.41468673697445646</v>
      </c>
      <c r="BG8" s="1">
        <v>0.49801059649503476</v>
      </c>
      <c r="BH8" s="1">
        <v>0.21101768776642765</v>
      </c>
      <c r="BI8" s="1">
        <v>0.22268201767725146</v>
      </c>
      <c r="BJ8" s="1">
        <v>0.27754602666450867</v>
      </c>
      <c r="BK8" s="1">
        <v>8.7202144323850539E-2</v>
      </c>
      <c r="BL8" s="1">
        <v>0.32617875590826384</v>
      </c>
      <c r="BM8" s="1">
        <v>0.22673449566078105</v>
      </c>
      <c r="BN8" s="1">
        <v>0.36822032240873159</v>
      </c>
      <c r="BO8" s="1">
        <v>0.14109344537682711</v>
      </c>
      <c r="BP8" s="1">
        <v>0.19434061356450563</v>
      </c>
      <c r="BQ8" s="1">
        <v>0.18336724584642339</v>
      </c>
      <c r="BR8" s="1">
        <v>9.968115714992247E-2</v>
      </c>
      <c r="BS8" s="1">
        <v>0.14008473457080201</v>
      </c>
      <c r="BT8" s="1">
        <v>0.23710772744262318</v>
      </c>
      <c r="BU8" s="12">
        <v>0.36740618533103414</v>
      </c>
      <c r="BV8">
        <f t="shared" si="33"/>
        <v>1.9708819024287005E-2</v>
      </c>
      <c r="BW8">
        <f t="shared" si="34"/>
        <v>-7.35402746266961E-4</v>
      </c>
      <c r="BX8">
        <f t="shared" si="1"/>
        <v>-3.6624087761745194E-3</v>
      </c>
      <c r="BY8">
        <f t="shared" si="2"/>
        <v>4.7224003409775506E-2</v>
      </c>
      <c r="BZ8">
        <f t="shared" si="3"/>
        <v>3.7456657106216124E-2</v>
      </c>
      <c r="CA8">
        <f t="shared" si="4"/>
        <v>3.903279976210744E-2</v>
      </c>
      <c r="CB8">
        <f t="shared" si="5"/>
        <v>1.7671936424869084E-2</v>
      </c>
      <c r="CC8">
        <f t="shared" si="6"/>
        <v>4.5818331301127557E-2</v>
      </c>
      <c r="CD8">
        <f t="shared" si="7"/>
        <v>4.5712426789630278E-2</v>
      </c>
      <c r="CE8">
        <f t="shared" si="8"/>
        <v>1.8982273418576945E-2</v>
      </c>
      <c r="CF8">
        <f t="shared" si="9"/>
        <v>3.077139679079155E-2</v>
      </c>
      <c r="CG8">
        <f t="shared" si="10"/>
        <v>2.4011834267377352E-2</v>
      </c>
      <c r="CH8">
        <f t="shared" si="11"/>
        <v>2.57131842098417E-2</v>
      </c>
      <c r="CI8">
        <f t="shared" si="12"/>
        <v>8.6062163387790991E-2</v>
      </c>
      <c r="CJ8">
        <f t="shared" si="13"/>
        <v>2.5640847139812184E-2</v>
      </c>
      <c r="CK8">
        <f t="shared" si="14"/>
        <v>4.740778377313476E-2</v>
      </c>
      <c r="CL8">
        <f t="shared" si="15"/>
        <v>1.6457661516416366E-2</v>
      </c>
      <c r="CM8">
        <f t="shared" si="16"/>
        <v>1.6803590324423329E-2</v>
      </c>
      <c r="CN8">
        <f t="shared" si="17"/>
        <v>-8.8676263025543545E-2</v>
      </c>
      <c r="CO8">
        <f t="shared" si="18"/>
        <v>-8.8684035049652055E-3</v>
      </c>
      <c r="CP8">
        <f t="shared" si="19"/>
        <v>6.6100687766427663E-2</v>
      </c>
      <c r="CQ8">
        <f t="shared" si="20"/>
        <v>7.4162017677251446E-2</v>
      </c>
      <c r="CR8">
        <f t="shared" si="21"/>
        <v>7.0347026664508677E-2</v>
      </c>
      <c r="CS8">
        <f t="shared" si="22"/>
        <v>1.6039144323850535E-2</v>
      </c>
      <c r="CT8">
        <f t="shared" si="23"/>
        <v>5.0706755908263845E-2</v>
      </c>
      <c r="CU8">
        <f t="shared" si="24"/>
        <v>6.0097495660781042E-2</v>
      </c>
      <c r="CV8">
        <f t="shared" si="25"/>
        <v>-3.0982677591268382E-2</v>
      </c>
      <c r="CW8">
        <f t="shared" si="26"/>
        <v>1.746844537682711E-2</v>
      </c>
      <c r="CX8">
        <f t="shared" si="27"/>
        <v>8.5156135645056419E-3</v>
      </c>
      <c r="CY8">
        <f t="shared" si="28"/>
        <v>2.642524584642339E-2</v>
      </c>
      <c r="CZ8">
        <f t="shared" si="29"/>
        <v>1.6793157149922466E-2</v>
      </c>
      <c r="DA8">
        <f t="shared" si="30"/>
        <v>1.8876734570802009E-2</v>
      </c>
      <c r="DB8">
        <f t="shared" si="31"/>
        <v>4.1711727442623192E-2</v>
      </c>
      <c r="DC8">
        <f t="shared" si="32"/>
        <v>-5.5359814668965834E-2</v>
      </c>
    </row>
    <row r="9" spans="1:107" x14ac:dyDescent="0.25">
      <c r="A9" s="2" t="s">
        <v>45</v>
      </c>
      <c r="B9" s="2">
        <v>1</v>
      </c>
      <c r="C9" s="2">
        <v>64</v>
      </c>
      <c r="D9" s="6">
        <v>0</v>
      </c>
      <c r="E9" s="4">
        <v>39</v>
      </c>
      <c r="F9">
        <v>0.645347</v>
      </c>
      <c r="G9">
        <v>0.20360500000000001</v>
      </c>
      <c r="H9">
        <v>0.74024699999999999</v>
      </c>
      <c r="I9">
        <v>0.262963</v>
      </c>
      <c r="J9">
        <v>0.209702</v>
      </c>
      <c r="K9">
        <v>0.222279</v>
      </c>
      <c r="L9">
        <v>0.61862499999999998</v>
      </c>
      <c r="M9">
        <v>0.53579100000000002</v>
      </c>
      <c r="N9">
        <v>0.137182</v>
      </c>
      <c r="O9">
        <v>0.71433500000000005</v>
      </c>
      <c r="P9">
        <v>0.51439900000000005</v>
      </c>
      <c r="Q9">
        <v>0.32768799999999998</v>
      </c>
      <c r="R9">
        <v>0.232406</v>
      </c>
      <c r="S9">
        <v>0.51105599999999995</v>
      </c>
      <c r="T9">
        <v>0.63692099999999996</v>
      </c>
      <c r="U9">
        <v>0.33777699999999999</v>
      </c>
      <c r="V9">
        <v>0.82842099999999996</v>
      </c>
      <c r="W9">
        <v>0.17782300000000001</v>
      </c>
      <c r="X9">
        <v>0.37467099999999998</v>
      </c>
      <c r="Y9">
        <v>0.27563900000000002</v>
      </c>
      <c r="Z9">
        <v>0.13381000000000001</v>
      </c>
      <c r="AA9">
        <v>0.13978499999999999</v>
      </c>
      <c r="AB9">
        <v>0.13622600000000001</v>
      </c>
      <c r="AC9">
        <v>4.1494999999999997E-2</v>
      </c>
      <c r="AD9">
        <v>0.12950300000000001</v>
      </c>
      <c r="AE9">
        <v>0.10542899999999999</v>
      </c>
      <c r="AF9">
        <v>0.28710999999999998</v>
      </c>
      <c r="AG9">
        <v>8.9982000000000006E-2</v>
      </c>
      <c r="AH9">
        <v>0.12695300000000001</v>
      </c>
      <c r="AI9">
        <v>0.13216</v>
      </c>
      <c r="AJ9">
        <v>8.4532999999999997E-2</v>
      </c>
      <c r="AK9">
        <v>7.5254000000000001E-2</v>
      </c>
      <c r="AL9">
        <v>0.13752900000000001</v>
      </c>
      <c r="AM9">
        <v>0.22220000000000001</v>
      </c>
      <c r="AN9" s="11">
        <v>0.66505581902428701</v>
      </c>
      <c r="AO9" s="1">
        <v>0.20286959725373305</v>
      </c>
      <c r="AP9" s="1">
        <v>0.73658459122382547</v>
      </c>
      <c r="AQ9" s="1">
        <v>0.31018700340977551</v>
      </c>
      <c r="AR9" s="1">
        <v>0.24715865710621612</v>
      </c>
      <c r="AS9" s="1">
        <v>0.26131179976210739</v>
      </c>
      <c r="AT9" s="1">
        <v>0.63629693642486906</v>
      </c>
      <c r="AU9" s="1">
        <v>0.58160933130112757</v>
      </c>
      <c r="AV9" s="1">
        <v>0.18289442678963028</v>
      </c>
      <c r="AW9" s="1">
        <v>0.733317273418577</v>
      </c>
      <c r="AX9" s="1">
        <v>0.5451703967907916</v>
      </c>
      <c r="AY9" s="1">
        <v>0.35169983426737733</v>
      </c>
      <c r="AZ9" s="1">
        <v>0.2581191842098417</v>
      </c>
      <c r="BA9" s="1">
        <v>0.597118163387791</v>
      </c>
      <c r="BB9" s="1">
        <v>0.66256184713981214</v>
      </c>
      <c r="BC9" s="1">
        <v>0.38518478377313475</v>
      </c>
      <c r="BD9" s="1">
        <v>0.84487866151641633</v>
      </c>
      <c r="BE9" s="1">
        <v>0.19462659032442334</v>
      </c>
      <c r="BF9" s="1">
        <v>0.28599473697445643</v>
      </c>
      <c r="BG9" s="1">
        <v>0.26677059649503482</v>
      </c>
      <c r="BH9" s="1">
        <v>0.19991068776642767</v>
      </c>
      <c r="BI9" s="1">
        <v>0.21394701767725144</v>
      </c>
      <c r="BJ9" s="1">
        <v>0.20657302666450872</v>
      </c>
      <c r="BK9" s="1">
        <v>5.7534144323850532E-2</v>
      </c>
      <c r="BL9" s="1">
        <v>0.18020975590826388</v>
      </c>
      <c r="BM9" s="1">
        <v>0.16552649566078104</v>
      </c>
      <c r="BN9" s="1">
        <v>0.25612732240873159</v>
      </c>
      <c r="BO9" s="1">
        <v>0.10745044537682713</v>
      </c>
      <c r="BP9" s="1">
        <v>0.13546861356450565</v>
      </c>
      <c r="BQ9" s="1">
        <v>0.15858524584642339</v>
      </c>
      <c r="BR9" s="1">
        <v>0.10132615714992246</v>
      </c>
      <c r="BS9" s="1">
        <v>9.4130734570802024E-2</v>
      </c>
      <c r="BT9" s="1">
        <v>0.1792407274426232</v>
      </c>
      <c r="BU9" s="12">
        <v>0.16684018533103417</v>
      </c>
      <c r="BV9">
        <f t="shared" si="33"/>
        <v>1.9708819024287005E-2</v>
      </c>
      <c r="BW9">
        <f t="shared" si="34"/>
        <v>-7.35402746266961E-4</v>
      </c>
      <c r="BX9">
        <f t="shared" si="1"/>
        <v>-3.6624087761745194E-3</v>
      </c>
      <c r="BY9">
        <f t="shared" si="2"/>
        <v>4.7224003409775506E-2</v>
      </c>
      <c r="BZ9">
        <f t="shared" si="3"/>
        <v>3.7456657106216124E-2</v>
      </c>
      <c r="CA9">
        <f t="shared" si="4"/>
        <v>3.9032799762107384E-2</v>
      </c>
      <c r="CB9">
        <f t="shared" si="5"/>
        <v>1.7671936424869084E-2</v>
      </c>
      <c r="CC9">
        <f t="shared" si="6"/>
        <v>4.5818331301127557E-2</v>
      </c>
      <c r="CD9">
        <f t="shared" si="7"/>
        <v>4.5712426789630278E-2</v>
      </c>
      <c r="CE9">
        <f t="shared" si="8"/>
        <v>1.8982273418576945E-2</v>
      </c>
      <c r="CF9">
        <f t="shared" si="9"/>
        <v>3.077139679079155E-2</v>
      </c>
      <c r="CG9">
        <f t="shared" si="10"/>
        <v>2.4011834267377352E-2</v>
      </c>
      <c r="CH9">
        <f t="shared" si="11"/>
        <v>2.57131842098417E-2</v>
      </c>
      <c r="CI9">
        <f t="shared" si="12"/>
        <v>8.6062163387791046E-2</v>
      </c>
      <c r="CJ9">
        <f t="shared" si="13"/>
        <v>2.5640847139812184E-2</v>
      </c>
      <c r="CK9">
        <f t="shared" si="14"/>
        <v>4.740778377313476E-2</v>
      </c>
      <c r="CL9">
        <f t="shared" si="15"/>
        <v>1.6457661516416366E-2</v>
      </c>
      <c r="CM9">
        <f t="shared" si="16"/>
        <v>1.6803590324423329E-2</v>
      </c>
      <c r="CN9">
        <f t="shared" si="17"/>
        <v>-8.8676263025543545E-2</v>
      </c>
      <c r="CO9">
        <f t="shared" si="18"/>
        <v>-8.8684035049652055E-3</v>
      </c>
      <c r="CP9">
        <f t="shared" si="19"/>
        <v>6.6100687766427663E-2</v>
      </c>
      <c r="CQ9">
        <f t="shared" si="20"/>
        <v>7.4162017677251446E-2</v>
      </c>
      <c r="CR9">
        <f t="shared" si="21"/>
        <v>7.0347026664508705E-2</v>
      </c>
      <c r="CS9">
        <f t="shared" si="22"/>
        <v>1.6039144323850535E-2</v>
      </c>
      <c r="CT9">
        <f t="shared" si="23"/>
        <v>5.0706755908263873E-2</v>
      </c>
      <c r="CU9">
        <f t="shared" si="24"/>
        <v>6.0097495660781042E-2</v>
      </c>
      <c r="CV9">
        <f t="shared" si="25"/>
        <v>-3.0982677591268382E-2</v>
      </c>
      <c r="CW9">
        <f t="shared" si="26"/>
        <v>1.7468445376827124E-2</v>
      </c>
      <c r="CX9">
        <f t="shared" si="27"/>
        <v>8.5156135645056419E-3</v>
      </c>
      <c r="CY9">
        <f t="shared" si="28"/>
        <v>2.642524584642339E-2</v>
      </c>
      <c r="CZ9">
        <f t="shared" si="29"/>
        <v>1.6793157149922466E-2</v>
      </c>
      <c r="DA9">
        <f t="shared" si="30"/>
        <v>1.8876734570802023E-2</v>
      </c>
      <c r="DB9">
        <f t="shared" si="31"/>
        <v>4.1711727442623192E-2</v>
      </c>
      <c r="DC9">
        <f t="shared" si="32"/>
        <v>-5.5359814668965834E-2</v>
      </c>
    </row>
    <row r="10" spans="1:107" x14ac:dyDescent="0.25">
      <c r="A10" s="2" t="s">
        <v>46</v>
      </c>
      <c r="B10" s="2">
        <v>1</v>
      </c>
      <c r="C10" s="2">
        <v>51</v>
      </c>
      <c r="D10" s="3">
        <v>0</v>
      </c>
      <c r="E10" s="4">
        <v>50</v>
      </c>
      <c r="F10">
        <v>0.60841299999999998</v>
      </c>
      <c r="G10">
        <v>0.202512</v>
      </c>
      <c r="H10">
        <v>0.80553600000000003</v>
      </c>
      <c r="I10">
        <v>0.24473600000000001</v>
      </c>
      <c r="J10">
        <v>0.220611</v>
      </c>
      <c r="K10">
        <v>0.21374499999999999</v>
      </c>
      <c r="L10">
        <v>0.58332700000000004</v>
      </c>
      <c r="M10">
        <v>0.49140600000000001</v>
      </c>
      <c r="N10">
        <v>0.134938</v>
      </c>
      <c r="O10">
        <v>0.73076099999999999</v>
      </c>
      <c r="P10">
        <v>0.513185</v>
      </c>
      <c r="Q10">
        <v>0.29779499999999998</v>
      </c>
      <c r="R10">
        <v>0.248477</v>
      </c>
      <c r="S10">
        <v>0.45270199999999999</v>
      </c>
      <c r="T10">
        <v>0.58402500000000002</v>
      </c>
      <c r="U10">
        <v>0.28612100000000001</v>
      </c>
      <c r="V10">
        <v>0.82245199999999996</v>
      </c>
      <c r="W10">
        <v>0.19736899999999999</v>
      </c>
      <c r="X10">
        <v>0.44222499999999998</v>
      </c>
      <c r="Y10">
        <v>0.31837900000000002</v>
      </c>
      <c r="Z10">
        <v>0.110261</v>
      </c>
      <c r="AA10">
        <v>8.2839999999999997E-2</v>
      </c>
      <c r="AB10">
        <v>0.108415</v>
      </c>
      <c r="AC10">
        <v>4.1515000000000003E-2</v>
      </c>
      <c r="AD10">
        <v>0.119433</v>
      </c>
      <c r="AE10">
        <v>0.10136199999999999</v>
      </c>
      <c r="AF10">
        <v>0.33176800000000001</v>
      </c>
      <c r="AG10">
        <v>7.3984999999999995E-2</v>
      </c>
      <c r="AH10">
        <v>0.12024</v>
      </c>
      <c r="AI10">
        <v>0.171568</v>
      </c>
      <c r="AJ10">
        <v>9.6839999999999996E-2</v>
      </c>
      <c r="AK10">
        <v>5.7153000000000002E-2</v>
      </c>
      <c r="AL10">
        <v>9.3140000000000001E-2</v>
      </c>
      <c r="AM10">
        <v>0.313031</v>
      </c>
      <c r="AN10" s="11">
        <v>0.62812181902428699</v>
      </c>
      <c r="AO10" s="1">
        <v>0.20177659725373304</v>
      </c>
      <c r="AP10" s="1">
        <v>0.80187359122382551</v>
      </c>
      <c r="AQ10" s="1">
        <v>0.29196000340977551</v>
      </c>
      <c r="AR10" s="1">
        <v>0.25806765710621615</v>
      </c>
      <c r="AS10" s="1">
        <v>0.2527777997621074</v>
      </c>
      <c r="AT10" s="1">
        <v>0.60099893642486912</v>
      </c>
      <c r="AU10" s="1">
        <v>0.53722433130112757</v>
      </c>
      <c r="AV10" s="1">
        <v>0.18065042678963028</v>
      </c>
      <c r="AW10" s="1">
        <v>0.74974327341857694</v>
      </c>
      <c r="AX10" s="1">
        <v>0.54395639679079155</v>
      </c>
      <c r="AY10" s="1">
        <v>0.32180683426737733</v>
      </c>
      <c r="AZ10" s="1">
        <v>0.2741901842098417</v>
      </c>
      <c r="BA10" s="1">
        <v>0.5387641633877911</v>
      </c>
      <c r="BB10" s="1">
        <v>0.6096658471398122</v>
      </c>
      <c r="BC10" s="1">
        <v>0.33352878377313477</v>
      </c>
      <c r="BD10" s="1">
        <v>0.83890966151641633</v>
      </c>
      <c r="BE10" s="1">
        <v>0.21417259032442332</v>
      </c>
      <c r="BF10" s="1">
        <v>0.35354873697445643</v>
      </c>
      <c r="BG10" s="1">
        <v>0.30951059649503482</v>
      </c>
      <c r="BH10" s="1">
        <v>0.17636168776642766</v>
      </c>
      <c r="BI10" s="1">
        <v>0.15700201767725144</v>
      </c>
      <c r="BJ10" s="1">
        <v>0.17876202666450869</v>
      </c>
      <c r="BK10" s="1">
        <v>5.7554144323850538E-2</v>
      </c>
      <c r="BL10" s="1">
        <v>0.17013975590826386</v>
      </c>
      <c r="BM10" s="1">
        <v>0.16145949566078105</v>
      </c>
      <c r="BN10" s="1">
        <v>0.30078532240873163</v>
      </c>
      <c r="BO10" s="1">
        <v>9.1453445376827119E-2</v>
      </c>
      <c r="BP10" s="1">
        <v>0.12875561356450566</v>
      </c>
      <c r="BQ10" s="1">
        <v>0.19799324584642339</v>
      </c>
      <c r="BR10" s="1">
        <v>0.11363315714992246</v>
      </c>
      <c r="BS10" s="1">
        <v>7.6029734570802032E-2</v>
      </c>
      <c r="BT10" s="1">
        <v>0.13485172744262319</v>
      </c>
      <c r="BU10" s="12">
        <v>0.25767118533103417</v>
      </c>
      <c r="BV10">
        <f t="shared" si="33"/>
        <v>1.9708819024287005E-2</v>
      </c>
      <c r="BW10">
        <f t="shared" si="34"/>
        <v>-7.35402746266961E-4</v>
      </c>
      <c r="BX10">
        <f t="shared" si="1"/>
        <v>-3.6624087761745194E-3</v>
      </c>
      <c r="BY10">
        <f t="shared" si="2"/>
        <v>4.7224003409775506E-2</v>
      </c>
      <c r="BZ10">
        <f t="shared" si="3"/>
        <v>3.7456657106216151E-2</v>
      </c>
      <c r="CA10">
        <f t="shared" si="4"/>
        <v>3.9032799762107412E-2</v>
      </c>
      <c r="CB10">
        <f t="shared" si="5"/>
        <v>1.7671936424869084E-2</v>
      </c>
      <c r="CC10">
        <f t="shared" si="6"/>
        <v>4.5818331301127557E-2</v>
      </c>
      <c r="CD10">
        <f t="shared" si="7"/>
        <v>4.5712426789630278E-2</v>
      </c>
      <c r="CE10">
        <f t="shared" si="8"/>
        <v>1.8982273418576945E-2</v>
      </c>
      <c r="CF10">
        <f t="shared" si="9"/>
        <v>3.077139679079155E-2</v>
      </c>
      <c r="CG10">
        <f t="shared" si="10"/>
        <v>2.4011834267377352E-2</v>
      </c>
      <c r="CH10">
        <f t="shared" si="11"/>
        <v>2.57131842098417E-2</v>
      </c>
      <c r="CI10">
        <f t="shared" si="12"/>
        <v>8.6062163387791102E-2</v>
      </c>
      <c r="CJ10">
        <f t="shared" si="13"/>
        <v>2.5640847139812184E-2</v>
      </c>
      <c r="CK10">
        <f t="shared" si="14"/>
        <v>4.740778377313476E-2</v>
      </c>
      <c r="CL10">
        <f t="shared" si="15"/>
        <v>1.6457661516416366E-2</v>
      </c>
      <c r="CM10">
        <f t="shared" si="16"/>
        <v>1.6803590324423329E-2</v>
      </c>
      <c r="CN10">
        <f t="shared" si="17"/>
        <v>-8.8676263025543545E-2</v>
      </c>
      <c r="CO10">
        <f t="shared" si="18"/>
        <v>-8.8684035049652055E-3</v>
      </c>
      <c r="CP10">
        <f t="shared" si="19"/>
        <v>6.6100687766427663E-2</v>
      </c>
      <c r="CQ10">
        <f t="shared" si="20"/>
        <v>7.4162017677251446E-2</v>
      </c>
      <c r="CR10">
        <f t="shared" si="21"/>
        <v>7.0347026664508691E-2</v>
      </c>
      <c r="CS10">
        <f t="shared" si="22"/>
        <v>1.6039144323850535E-2</v>
      </c>
      <c r="CT10">
        <f t="shared" si="23"/>
        <v>5.0706755908263859E-2</v>
      </c>
      <c r="CU10">
        <f t="shared" si="24"/>
        <v>6.0097495660781056E-2</v>
      </c>
      <c r="CV10">
        <f t="shared" si="25"/>
        <v>-3.0982677591268382E-2</v>
      </c>
      <c r="CW10">
        <f t="shared" si="26"/>
        <v>1.7468445376827124E-2</v>
      </c>
      <c r="CX10">
        <f t="shared" si="27"/>
        <v>8.5156135645056558E-3</v>
      </c>
      <c r="CY10">
        <f t="shared" si="28"/>
        <v>2.642524584642339E-2</v>
      </c>
      <c r="CZ10">
        <f t="shared" si="29"/>
        <v>1.6793157149922466E-2</v>
      </c>
      <c r="DA10">
        <f t="shared" si="30"/>
        <v>1.887673457080203E-2</v>
      </c>
      <c r="DB10">
        <f t="shared" si="31"/>
        <v>4.1711727442623192E-2</v>
      </c>
      <c r="DC10">
        <f t="shared" si="32"/>
        <v>-5.5359814668965834E-2</v>
      </c>
    </row>
    <row r="11" spans="1:107" x14ac:dyDescent="0.25">
      <c r="A11" s="2" t="s">
        <v>47</v>
      </c>
      <c r="B11" s="2">
        <v>1</v>
      </c>
      <c r="C11" s="2">
        <v>69</v>
      </c>
      <c r="D11" s="7">
        <v>1</v>
      </c>
      <c r="E11" s="4">
        <v>21</v>
      </c>
      <c r="F11">
        <v>0.62394099999999997</v>
      </c>
      <c r="G11">
        <v>0.23499200000000001</v>
      </c>
      <c r="H11">
        <v>0.74181399999999997</v>
      </c>
      <c r="I11">
        <v>0.26865499999999998</v>
      </c>
      <c r="J11">
        <v>0.177782</v>
      </c>
      <c r="K11">
        <v>0.201627</v>
      </c>
      <c r="L11">
        <v>0.58880399999999999</v>
      </c>
      <c r="M11">
        <v>0.51637999999999995</v>
      </c>
      <c r="N11">
        <v>0.14790800000000001</v>
      </c>
      <c r="O11">
        <v>0.74676600000000004</v>
      </c>
      <c r="P11">
        <v>0.50657200000000002</v>
      </c>
      <c r="Q11">
        <v>0.338115</v>
      </c>
      <c r="R11">
        <v>0.19649900000000001</v>
      </c>
      <c r="S11">
        <v>0.46815600000000002</v>
      </c>
      <c r="T11">
        <v>0.58664300000000003</v>
      </c>
      <c r="U11">
        <v>0.31587199999999999</v>
      </c>
      <c r="V11">
        <v>0.80215599999999998</v>
      </c>
      <c r="W11">
        <v>0.21169399999999999</v>
      </c>
      <c r="X11">
        <v>0.34487000000000001</v>
      </c>
      <c r="Y11">
        <v>0.23543500000000001</v>
      </c>
      <c r="Z11">
        <v>0.12795200000000001</v>
      </c>
      <c r="AA11">
        <v>0.115079</v>
      </c>
      <c r="AB11">
        <v>0.15950800000000001</v>
      </c>
      <c r="AC11">
        <v>5.9707000000000003E-2</v>
      </c>
      <c r="AD11">
        <v>0.172846</v>
      </c>
      <c r="AE11">
        <v>0.11897000000000001</v>
      </c>
      <c r="AF11">
        <v>0.309446</v>
      </c>
      <c r="AG11">
        <v>0.101198</v>
      </c>
      <c r="AH11">
        <v>0.134741</v>
      </c>
      <c r="AI11">
        <v>0.14000000000000001</v>
      </c>
      <c r="AJ11">
        <v>9.2911999999999995E-2</v>
      </c>
      <c r="AK11">
        <v>7.8158000000000005E-2</v>
      </c>
      <c r="AL11">
        <v>0.102285</v>
      </c>
      <c r="AM11">
        <v>0.21574399999999999</v>
      </c>
      <c r="AN11" s="11">
        <v>0.64364981902428697</v>
      </c>
      <c r="AO11" s="1">
        <v>0.23425659725373305</v>
      </c>
      <c r="AP11" s="1">
        <v>0.73815159122382545</v>
      </c>
      <c r="AQ11" s="1">
        <v>0.31587900340977548</v>
      </c>
      <c r="AR11" s="1">
        <v>0.21523865710621612</v>
      </c>
      <c r="AS11" s="1">
        <v>0.24065979976210741</v>
      </c>
      <c r="AT11" s="1">
        <v>0.60647593642486908</v>
      </c>
      <c r="AU11" s="1">
        <v>0.56219833130112751</v>
      </c>
      <c r="AV11" s="1">
        <v>0.19362042678963029</v>
      </c>
      <c r="AW11" s="1">
        <v>0.76574827341857699</v>
      </c>
      <c r="AX11" s="1">
        <v>0.53734339679079157</v>
      </c>
      <c r="AY11" s="1">
        <v>0.36212683426737735</v>
      </c>
      <c r="AZ11" s="1">
        <v>0.22221218420984171</v>
      </c>
      <c r="BA11" s="1">
        <v>0.55421816338779106</v>
      </c>
      <c r="BB11" s="1">
        <v>0.61228384713981221</v>
      </c>
      <c r="BC11" s="1">
        <v>0.36327978377313475</v>
      </c>
      <c r="BD11" s="1">
        <v>0.81861366151641635</v>
      </c>
      <c r="BE11" s="1">
        <v>0.22849759032442332</v>
      </c>
      <c r="BF11" s="1">
        <v>0.25619373697445647</v>
      </c>
      <c r="BG11" s="1">
        <v>0.2265665964950348</v>
      </c>
      <c r="BH11" s="1">
        <v>0.19405268776642767</v>
      </c>
      <c r="BI11" s="1">
        <v>0.18924101767725143</v>
      </c>
      <c r="BJ11" s="1">
        <v>0.22985502666450872</v>
      </c>
      <c r="BK11" s="1">
        <v>7.5746144323850545E-2</v>
      </c>
      <c r="BL11" s="1">
        <v>0.22355275590826387</v>
      </c>
      <c r="BM11" s="1">
        <v>0.17906749566078106</v>
      </c>
      <c r="BN11" s="1">
        <v>0.27846332240873162</v>
      </c>
      <c r="BO11" s="1">
        <v>0.11866644537682712</v>
      </c>
      <c r="BP11" s="1">
        <v>0.14325661356450564</v>
      </c>
      <c r="BQ11" s="1">
        <v>0.1664252458464234</v>
      </c>
      <c r="BR11" s="1">
        <v>0.10970515714992246</v>
      </c>
      <c r="BS11" s="1">
        <v>9.7034734570802028E-2</v>
      </c>
      <c r="BT11" s="1">
        <v>0.14399672744262321</v>
      </c>
      <c r="BU11" s="12">
        <v>0.16038418533103416</v>
      </c>
      <c r="BV11">
        <f t="shared" si="33"/>
        <v>1.9708819024287005E-2</v>
      </c>
      <c r="BW11">
        <f t="shared" si="34"/>
        <v>-7.35402746266961E-4</v>
      </c>
      <c r="BX11">
        <f t="shared" si="1"/>
        <v>-3.6624087761745194E-3</v>
      </c>
      <c r="BY11">
        <f t="shared" si="2"/>
        <v>4.7224003409775506E-2</v>
      </c>
      <c r="BZ11">
        <f t="shared" si="3"/>
        <v>3.7456657106216124E-2</v>
      </c>
      <c r="CA11">
        <f t="shared" si="4"/>
        <v>3.9032799762107412E-2</v>
      </c>
      <c r="CB11">
        <f t="shared" si="5"/>
        <v>1.7671936424869084E-2</v>
      </c>
      <c r="CC11">
        <f t="shared" si="6"/>
        <v>4.5818331301127557E-2</v>
      </c>
      <c r="CD11">
        <f t="shared" si="7"/>
        <v>4.5712426789630278E-2</v>
      </c>
      <c r="CE11">
        <f t="shared" si="8"/>
        <v>1.8982273418576945E-2</v>
      </c>
      <c r="CF11">
        <f t="shared" si="9"/>
        <v>3.077139679079155E-2</v>
      </c>
      <c r="CG11">
        <f t="shared" si="10"/>
        <v>2.4011834267377352E-2</v>
      </c>
      <c r="CH11">
        <f t="shared" si="11"/>
        <v>2.57131842098417E-2</v>
      </c>
      <c r="CI11">
        <f t="shared" si="12"/>
        <v>8.6062163387791046E-2</v>
      </c>
      <c r="CJ11">
        <f t="shared" si="13"/>
        <v>2.5640847139812184E-2</v>
      </c>
      <c r="CK11">
        <f t="shared" si="14"/>
        <v>4.740778377313476E-2</v>
      </c>
      <c r="CL11">
        <f t="shared" si="15"/>
        <v>1.6457661516416366E-2</v>
      </c>
      <c r="CM11">
        <f t="shared" si="16"/>
        <v>1.6803590324423329E-2</v>
      </c>
      <c r="CN11">
        <f t="shared" si="17"/>
        <v>-8.8676263025543545E-2</v>
      </c>
      <c r="CO11">
        <f t="shared" si="18"/>
        <v>-8.8684035049652055E-3</v>
      </c>
      <c r="CP11">
        <f t="shared" si="19"/>
        <v>6.6100687766427663E-2</v>
      </c>
      <c r="CQ11">
        <f t="shared" si="20"/>
        <v>7.4162017677251432E-2</v>
      </c>
      <c r="CR11">
        <f t="shared" si="21"/>
        <v>7.0347026664508705E-2</v>
      </c>
      <c r="CS11">
        <f t="shared" si="22"/>
        <v>1.6039144323850542E-2</v>
      </c>
      <c r="CT11">
        <f t="shared" si="23"/>
        <v>5.0706755908263873E-2</v>
      </c>
      <c r="CU11">
        <f t="shared" si="24"/>
        <v>6.0097495660781056E-2</v>
      </c>
      <c r="CV11">
        <f t="shared" si="25"/>
        <v>-3.0982677591268382E-2</v>
      </c>
      <c r="CW11">
        <f t="shared" si="26"/>
        <v>1.7468445376827124E-2</v>
      </c>
      <c r="CX11">
        <f t="shared" si="27"/>
        <v>8.5156135645056419E-3</v>
      </c>
      <c r="CY11">
        <f t="shared" si="28"/>
        <v>2.642524584642339E-2</v>
      </c>
      <c r="CZ11">
        <f t="shared" si="29"/>
        <v>1.6793157149922466E-2</v>
      </c>
      <c r="DA11">
        <f t="shared" si="30"/>
        <v>1.8876734570802023E-2</v>
      </c>
      <c r="DB11">
        <f t="shared" si="31"/>
        <v>4.1711727442623206E-2</v>
      </c>
      <c r="DC11">
        <f t="shared" si="32"/>
        <v>-5.5359814668965834E-2</v>
      </c>
    </row>
    <row r="12" spans="1:107" x14ac:dyDescent="0.25">
      <c r="A12" s="2" t="s">
        <v>48</v>
      </c>
      <c r="B12" s="2">
        <v>1</v>
      </c>
      <c r="C12" s="2">
        <v>48</v>
      </c>
      <c r="D12" s="8">
        <v>0</v>
      </c>
      <c r="E12" s="4">
        <v>17</v>
      </c>
      <c r="F12">
        <v>0.60333999999999999</v>
      </c>
      <c r="G12">
        <v>0.19592300000000001</v>
      </c>
      <c r="H12">
        <v>0.68583400000000005</v>
      </c>
      <c r="I12">
        <v>0.282914</v>
      </c>
      <c r="J12">
        <v>0.23524</v>
      </c>
      <c r="K12">
        <v>0.24691299999999999</v>
      </c>
      <c r="L12">
        <v>0.61668999999999996</v>
      </c>
      <c r="M12">
        <v>0.50780099999999995</v>
      </c>
      <c r="N12">
        <v>0.16655600000000001</v>
      </c>
      <c r="O12">
        <v>0.70577800000000002</v>
      </c>
      <c r="P12">
        <v>0.51116899999999998</v>
      </c>
      <c r="Q12">
        <v>0.34912300000000002</v>
      </c>
      <c r="R12">
        <v>0.19678599999999999</v>
      </c>
      <c r="S12">
        <v>0.454789</v>
      </c>
      <c r="T12">
        <v>0.58267100000000005</v>
      </c>
      <c r="U12">
        <v>0.334038</v>
      </c>
      <c r="V12">
        <v>0.79408299999999998</v>
      </c>
      <c r="W12">
        <v>0.19958600000000001</v>
      </c>
      <c r="X12">
        <v>0.41711199999999998</v>
      </c>
      <c r="Y12">
        <v>0.32940599999999998</v>
      </c>
      <c r="Z12">
        <v>0.108406</v>
      </c>
      <c r="AA12">
        <v>0.138131</v>
      </c>
      <c r="AB12">
        <v>0.14015900000000001</v>
      </c>
      <c r="AC12">
        <v>7.3587E-2</v>
      </c>
      <c r="AD12">
        <v>0.15881200000000001</v>
      </c>
      <c r="AE12">
        <v>0.10989500000000001</v>
      </c>
      <c r="AF12">
        <v>0.372311</v>
      </c>
      <c r="AG12">
        <v>0.106583</v>
      </c>
      <c r="AH12">
        <v>0.147173</v>
      </c>
      <c r="AI12">
        <v>0.16003800000000001</v>
      </c>
      <c r="AJ12">
        <v>8.2422999999999996E-2</v>
      </c>
      <c r="AK12">
        <v>0.108075</v>
      </c>
      <c r="AL12">
        <v>0.162434</v>
      </c>
      <c r="AM12">
        <v>0.33785700000000002</v>
      </c>
      <c r="AN12" s="11">
        <v>0.62304881902428699</v>
      </c>
      <c r="AO12" s="1">
        <v>0.19518759725373305</v>
      </c>
      <c r="AP12" s="1">
        <v>0.68217159122382554</v>
      </c>
      <c r="AQ12" s="1">
        <v>0.3301380034097755</v>
      </c>
      <c r="AR12" s="1">
        <v>0.27269665710621616</v>
      </c>
      <c r="AS12" s="1">
        <v>0.28594579976210743</v>
      </c>
      <c r="AT12" s="1">
        <v>0.63436193642486904</v>
      </c>
      <c r="AU12" s="1">
        <v>0.5536193313011275</v>
      </c>
      <c r="AV12" s="1">
        <v>0.21226842678963029</v>
      </c>
      <c r="AW12" s="1">
        <v>0.72476027341857696</v>
      </c>
      <c r="AX12" s="1">
        <v>0.54194039679079153</v>
      </c>
      <c r="AY12" s="1">
        <v>0.37313483426737737</v>
      </c>
      <c r="AZ12" s="1">
        <v>0.22249918420984169</v>
      </c>
      <c r="BA12" s="1">
        <v>0.54085116338779105</v>
      </c>
      <c r="BB12" s="1">
        <v>0.60831184713981223</v>
      </c>
      <c r="BC12" s="1">
        <v>0.38144578377313476</v>
      </c>
      <c r="BD12" s="1">
        <v>0.81054066151641635</v>
      </c>
      <c r="BE12" s="1">
        <v>0.21638959032442334</v>
      </c>
      <c r="BF12" s="1">
        <v>0.32843573697445644</v>
      </c>
      <c r="BG12" s="1">
        <v>0.32053759649503477</v>
      </c>
      <c r="BH12" s="1">
        <v>0.17450668776642766</v>
      </c>
      <c r="BI12" s="1">
        <v>0.21229301767725145</v>
      </c>
      <c r="BJ12" s="1">
        <v>0.21050602666450871</v>
      </c>
      <c r="BK12" s="1">
        <v>8.9626144323850535E-2</v>
      </c>
      <c r="BL12" s="1">
        <v>0.20951875590826388</v>
      </c>
      <c r="BM12" s="1">
        <v>0.16999249566078106</v>
      </c>
      <c r="BN12" s="1">
        <v>0.34132832240873162</v>
      </c>
      <c r="BO12" s="1">
        <v>0.12405144537682712</v>
      </c>
      <c r="BP12" s="1">
        <v>0.15568861356450564</v>
      </c>
      <c r="BQ12" s="1">
        <v>0.1864632458464234</v>
      </c>
      <c r="BR12" s="1">
        <v>9.9216157149922463E-2</v>
      </c>
      <c r="BS12" s="1">
        <v>0.12695173457080203</v>
      </c>
      <c r="BT12" s="1">
        <v>0.20414572744262319</v>
      </c>
      <c r="BU12" s="12">
        <v>0.28249718533103418</v>
      </c>
      <c r="BV12">
        <f t="shared" si="33"/>
        <v>1.9708819024287005E-2</v>
      </c>
      <c r="BW12">
        <f t="shared" si="34"/>
        <v>-7.35402746266961E-4</v>
      </c>
      <c r="BX12">
        <f t="shared" si="1"/>
        <v>-3.6624087761745194E-3</v>
      </c>
      <c r="BY12">
        <f t="shared" si="2"/>
        <v>4.7224003409775506E-2</v>
      </c>
      <c r="BZ12">
        <f t="shared" si="3"/>
        <v>3.7456657106216151E-2</v>
      </c>
      <c r="CA12">
        <f t="shared" si="4"/>
        <v>3.903279976210744E-2</v>
      </c>
      <c r="CB12">
        <f t="shared" si="5"/>
        <v>1.7671936424869084E-2</v>
      </c>
      <c r="CC12">
        <f t="shared" si="6"/>
        <v>4.5818331301127557E-2</v>
      </c>
      <c r="CD12">
        <f t="shared" si="7"/>
        <v>4.5712426789630278E-2</v>
      </c>
      <c r="CE12">
        <f t="shared" si="8"/>
        <v>1.8982273418576945E-2</v>
      </c>
      <c r="CF12">
        <f t="shared" si="9"/>
        <v>3.077139679079155E-2</v>
      </c>
      <c r="CG12">
        <f t="shared" si="10"/>
        <v>2.4011834267377352E-2</v>
      </c>
      <c r="CH12">
        <f t="shared" si="11"/>
        <v>2.57131842098417E-2</v>
      </c>
      <c r="CI12">
        <f t="shared" si="12"/>
        <v>8.6062163387791046E-2</v>
      </c>
      <c r="CJ12">
        <f t="shared" si="13"/>
        <v>2.5640847139812184E-2</v>
      </c>
      <c r="CK12">
        <f t="shared" si="14"/>
        <v>4.740778377313476E-2</v>
      </c>
      <c r="CL12">
        <f t="shared" si="15"/>
        <v>1.6457661516416366E-2</v>
      </c>
      <c r="CM12">
        <f t="shared" si="16"/>
        <v>1.6803590324423329E-2</v>
      </c>
      <c r="CN12">
        <f t="shared" si="17"/>
        <v>-8.8676263025543545E-2</v>
      </c>
      <c r="CO12">
        <f t="shared" si="18"/>
        <v>-8.8684035049652055E-3</v>
      </c>
      <c r="CP12">
        <f t="shared" si="19"/>
        <v>6.6100687766427663E-2</v>
      </c>
      <c r="CQ12">
        <f t="shared" si="20"/>
        <v>7.4162017677251446E-2</v>
      </c>
      <c r="CR12">
        <f t="shared" si="21"/>
        <v>7.0347026664508705E-2</v>
      </c>
      <c r="CS12">
        <f t="shared" si="22"/>
        <v>1.6039144323850535E-2</v>
      </c>
      <c r="CT12">
        <f t="shared" si="23"/>
        <v>5.0706755908263873E-2</v>
      </c>
      <c r="CU12">
        <f t="shared" si="24"/>
        <v>6.0097495660781056E-2</v>
      </c>
      <c r="CV12">
        <f t="shared" si="25"/>
        <v>-3.0982677591268382E-2</v>
      </c>
      <c r="CW12">
        <f t="shared" si="26"/>
        <v>1.7468445376827124E-2</v>
      </c>
      <c r="CX12">
        <f t="shared" si="27"/>
        <v>8.5156135645056419E-3</v>
      </c>
      <c r="CY12">
        <f t="shared" si="28"/>
        <v>2.642524584642339E-2</v>
      </c>
      <c r="CZ12">
        <f t="shared" si="29"/>
        <v>1.6793157149922466E-2</v>
      </c>
      <c r="DA12">
        <f t="shared" si="30"/>
        <v>1.8876734570802023E-2</v>
      </c>
      <c r="DB12">
        <f t="shared" si="31"/>
        <v>4.1711727442623192E-2</v>
      </c>
      <c r="DC12">
        <f t="shared" si="32"/>
        <v>-5.5359814668965834E-2</v>
      </c>
    </row>
    <row r="13" spans="1:107" x14ac:dyDescent="0.25">
      <c r="A13" s="2" t="s">
        <v>49</v>
      </c>
      <c r="B13" s="2">
        <v>1</v>
      </c>
      <c r="C13" s="2">
        <v>70</v>
      </c>
      <c r="D13" s="3">
        <v>1</v>
      </c>
      <c r="E13" s="4">
        <v>57</v>
      </c>
      <c r="F13">
        <v>0.68621900000000002</v>
      </c>
      <c r="G13">
        <v>0.23322799999999999</v>
      </c>
      <c r="H13">
        <v>0.70972100000000005</v>
      </c>
      <c r="I13">
        <v>0.274316</v>
      </c>
      <c r="J13">
        <v>0.200156</v>
      </c>
      <c r="K13">
        <v>0.24279100000000001</v>
      </c>
      <c r="L13">
        <v>0.57101000000000002</v>
      </c>
      <c r="M13">
        <v>0.55862999999999996</v>
      </c>
      <c r="N13">
        <v>0.16463</v>
      </c>
      <c r="O13">
        <v>0.73271600000000003</v>
      </c>
      <c r="P13">
        <v>0.53662299999999996</v>
      </c>
      <c r="Q13">
        <v>0.35772399999999999</v>
      </c>
      <c r="R13">
        <v>0.186367</v>
      </c>
      <c r="S13">
        <v>0.55790899999999999</v>
      </c>
      <c r="T13">
        <v>0.62193799999999999</v>
      </c>
      <c r="U13">
        <v>0.32835599999999998</v>
      </c>
      <c r="V13">
        <v>0.81812300000000004</v>
      </c>
      <c r="W13">
        <v>0.25565900000000003</v>
      </c>
      <c r="X13">
        <v>0.42837999999999998</v>
      </c>
      <c r="Y13">
        <v>0.378969</v>
      </c>
      <c r="Z13">
        <v>0.123449</v>
      </c>
      <c r="AA13">
        <v>8.3254999999999996E-2</v>
      </c>
      <c r="AB13">
        <v>0.11604</v>
      </c>
      <c r="AC13">
        <v>7.1940000000000004E-2</v>
      </c>
      <c r="AD13">
        <v>0.167436</v>
      </c>
      <c r="AE13">
        <v>0.126858</v>
      </c>
      <c r="AF13">
        <v>0.234544</v>
      </c>
      <c r="AG13">
        <v>0.110981</v>
      </c>
      <c r="AH13">
        <v>0.14793300000000001</v>
      </c>
      <c r="AI13">
        <v>0.12847</v>
      </c>
      <c r="AJ13">
        <v>9.9654000000000006E-2</v>
      </c>
      <c r="AK13">
        <v>9.2022999999999994E-2</v>
      </c>
      <c r="AL13">
        <v>0.12278600000000001</v>
      </c>
      <c r="AM13">
        <v>0.36283199999999999</v>
      </c>
      <c r="AN13" s="11">
        <v>0.70592781902428703</v>
      </c>
      <c r="AO13" s="1">
        <v>0.23249259725373303</v>
      </c>
      <c r="AP13" s="1">
        <v>0.70605859122382553</v>
      </c>
      <c r="AQ13" s="1">
        <v>0.32154000340977551</v>
      </c>
      <c r="AR13" s="1">
        <v>0.23761265710621612</v>
      </c>
      <c r="AS13" s="1">
        <v>0.28182379976210742</v>
      </c>
      <c r="AT13" s="1">
        <v>0.5886819364248691</v>
      </c>
      <c r="AU13" s="1">
        <v>0.60444833130112752</v>
      </c>
      <c r="AV13" s="1">
        <v>0.21034242678963028</v>
      </c>
      <c r="AW13" s="1">
        <v>0.75169827341857698</v>
      </c>
      <c r="AX13" s="1">
        <v>0.56739439679079151</v>
      </c>
      <c r="AY13" s="1">
        <v>0.38173583426737734</v>
      </c>
      <c r="AZ13" s="1">
        <v>0.2120801842098417</v>
      </c>
      <c r="BA13" s="1">
        <v>0.64397116338779103</v>
      </c>
      <c r="BB13" s="1">
        <v>0.64757884713981217</v>
      </c>
      <c r="BC13" s="1">
        <v>0.37576378377313474</v>
      </c>
      <c r="BD13" s="1">
        <v>0.83458066151641641</v>
      </c>
      <c r="BE13" s="1">
        <v>0.27246259032442333</v>
      </c>
      <c r="BF13" s="1">
        <v>0.33970373697445644</v>
      </c>
      <c r="BG13" s="1">
        <v>0.37010059649503479</v>
      </c>
      <c r="BH13" s="1">
        <v>0.18954968776642767</v>
      </c>
      <c r="BI13" s="1">
        <v>0.15741701767725144</v>
      </c>
      <c r="BJ13" s="1">
        <v>0.18638702666450871</v>
      </c>
      <c r="BK13" s="1">
        <v>8.7979144323850539E-2</v>
      </c>
      <c r="BL13" s="1">
        <v>0.21814275590826387</v>
      </c>
      <c r="BM13" s="1">
        <v>0.18695549566078104</v>
      </c>
      <c r="BN13" s="1">
        <v>0.20356132240873162</v>
      </c>
      <c r="BO13" s="1">
        <v>0.12844944537682712</v>
      </c>
      <c r="BP13" s="1">
        <v>0.15644861356450565</v>
      </c>
      <c r="BQ13" s="1">
        <v>0.15489524584642339</v>
      </c>
      <c r="BR13" s="1">
        <v>0.11644715714992247</v>
      </c>
      <c r="BS13" s="1">
        <v>0.11089973457080202</v>
      </c>
      <c r="BT13" s="1">
        <v>0.1644977274426232</v>
      </c>
      <c r="BU13" s="12">
        <v>0.30747218533103415</v>
      </c>
      <c r="BV13">
        <f t="shared" si="33"/>
        <v>1.9708819024287005E-2</v>
      </c>
      <c r="BW13">
        <f t="shared" si="34"/>
        <v>-7.35402746266961E-4</v>
      </c>
      <c r="BX13">
        <f t="shared" si="1"/>
        <v>-3.6624087761745194E-3</v>
      </c>
      <c r="BY13">
        <f t="shared" si="2"/>
        <v>4.7224003409775506E-2</v>
      </c>
      <c r="BZ13">
        <f t="shared" si="3"/>
        <v>3.7456657106216124E-2</v>
      </c>
      <c r="CA13">
        <f t="shared" si="4"/>
        <v>3.9032799762107412E-2</v>
      </c>
      <c r="CB13">
        <f t="shared" si="5"/>
        <v>1.7671936424869084E-2</v>
      </c>
      <c r="CC13">
        <f t="shared" si="6"/>
        <v>4.5818331301127557E-2</v>
      </c>
      <c r="CD13">
        <f t="shared" si="7"/>
        <v>4.5712426789630278E-2</v>
      </c>
      <c r="CE13">
        <f t="shared" si="8"/>
        <v>1.8982273418576945E-2</v>
      </c>
      <c r="CF13">
        <f t="shared" si="9"/>
        <v>3.077139679079155E-2</v>
      </c>
      <c r="CG13">
        <f t="shared" si="10"/>
        <v>2.4011834267377352E-2</v>
      </c>
      <c r="CH13">
        <f t="shared" si="11"/>
        <v>2.57131842098417E-2</v>
      </c>
      <c r="CI13">
        <f t="shared" si="12"/>
        <v>8.6062163387791046E-2</v>
      </c>
      <c r="CJ13">
        <f t="shared" si="13"/>
        <v>2.5640847139812184E-2</v>
      </c>
      <c r="CK13">
        <f t="shared" si="14"/>
        <v>4.740778377313476E-2</v>
      </c>
      <c r="CL13">
        <f t="shared" si="15"/>
        <v>1.6457661516416366E-2</v>
      </c>
      <c r="CM13">
        <f t="shared" si="16"/>
        <v>1.6803590324423301E-2</v>
      </c>
      <c r="CN13">
        <f t="shared" si="17"/>
        <v>-8.8676263025543545E-2</v>
      </c>
      <c r="CO13">
        <f t="shared" si="18"/>
        <v>-8.8684035049652055E-3</v>
      </c>
      <c r="CP13">
        <f t="shared" si="19"/>
        <v>6.6100687766427663E-2</v>
      </c>
      <c r="CQ13">
        <f t="shared" si="20"/>
        <v>7.4162017677251446E-2</v>
      </c>
      <c r="CR13">
        <f t="shared" si="21"/>
        <v>7.0347026664508705E-2</v>
      </c>
      <c r="CS13">
        <f t="shared" si="22"/>
        <v>1.6039144323850535E-2</v>
      </c>
      <c r="CT13">
        <f t="shared" si="23"/>
        <v>5.0706755908263873E-2</v>
      </c>
      <c r="CU13">
        <f t="shared" si="24"/>
        <v>6.0097495660781042E-2</v>
      </c>
      <c r="CV13">
        <f t="shared" si="25"/>
        <v>-3.0982677591268382E-2</v>
      </c>
      <c r="CW13">
        <f t="shared" si="26"/>
        <v>1.7468445376827124E-2</v>
      </c>
      <c r="CX13">
        <f t="shared" si="27"/>
        <v>8.5156135645056419E-3</v>
      </c>
      <c r="CY13">
        <f t="shared" si="28"/>
        <v>2.642524584642339E-2</v>
      </c>
      <c r="CZ13">
        <f t="shared" si="29"/>
        <v>1.6793157149922466E-2</v>
      </c>
      <c r="DA13">
        <f t="shared" si="30"/>
        <v>1.8876734570802023E-2</v>
      </c>
      <c r="DB13">
        <f t="shared" si="31"/>
        <v>4.1711727442623192E-2</v>
      </c>
      <c r="DC13">
        <f t="shared" si="32"/>
        <v>-5.5359814668965834E-2</v>
      </c>
    </row>
    <row r="14" spans="1:107" x14ac:dyDescent="0.25">
      <c r="A14" s="2" t="s">
        <v>50</v>
      </c>
      <c r="B14" s="2">
        <v>1</v>
      </c>
      <c r="C14" s="2">
        <v>67</v>
      </c>
      <c r="D14" s="3">
        <v>0</v>
      </c>
      <c r="E14" s="4">
        <v>24</v>
      </c>
      <c r="F14">
        <v>0.65315000000000001</v>
      </c>
      <c r="G14">
        <v>0.180557</v>
      </c>
      <c r="H14">
        <v>0.75622800000000001</v>
      </c>
      <c r="I14">
        <v>0.25869300000000001</v>
      </c>
      <c r="J14">
        <v>0.19869899999999999</v>
      </c>
      <c r="K14">
        <v>0.19702700000000001</v>
      </c>
      <c r="L14">
        <v>0.60721999999999998</v>
      </c>
      <c r="M14">
        <v>0.537327</v>
      </c>
      <c r="N14">
        <v>0.150312</v>
      </c>
      <c r="O14">
        <v>0.73801499999999998</v>
      </c>
      <c r="P14">
        <v>0.50286699999999995</v>
      </c>
      <c r="Q14">
        <v>0.31704599999999999</v>
      </c>
      <c r="R14">
        <v>0.23769499999999999</v>
      </c>
      <c r="S14">
        <v>0.46607999999999999</v>
      </c>
      <c r="T14">
        <v>0.63666400000000001</v>
      </c>
      <c r="U14">
        <v>0.37996999999999997</v>
      </c>
      <c r="V14">
        <v>0.80516699999999997</v>
      </c>
      <c r="W14">
        <v>0.166462</v>
      </c>
      <c r="X14">
        <v>0.45838499999999999</v>
      </c>
      <c r="Y14">
        <v>0.406746</v>
      </c>
      <c r="Z14">
        <v>0.118201</v>
      </c>
      <c r="AA14">
        <v>0.11360000000000001</v>
      </c>
      <c r="AB14">
        <v>0.13183600000000001</v>
      </c>
      <c r="AC14">
        <v>4.1592999999999998E-2</v>
      </c>
      <c r="AD14">
        <v>0.15048800000000001</v>
      </c>
      <c r="AE14">
        <v>9.7233E-2</v>
      </c>
      <c r="AF14">
        <v>0.41210200000000002</v>
      </c>
      <c r="AG14">
        <v>0.12399</v>
      </c>
      <c r="AH14">
        <v>0.14469299999999999</v>
      </c>
      <c r="AI14">
        <v>0.13717299999999999</v>
      </c>
      <c r="AJ14">
        <v>8.3234000000000002E-2</v>
      </c>
      <c r="AK14">
        <v>0.108636</v>
      </c>
      <c r="AL14">
        <v>0.155777</v>
      </c>
      <c r="AM14">
        <v>0.39583499999999999</v>
      </c>
      <c r="AN14" s="11">
        <v>0.67285881902428701</v>
      </c>
      <c r="AO14" s="1">
        <v>0.17982159725373303</v>
      </c>
      <c r="AP14" s="1">
        <v>0.75256559122382549</v>
      </c>
      <c r="AQ14" s="1">
        <v>0.30591700340977551</v>
      </c>
      <c r="AR14" s="1">
        <v>0.23615565710621611</v>
      </c>
      <c r="AS14" s="1">
        <v>0.23605979976210742</v>
      </c>
      <c r="AT14" s="1">
        <v>0.62489193642486907</v>
      </c>
      <c r="AU14" s="1">
        <v>0.58314533130112756</v>
      </c>
      <c r="AV14" s="1">
        <v>0.19602442678963028</v>
      </c>
      <c r="AW14" s="1">
        <v>0.75699727341857692</v>
      </c>
      <c r="AX14" s="1">
        <v>0.5336383967907915</v>
      </c>
      <c r="AY14" s="1">
        <v>0.34105783426737735</v>
      </c>
      <c r="AZ14" s="1">
        <v>0.26340818420984169</v>
      </c>
      <c r="BA14" s="1">
        <v>0.55214216338779099</v>
      </c>
      <c r="BB14" s="1">
        <v>0.66230484713981219</v>
      </c>
      <c r="BC14" s="1">
        <v>0.42737778377313473</v>
      </c>
      <c r="BD14" s="1">
        <v>0.82162466151641633</v>
      </c>
      <c r="BE14" s="1">
        <v>0.18326559032442333</v>
      </c>
      <c r="BF14" s="1">
        <v>0.36970873697445644</v>
      </c>
      <c r="BG14" s="1">
        <v>0.39787759649503479</v>
      </c>
      <c r="BH14" s="1">
        <v>0.18430168776642766</v>
      </c>
      <c r="BI14" s="1">
        <v>0.18776201767725145</v>
      </c>
      <c r="BJ14" s="1">
        <v>0.20218302666450871</v>
      </c>
      <c r="BK14" s="1">
        <v>5.7632144323850533E-2</v>
      </c>
      <c r="BL14" s="1">
        <v>0.20119475590826388</v>
      </c>
      <c r="BM14" s="1">
        <v>0.15733049566078106</v>
      </c>
      <c r="BN14" s="1">
        <v>0.38111932240873164</v>
      </c>
      <c r="BO14" s="1">
        <v>0.14145844537682711</v>
      </c>
      <c r="BP14" s="1">
        <v>0.15320861356450563</v>
      </c>
      <c r="BQ14" s="1">
        <v>0.16359824584642338</v>
      </c>
      <c r="BR14" s="1">
        <v>0.10002715714992247</v>
      </c>
      <c r="BS14" s="1">
        <v>0.12751273457080203</v>
      </c>
      <c r="BT14" s="1">
        <v>0.19748872744262319</v>
      </c>
      <c r="BU14" s="12">
        <v>0.34047518533103416</v>
      </c>
      <c r="BV14">
        <f t="shared" si="33"/>
        <v>1.9708819024287005E-2</v>
      </c>
      <c r="BW14">
        <f t="shared" si="34"/>
        <v>-7.35402746266961E-4</v>
      </c>
      <c r="BX14">
        <f t="shared" si="1"/>
        <v>-3.6624087761745194E-3</v>
      </c>
      <c r="BY14">
        <f t="shared" si="2"/>
        <v>4.7224003409775506E-2</v>
      </c>
      <c r="BZ14">
        <f t="shared" si="3"/>
        <v>3.7456657106216124E-2</v>
      </c>
      <c r="CA14">
        <f t="shared" si="4"/>
        <v>3.9032799762107412E-2</v>
      </c>
      <c r="CB14">
        <f t="shared" si="5"/>
        <v>1.7671936424869084E-2</v>
      </c>
      <c r="CC14">
        <f t="shared" si="6"/>
        <v>4.5818331301127557E-2</v>
      </c>
      <c r="CD14">
        <f t="shared" si="7"/>
        <v>4.5712426789630278E-2</v>
      </c>
      <c r="CE14">
        <f t="shared" si="8"/>
        <v>1.8982273418576945E-2</v>
      </c>
      <c r="CF14">
        <f t="shared" si="9"/>
        <v>3.077139679079155E-2</v>
      </c>
      <c r="CG14">
        <f t="shared" si="10"/>
        <v>2.4011834267377352E-2</v>
      </c>
      <c r="CH14">
        <f t="shared" si="11"/>
        <v>2.57131842098417E-2</v>
      </c>
      <c r="CI14">
        <f t="shared" si="12"/>
        <v>8.6062163387790991E-2</v>
      </c>
      <c r="CJ14">
        <f t="shared" si="13"/>
        <v>2.5640847139812184E-2</v>
      </c>
      <c r="CK14">
        <f t="shared" si="14"/>
        <v>4.740778377313476E-2</v>
      </c>
      <c r="CL14">
        <f t="shared" si="15"/>
        <v>1.6457661516416366E-2</v>
      </c>
      <c r="CM14">
        <f t="shared" si="16"/>
        <v>1.6803590324423329E-2</v>
      </c>
      <c r="CN14">
        <f t="shared" si="17"/>
        <v>-8.8676263025543545E-2</v>
      </c>
      <c r="CO14">
        <f t="shared" si="18"/>
        <v>-8.8684035049652055E-3</v>
      </c>
      <c r="CP14">
        <f t="shared" si="19"/>
        <v>6.6100687766427663E-2</v>
      </c>
      <c r="CQ14">
        <f t="shared" si="20"/>
        <v>7.4162017677251446E-2</v>
      </c>
      <c r="CR14">
        <f t="shared" si="21"/>
        <v>7.0347026664508705E-2</v>
      </c>
      <c r="CS14">
        <f t="shared" si="22"/>
        <v>1.6039144323850535E-2</v>
      </c>
      <c r="CT14">
        <f t="shared" si="23"/>
        <v>5.0706755908263873E-2</v>
      </c>
      <c r="CU14">
        <f t="shared" si="24"/>
        <v>6.0097495660781056E-2</v>
      </c>
      <c r="CV14">
        <f t="shared" si="25"/>
        <v>-3.0982677591268382E-2</v>
      </c>
      <c r="CW14">
        <f t="shared" si="26"/>
        <v>1.746844537682711E-2</v>
      </c>
      <c r="CX14">
        <f t="shared" si="27"/>
        <v>8.5156135645056419E-3</v>
      </c>
      <c r="CY14">
        <f t="shared" si="28"/>
        <v>2.642524584642339E-2</v>
      </c>
      <c r="CZ14">
        <f t="shared" si="29"/>
        <v>1.6793157149922466E-2</v>
      </c>
      <c r="DA14">
        <f t="shared" si="30"/>
        <v>1.8876734570802037E-2</v>
      </c>
      <c r="DB14">
        <f t="shared" si="31"/>
        <v>4.1711727442623192E-2</v>
      </c>
      <c r="DC14">
        <f t="shared" si="32"/>
        <v>-5.5359814668965834E-2</v>
      </c>
    </row>
    <row r="15" spans="1:107" x14ac:dyDescent="0.25">
      <c r="A15" s="2" t="s">
        <v>51</v>
      </c>
      <c r="B15" s="2">
        <v>1</v>
      </c>
      <c r="C15" s="2">
        <v>57</v>
      </c>
      <c r="D15" s="3">
        <v>1</v>
      </c>
      <c r="E15" s="4">
        <v>22</v>
      </c>
      <c r="F15">
        <v>0.66169999999999995</v>
      </c>
      <c r="G15">
        <v>0.214226</v>
      </c>
      <c r="H15">
        <v>0.71381099999999997</v>
      </c>
      <c r="I15">
        <v>0.26811800000000002</v>
      </c>
      <c r="J15">
        <v>0.17602200000000001</v>
      </c>
      <c r="K15">
        <v>0.19486999999999999</v>
      </c>
      <c r="L15">
        <v>0.60093099999999999</v>
      </c>
      <c r="M15">
        <v>0.56819600000000003</v>
      </c>
      <c r="N15">
        <v>0.17707600000000001</v>
      </c>
      <c r="O15">
        <v>0.73832100000000001</v>
      </c>
      <c r="P15">
        <v>0.50983999999999996</v>
      </c>
      <c r="Q15">
        <v>0.34311599999999998</v>
      </c>
      <c r="R15">
        <v>0.215723</v>
      </c>
      <c r="S15">
        <v>0.50344100000000003</v>
      </c>
      <c r="T15">
        <v>0.64536899999999997</v>
      </c>
      <c r="U15">
        <v>0.300153</v>
      </c>
      <c r="V15">
        <v>0.78859800000000002</v>
      </c>
      <c r="W15">
        <v>0.16783200000000001</v>
      </c>
      <c r="X15">
        <v>0.35642299999999999</v>
      </c>
      <c r="Y15">
        <v>0.27641100000000002</v>
      </c>
      <c r="Z15">
        <v>0.16599700000000001</v>
      </c>
      <c r="AA15">
        <v>0.12989899999999999</v>
      </c>
      <c r="AB15">
        <v>0.17427799999999999</v>
      </c>
      <c r="AC15">
        <v>6.3017000000000004E-2</v>
      </c>
      <c r="AD15">
        <v>8.8678999999999994E-2</v>
      </c>
      <c r="AE15">
        <v>0.13170299999999999</v>
      </c>
      <c r="AF15">
        <v>0.40585399999999999</v>
      </c>
      <c r="AG15">
        <v>7.3977000000000001E-2</v>
      </c>
      <c r="AH15">
        <v>0.138043</v>
      </c>
      <c r="AI15">
        <v>0.137517</v>
      </c>
      <c r="AJ15">
        <v>7.7934000000000003E-2</v>
      </c>
      <c r="AK15">
        <v>7.2405999999999998E-2</v>
      </c>
      <c r="AL15">
        <v>0.121702</v>
      </c>
      <c r="AM15">
        <v>0.237897</v>
      </c>
      <c r="AN15" s="11">
        <v>0.68140881902428696</v>
      </c>
      <c r="AO15" s="1">
        <v>0.21349059725373304</v>
      </c>
      <c r="AP15" s="1">
        <v>0.71014859122382545</v>
      </c>
      <c r="AQ15" s="1">
        <v>0.31534200340977553</v>
      </c>
      <c r="AR15" s="1">
        <v>0.21347865710621614</v>
      </c>
      <c r="AS15" s="1">
        <v>0.2339027997621074</v>
      </c>
      <c r="AT15" s="1">
        <v>0.61860293642486908</v>
      </c>
      <c r="AU15" s="1">
        <v>0.61401433130112759</v>
      </c>
      <c r="AV15" s="1">
        <v>0.22278842678963029</v>
      </c>
      <c r="AW15" s="1">
        <v>0.75730327341857695</v>
      </c>
      <c r="AX15" s="1">
        <v>0.54061139679079151</v>
      </c>
      <c r="AY15" s="1">
        <v>0.36712783426737733</v>
      </c>
      <c r="AZ15" s="1">
        <v>0.2414361842098417</v>
      </c>
      <c r="BA15" s="1">
        <v>0.58950316338779107</v>
      </c>
      <c r="BB15" s="1">
        <v>0.67100984713981215</v>
      </c>
      <c r="BC15" s="1">
        <v>0.34756078377313476</v>
      </c>
      <c r="BD15" s="1">
        <v>0.80505566151641639</v>
      </c>
      <c r="BE15" s="1">
        <v>0.18463559032442334</v>
      </c>
      <c r="BF15" s="1">
        <v>0.26774673697445645</v>
      </c>
      <c r="BG15" s="1">
        <v>0.26754259649503481</v>
      </c>
      <c r="BH15" s="1">
        <v>0.23209768776642767</v>
      </c>
      <c r="BI15" s="1">
        <v>0.20406101767725143</v>
      </c>
      <c r="BJ15" s="1">
        <v>0.24462502666450869</v>
      </c>
      <c r="BK15" s="1">
        <v>7.9056144323850538E-2</v>
      </c>
      <c r="BL15" s="1">
        <v>0.13938575590826385</v>
      </c>
      <c r="BM15" s="1">
        <v>0.19180049566078103</v>
      </c>
      <c r="BN15" s="1">
        <v>0.37487132240873161</v>
      </c>
      <c r="BO15" s="1">
        <v>9.1445445376827125E-2</v>
      </c>
      <c r="BP15" s="1">
        <v>0.14655861356450564</v>
      </c>
      <c r="BQ15" s="1">
        <v>0.16394224584642339</v>
      </c>
      <c r="BR15" s="1">
        <v>9.472715714992247E-2</v>
      </c>
      <c r="BS15" s="1">
        <v>9.1282734570802021E-2</v>
      </c>
      <c r="BT15" s="1">
        <v>0.1634137274426232</v>
      </c>
      <c r="BU15" s="12">
        <v>0.18253718533103416</v>
      </c>
      <c r="BV15">
        <f t="shared" si="33"/>
        <v>1.9708819024287005E-2</v>
      </c>
      <c r="BW15">
        <f t="shared" si="34"/>
        <v>-7.35402746266961E-4</v>
      </c>
      <c r="BX15">
        <f t="shared" si="1"/>
        <v>-3.6624087761745194E-3</v>
      </c>
      <c r="BY15">
        <f t="shared" si="2"/>
        <v>4.7224003409775506E-2</v>
      </c>
      <c r="BZ15">
        <f t="shared" si="3"/>
        <v>3.7456657106216124E-2</v>
      </c>
      <c r="CA15">
        <f t="shared" si="4"/>
        <v>3.9032799762107412E-2</v>
      </c>
      <c r="CB15">
        <f t="shared" si="5"/>
        <v>1.7671936424869084E-2</v>
      </c>
      <c r="CC15">
        <f t="shared" si="6"/>
        <v>4.5818331301127557E-2</v>
      </c>
      <c r="CD15">
        <f t="shared" si="7"/>
        <v>4.5712426789630278E-2</v>
      </c>
      <c r="CE15">
        <f t="shared" si="8"/>
        <v>1.8982273418576945E-2</v>
      </c>
      <c r="CF15">
        <f t="shared" si="9"/>
        <v>3.077139679079155E-2</v>
      </c>
      <c r="CG15">
        <f t="shared" si="10"/>
        <v>2.4011834267377352E-2</v>
      </c>
      <c r="CH15">
        <f t="shared" si="11"/>
        <v>2.57131842098417E-2</v>
      </c>
      <c r="CI15">
        <f t="shared" si="12"/>
        <v>8.6062163387791046E-2</v>
      </c>
      <c r="CJ15">
        <f t="shared" si="13"/>
        <v>2.5640847139812184E-2</v>
      </c>
      <c r="CK15">
        <f t="shared" si="14"/>
        <v>4.740778377313476E-2</v>
      </c>
      <c r="CL15">
        <f t="shared" si="15"/>
        <v>1.6457661516416366E-2</v>
      </c>
      <c r="CM15">
        <f t="shared" si="16"/>
        <v>1.6803590324423329E-2</v>
      </c>
      <c r="CN15">
        <f t="shared" si="17"/>
        <v>-8.8676263025543545E-2</v>
      </c>
      <c r="CO15">
        <f t="shared" si="18"/>
        <v>-8.8684035049652055E-3</v>
      </c>
      <c r="CP15">
        <f t="shared" si="19"/>
        <v>6.6100687766427663E-2</v>
      </c>
      <c r="CQ15">
        <f t="shared" si="20"/>
        <v>7.4162017677251446E-2</v>
      </c>
      <c r="CR15">
        <f t="shared" si="21"/>
        <v>7.0347026664508705E-2</v>
      </c>
      <c r="CS15">
        <f t="shared" si="22"/>
        <v>1.6039144323850535E-2</v>
      </c>
      <c r="CT15">
        <f t="shared" si="23"/>
        <v>5.0706755908263859E-2</v>
      </c>
      <c r="CU15">
        <f t="shared" si="24"/>
        <v>6.0097495660781042E-2</v>
      </c>
      <c r="CV15">
        <f t="shared" si="25"/>
        <v>-3.0982677591268382E-2</v>
      </c>
      <c r="CW15">
        <f t="shared" si="26"/>
        <v>1.7468445376827124E-2</v>
      </c>
      <c r="CX15">
        <f t="shared" si="27"/>
        <v>8.5156135645056419E-3</v>
      </c>
      <c r="CY15">
        <f t="shared" si="28"/>
        <v>2.642524584642339E-2</v>
      </c>
      <c r="CZ15">
        <f t="shared" si="29"/>
        <v>1.6793157149922466E-2</v>
      </c>
      <c r="DA15">
        <f t="shared" si="30"/>
        <v>1.8876734570802023E-2</v>
      </c>
      <c r="DB15">
        <f t="shared" si="31"/>
        <v>4.1711727442623192E-2</v>
      </c>
      <c r="DC15">
        <f t="shared" si="32"/>
        <v>-5.5359814668965834E-2</v>
      </c>
    </row>
    <row r="16" spans="1:107" x14ac:dyDescent="0.25">
      <c r="A16" s="2" t="s">
        <v>52</v>
      </c>
      <c r="B16" s="2">
        <v>1</v>
      </c>
      <c r="C16" s="2">
        <v>65</v>
      </c>
      <c r="D16" s="3">
        <v>0</v>
      </c>
      <c r="E16" s="4">
        <v>35</v>
      </c>
      <c r="F16">
        <v>0.65164699999999998</v>
      </c>
      <c r="G16">
        <v>0.21716199999999999</v>
      </c>
      <c r="H16">
        <v>0.73454399999999997</v>
      </c>
      <c r="I16">
        <v>0.25952199999999997</v>
      </c>
      <c r="J16">
        <v>0.22164400000000001</v>
      </c>
      <c r="K16">
        <v>0.21507999999999999</v>
      </c>
      <c r="L16">
        <v>0.59674199999999999</v>
      </c>
      <c r="M16">
        <v>0.52319599999999999</v>
      </c>
      <c r="N16">
        <v>0.15134600000000001</v>
      </c>
      <c r="O16">
        <v>0.72053599999999995</v>
      </c>
      <c r="P16">
        <v>0.54597600000000002</v>
      </c>
      <c r="Q16">
        <v>0.34458800000000001</v>
      </c>
      <c r="R16">
        <v>0.22516600000000001</v>
      </c>
      <c r="S16">
        <v>0.49059599999999998</v>
      </c>
      <c r="T16">
        <v>0.58516400000000002</v>
      </c>
      <c r="U16">
        <v>0.29792099999999999</v>
      </c>
      <c r="V16">
        <v>0.79958099999999999</v>
      </c>
      <c r="W16">
        <v>0.18188799999999999</v>
      </c>
      <c r="X16">
        <v>0.51168100000000005</v>
      </c>
      <c r="Y16">
        <v>0.35245900000000002</v>
      </c>
      <c r="Z16">
        <v>0.115492</v>
      </c>
      <c r="AA16">
        <v>0.12531500000000001</v>
      </c>
      <c r="AB16">
        <v>0.16433500000000001</v>
      </c>
      <c r="AC16">
        <v>4.5817999999999998E-2</v>
      </c>
      <c r="AD16">
        <v>0.18814600000000001</v>
      </c>
      <c r="AE16">
        <v>0.121698</v>
      </c>
      <c r="AF16">
        <v>0.40866999999999998</v>
      </c>
      <c r="AG16">
        <v>9.0790999999999997E-2</v>
      </c>
      <c r="AH16">
        <v>0.160637</v>
      </c>
      <c r="AI16">
        <v>0.20777000000000001</v>
      </c>
      <c r="AJ16">
        <v>8.0823999999999993E-2</v>
      </c>
      <c r="AK16">
        <v>5.6459000000000002E-2</v>
      </c>
      <c r="AL16">
        <v>0.19986200000000001</v>
      </c>
      <c r="AM16">
        <v>0.30633700000000003</v>
      </c>
      <c r="AN16" s="11">
        <v>0.67135581902428698</v>
      </c>
      <c r="AO16" s="1">
        <v>0.21642659725373303</v>
      </c>
      <c r="AP16" s="1">
        <v>0.73088159122382546</v>
      </c>
      <c r="AQ16" s="1">
        <v>0.30674600340977548</v>
      </c>
      <c r="AR16" s="1">
        <v>0.2591006571062161</v>
      </c>
      <c r="AS16" s="1">
        <v>0.25411279976210743</v>
      </c>
      <c r="AT16" s="1">
        <v>0.61441393642486908</v>
      </c>
      <c r="AU16" s="10">
        <v>0.56901433130112755</v>
      </c>
      <c r="AV16" s="1">
        <v>0.19705842678963029</v>
      </c>
      <c r="AW16" s="1">
        <v>0.7395182734185769</v>
      </c>
      <c r="AX16" s="1">
        <v>0.57674739679079157</v>
      </c>
      <c r="AY16" s="1">
        <v>0.36859983426737736</v>
      </c>
      <c r="AZ16" s="1">
        <v>0.25087918420984168</v>
      </c>
      <c r="BA16" s="1">
        <v>0.57665816338779097</v>
      </c>
      <c r="BB16" s="1">
        <v>0.6108048471398122</v>
      </c>
      <c r="BC16" s="1">
        <v>0.34532878377313475</v>
      </c>
      <c r="BD16" s="1">
        <v>0.81603866151641635</v>
      </c>
      <c r="BE16" s="1">
        <v>0.19869159032442332</v>
      </c>
      <c r="BF16" s="1">
        <v>0.42300473697445651</v>
      </c>
      <c r="BG16" s="1">
        <v>0.34359059649503482</v>
      </c>
      <c r="BH16" s="1">
        <v>0.18159268776642767</v>
      </c>
      <c r="BI16" s="1">
        <v>0.19947701767725146</v>
      </c>
      <c r="BJ16" s="1">
        <v>0.23468202666450871</v>
      </c>
      <c r="BK16" s="1">
        <v>6.1857144323850533E-2</v>
      </c>
      <c r="BL16" s="1">
        <v>0.23885275590826388</v>
      </c>
      <c r="BM16" s="1">
        <v>0.18179549566078104</v>
      </c>
      <c r="BN16" s="1">
        <v>0.3776873224087316</v>
      </c>
      <c r="BO16" s="1">
        <v>0.10825944537682712</v>
      </c>
      <c r="BP16" s="1">
        <v>0.16915261356450564</v>
      </c>
      <c r="BQ16" s="1">
        <v>0.2341952458464234</v>
      </c>
      <c r="BR16" s="1">
        <v>9.7617157149922459E-2</v>
      </c>
      <c r="BS16" s="1">
        <v>7.5335734570802032E-2</v>
      </c>
      <c r="BT16" s="1">
        <v>0.2415737274426232</v>
      </c>
      <c r="BU16" s="12">
        <v>0.25097718533103419</v>
      </c>
      <c r="BV16">
        <f t="shared" si="33"/>
        <v>1.9708819024287005E-2</v>
      </c>
      <c r="BW16">
        <f t="shared" si="34"/>
        <v>-7.35402746266961E-4</v>
      </c>
      <c r="BX16">
        <f t="shared" si="1"/>
        <v>-3.6624087761745194E-3</v>
      </c>
      <c r="BY16">
        <f t="shared" si="2"/>
        <v>4.7224003409775506E-2</v>
      </c>
      <c r="BZ16">
        <f t="shared" si="3"/>
        <v>3.7456657106216096E-2</v>
      </c>
      <c r="CA16">
        <f t="shared" si="4"/>
        <v>3.903279976210744E-2</v>
      </c>
      <c r="CB16">
        <f t="shared" si="5"/>
        <v>1.7671936424869084E-2</v>
      </c>
      <c r="CC16">
        <f t="shared" si="6"/>
        <v>4.5818331301127557E-2</v>
      </c>
      <c r="CD16">
        <f t="shared" si="7"/>
        <v>4.5712426789630278E-2</v>
      </c>
      <c r="CE16">
        <f t="shared" si="8"/>
        <v>1.8982273418576945E-2</v>
      </c>
      <c r="CF16">
        <f t="shared" si="9"/>
        <v>3.077139679079155E-2</v>
      </c>
      <c r="CG16">
        <f t="shared" si="10"/>
        <v>2.4011834267377352E-2</v>
      </c>
      <c r="CH16">
        <f t="shared" si="11"/>
        <v>2.5713184209841672E-2</v>
      </c>
      <c r="CI16">
        <f t="shared" si="12"/>
        <v>8.6062163387790991E-2</v>
      </c>
      <c r="CJ16">
        <f t="shared" si="13"/>
        <v>2.5640847139812184E-2</v>
      </c>
      <c r="CK16">
        <f t="shared" si="14"/>
        <v>4.740778377313476E-2</v>
      </c>
      <c r="CL16">
        <f t="shared" si="15"/>
        <v>1.6457661516416366E-2</v>
      </c>
      <c r="CM16">
        <f t="shared" si="16"/>
        <v>1.6803590324423329E-2</v>
      </c>
      <c r="CN16">
        <f t="shared" si="17"/>
        <v>-8.8676263025543545E-2</v>
      </c>
      <c r="CO16">
        <f t="shared" si="18"/>
        <v>-8.8684035049652055E-3</v>
      </c>
      <c r="CP16">
        <f t="shared" si="19"/>
        <v>6.6100687766427677E-2</v>
      </c>
      <c r="CQ16">
        <f t="shared" si="20"/>
        <v>7.4162017677251446E-2</v>
      </c>
      <c r="CR16">
        <f t="shared" si="21"/>
        <v>7.0347026664508705E-2</v>
      </c>
      <c r="CS16">
        <f t="shared" si="22"/>
        <v>1.6039144323850535E-2</v>
      </c>
      <c r="CT16">
        <f t="shared" si="23"/>
        <v>5.0706755908263873E-2</v>
      </c>
      <c r="CU16">
        <f t="shared" si="24"/>
        <v>6.0097495660781042E-2</v>
      </c>
      <c r="CV16">
        <f t="shared" si="25"/>
        <v>-3.0982677591268382E-2</v>
      </c>
      <c r="CW16">
        <f t="shared" si="26"/>
        <v>1.7468445376827124E-2</v>
      </c>
      <c r="CX16">
        <f t="shared" si="27"/>
        <v>8.5156135645056419E-3</v>
      </c>
      <c r="CY16">
        <f t="shared" si="28"/>
        <v>2.642524584642339E-2</v>
      </c>
      <c r="CZ16">
        <f t="shared" si="29"/>
        <v>1.6793157149922466E-2</v>
      </c>
      <c r="DA16">
        <f t="shared" si="30"/>
        <v>1.887673457080203E-2</v>
      </c>
      <c r="DB16">
        <f t="shared" si="31"/>
        <v>4.1711727442623192E-2</v>
      </c>
      <c r="DC16">
        <f t="shared" si="32"/>
        <v>-5.5359814668965834E-2</v>
      </c>
    </row>
    <row r="17" spans="1:107" x14ac:dyDescent="0.25">
      <c r="A17" s="2" t="s">
        <v>53</v>
      </c>
      <c r="B17" s="2">
        <v>1</v>
      </c>
      <c r="C17" s="2">
        <v>59</v>
      </c>
      <c r="D17" s="3">
        <v>0</v>
      </c>
      <c r="E17" s="4">
        <v>22</v>
      </c>
      <c r="F17">
        <v>0.61995100000000003</v>
      </c>
      <c r="G17">
        <v>0.19427800000000001</v>
      </c>
      <c r="H17">
        <v>0.81612300000000004</v>
      </c>
      <c r="I17">
        <v>0.28183799999999998</v>
      </c>
      <c r="J17">
        <v>0.17668900000000001</v>
      </c>
      <c r="K17">
        <v>0.21395800000000001</v>
      </c>
      <c r="L17">
        <v>0.57444600000000001</v>
      </c>
      <c r="M17">
        <v>0.54003000000000001</v>
      </c>
      <c r="N17">
        <v>0.15478600000000001</v>
      </c>
      <c r="O17">
        <v>0.743062</v>
      </c>
      <c r="P17">
        <v>0.49120900000000001</v>
      </c>
      <c r="Q17">
        <v>0.28805599999999998</v>
      </c>
      <c r="R17">
        <v>0.224665</v>
      </c>
      <c r="S17">
        <v>0.482076</v>
      </c>
      <c r="T17">
        <v>0.610842</v>
      </c>
      <c r="U17">
        <v>0.28169100000000002</v>
      </c>
      <c r="V17">
        <v>0.86059099999999999</v>
      </c>
      <c r="W17">
        <v>0.20158100000000001</v>
      </c>
      <c r="X17">
        <v>0.443967</v>
      </c>
      <c r="Y17">
        <v>0.51755600000000002</v>
      </c>
      <c r="Z17">
        <v>0.125998</v>
      </c>
      <c r="AA17">
        <v>0.18714900000000001</v>
      </c>
      <c r="AB17">
        <v>0.23319100000000001</v>
      </c>
      <c r="AC17">
        <v>7.077E-2</v>
      </c>
      <c r="AD17">
        <v>0.189864</v>
      </c>
      <c r="AE17">
        <v>0.10530399999999999</v>
      </c>
      <c r="AF17">
        <v>0.38695200000000002</v>
      </c>
      <c r="AG17">
        <v>9.0356000000000006E-2</v>
      </c>
      <c r="AH17">
        <v>0.13058700000000001</v>
      </c>
      <c r="AI17">
        <v>0.14172199999999999</v>
      </c>
      <c r="AJ17">
        <v>8.831E-2</v>
      </c>
      <c r="AK17">
        <v>0.103434</v>
      </c>
      <c r="AL17">
        <v>0.16524</v>
      </c>
      <c r="AM17">
        <v>0.34118100000000001</v>
      </c>
      <c r="AN17" s="11">
        <v>0.63965981902428704</v>
      </c>
      <c r="AO17" s="1">
        <v>0.19354259725373305</v>
      </c>
      <c r="AP17" s="1">
        <v>0.81246059122382552</v>
      </c>
      <c r="AQ17" s="1">
        <v>0.32906200340977548</v>
      </c>
      <c r="AR17" s="1">
        <v>0.21414565710621614</v>
      </c>
      <c r="AS17" s="1">
        <v>0.25299079976210742</v>
      </c>
      <c r="AT17" s="1">
        <v>0.5921179364248691</v>
      </c>
      <c r="AU17" s="1">
        <v>0.58584833130112757</v>
      </c>
      <c r="AV17" s="1">
        <v>0.20049842678963029</v>
      </c>
      <c r="AW17" s="1">
        <v>0.76204427341857695</v>
      </c>
      <c r="AX17" s="1">
        <v>0.52198039679079156</v>
      </c>
      <c r="AY17" s="1">
        <v>0.31206783426737733</v>
      </c>
      <c r="AZ17" s="1">
        <v>0.2503781842098417</v>
      </c>
      <c r="BA17" s="1">
        <v>0.56813816338779111</v>
      </c>
      <c r="BB17" s="1">
        <v>0.63648284713981218</v>
      </c>
      <c r="BC17" s="1">
        <v>0.32909878377313478</v>
      </c>
      <c r="BD17" s="1">
        <v>0.87704866151641636</v>
      </c>
      <c r="BE17" s="1">
        <v>0.21838459032442334</v>
      </c>
      <c r="BF17" s="1">
        <v>0.35529073697445646</v>
      </c>
      <c r="BG17" s="1">
        <v>0.50868759649503481</v>
      </c>
      <c r="BH17" s="1">
        <v>0.19209868776642766</v>
      </c>
      <c r="BI17" s="1">
        <v>0.26131101767725146</v>
      </c>
      <c r="BJ17" s="1">
        <v>0.30353802666450869</v>
      </c>
      <c r="BK17" s="1">
        <v>8.6809144323850534E-2</v>
      </c>
      <c r="BL17" s="1">
        <v>0.24057075590826388</v>
      </c>
      <c r="BM17" s="1">
        <v>0.16540149566078105</v>
      </c>
      <c r="BN17" s="1">
        <v>0.35596932240873164</v>
      </c>
      <c r="BO17" s="1">
        <v>0.10782444537682713</v>
      </c>
      <c r="BP17" s="1">
        <v>0.13910261356450565</v>
      </c>
      <c r="BQ17" s="1">
        <v>0.16814724584642338</v>
      </c>
      <c r="BR17" s="1">
        <v>0.10510315714992247</v>
      </c>
      <c r="BS17" s="1">
        <v>0.12231073457080202</v>
      </c>
      <c r="BT17" s="1">
        <v>0.20695172744262319</v>
      </c>
      <c r="BU17" s="12">
        <v>0.28582118533103418</v>
      </c>
      <c r="BV17">
        <f t="shared" si="33"/>
        <v>1.9708819024287005E-2</v>
      </c>
      <c r="BW17">
        <f t="shared" si="34"/>
        <v>-7.35402746266961E-4</v>
      </c>
      <c r="BX17">
        <f t="shared" si="1"/>
        <v>-3.6624087761745194E-3</v>
      </c>
      <c r="BY17">
        <f t="shared" si="2"/>
        <v>4.7224003409775506E-2</v>
      </c>
      <c r="BZ17">
        <f t="shared" si="3"/>
        <v>3.7456657106216124E-2</v>
      </c>
      <c r="CA17">
        <f t="shared" si="4"/>
        <v>3.9032799762107412E-2</v>
      </c>
      <c r="CB17">
        <f t="shared" si="5"/>
        <v>1.7671936424869084E-2</v>
      </c>
      <c r="CC17">
        <f t="shared" si="6"/>
        <v>4.5818331301127557E-2</v>
      </c>
      <c r="CD17">
        <f t="shared" si="7"/>
        <v>4.5712426789630278E-2</v>
      </c>
      <c r="CE17">
        <f t="shared" si="8"/>
        <v>1.8982273418576945E-2</v>
      </c>
      <c r="CF17">
        <f t="shared" si="9"/>
        <v>3.077139679079155E-2</v>
      </c>
      <c r="CG17">
        <f t="shared" si="10"/>
        <v>2.4011834267377352E-2</v>
      </c>
      <c r="CH17">
        <f t="shared" si="11"/>
        <v>2.57131842098417E-2</v>
      </c>
      <c r="CI17">
        <f t="shared" si="12"/>
        <v>8.6062163387791102E-2</v>
      </c>
      <c r="CJ17">
        <f t="shared" si="13"/>
        <v>2.5640847139812184E-2</v>
      </c>
      <c r="CK17">
        <f t="shared" si="14"/>
        <v>4.740778377313476E-2</v>
      </c>
      <c r="CL17">
        <f t="shared" si="15"/>
        <v>1.6457661516416366E-2</v>
      </c>
      <c r="CM17">
        <f t="shared" si="16"/>
        <v>1.6803590324423329E-2</v>
      </c>
      <c r="CN17">
        <f t="shared" si="17"/>
        <v>-8.8676263025543545E-2</v>
      </c>
      <c r="CO17">
        <f t="shared" si="18"/>
        <v>-8.8684035049652055E-3</v>
      </c>
      <c r="CP17">
        <f t="shared" si="19"/>
        <v>6.6100687766427663E-2</v>
      </c>
      <c r="CQ17">
        <f t="shared" si="20"/>
        <v>7.4162017677251446E-2</v>
      </c>
      <c r="CR17">
        <f t="shared" si="21"/>
        <v>7.0347026664508677E-2</v>
      </c>
      <c r="CS17">
        <f t="shared" si="22"/>
        <v>1.6039144323850535E-2</v>
      </c>
      <c r="CT17">
        <f t="shared" si="23"/>
        <v>5.0706755908263873E-2</v>
      </c>
      <c r="CU17">
        <f t="shared" si="24"/>
        <v>6.0097495660781056E-2</v>
      </c>
      <c r="CV17">
        <f t="shared" si="25"/>
        <v>-3.0982677591268382E-2</v>
      </c>
      <c r="CW17">
        <f t="shared" si="26"/>
        <v>1.7468445376827124E-2</v>
      </c>
      <c r="CX17">
        <f t="shared" si="27"/>
        <v>8.5156135645056419E-3</v>
      </c>
      <c r="CY17">
        <f t="shared" si="28"/>
        <v>2.642524584642339E-2</v>
      </c>
      <c r="CZ17">
        <f t="shared" si="29"/>
        <v>1.6793157149922466E-2</v>
      </c>
      <c r="DA17">
        <f t="shared" si="30"/>
        <v>1.8876734570802023E-2</v>
      </c>
      <c r="DB17">
        <f t="shared" si="31"/>
        <v>4.1711727442623192E-2</v>
      </c>
      <c r="DC17">
        <f t="shared" si="32"/>
        <v>-5.5359814668965834E-2</v>
      </c>
    </row>
    <row r="18" spans="1:107" x14ac:dyDescent="0.25">
      <c r="A18" s="2" t="s">
        <v>54</v>
      </c>
      <c r="B18" s="2">
        <v>1</v>
      </c>
      <c r="C18" s="2">
        <v>61</v>
      </c>
      <c r="D18" s="3">
        <v>0</v>
      </c>
      <c r="E18" s="4">
        <v>64</v>
      </c>
      <c r="F18">
        <v>0.624857</v>
      </c>
      <c r="G18">
        <v>0.22218399999999999</v>
      </c>
      <c r="H18">
        <v>0.73287899999999995</v>
      </c>
      <c r="I18">
        <v>0.28226499999999999</v>
      </c>
      <c r="J18">
        <v>0.17311299999999999</v>
      </c>
      <c r="K18">
        <v>0.195689</v>
      </c>
      <c r="L18">
        <v>0.60982899999999995</v>
      </c>
      <c r="M18">
        <v>0.48802000000000001</v>
      </c>
      <c r="N18">
        <v>0.15784000000000001</v>
      </c>
      <c r="O18">
        <v>0.69367699999999999</v>
      </c>
      <c r="P18">
        <v>0.50463400000000003</v>
      </c>
      <c r="Q18">
        <v>0.31195699999999998</v>
      </c>
      <c r="R18">
        <v>0.220359</v>
      </c>
      <c r="S18">
        <v>0.45325399999999999</v>
      </c>
      <c r="T18">
        <v>0.56242400000000004</v>
      </c>
      <c r="U18">
        <v>0.28387200000000001</v>
      </c>
      <c r="V18">
        <v>0.82904800000000001</v>
      </c>
      <c r="W18">
        <v>0.18701799999999999</v>
      </c>
      <c r="X18">
        <v>0.45499800000000001</v>
      </c>
      <c r="Y18">
        <v>0.280416</v>
      </c>
      <c r="Z18">
        <v>0.14363500000000001</v>
      </c>
      <c r="AA18">
        <v>0.13503699999999999</v>
      </c>
      <c r="AB18">
        <v>0.19514599999999999</v>
      </c>
      <c r="AC18">
        <v>6.3766000000000003E-2</v>
      </c>
      <c r="AD18">
        <v>0.114202</v>
      </c>
      <c r="AE18">
        <v>0.118883</v>
      </c>
      <c r="AF18">
        <v>0.42925099999999999</v>
      </c>
      <c r="AG18">
        <v>9.2043E-2</v>
      </c>
      <c r="AH18">
        <v>0.15170800000000001</v>
      </c>
      <c r="AI18">
        <v>0.162658</v>
      </c>
      <c r="AJ18">
        <v>0.102475</v>
      </c>
      <c r="AK18">
        <v>9.7927E-2</v>
      </c>
      <c r="AL18">
        <v>0.122207</v>
      </c>
      <c r="AM18">
        <v>0.28434100000000001</v>
      </c>
      <c r="AN18" s="11">
        <v>0.644565819024287</v>
      </c>
      <c r="AO18" s="1">
        <v>0.22144859725373303</v>
      </c>
      <c r="AP18" s="1">
        <v>0.72921659122382543</v>
      </c>
      <c r="AQ18" s="1">
        <v>0.32948900340977549</v>
      </c>
      <c r="AR18" s="1">
        <v>0.21056965710621611</v>
      </c>
      <c r="AS18" s="1">
        <v>0.23472179976210741</v>
      </c>
      <c r="AT18" s="1">
        <v>0.62750093642486904</v>
      </c>
      <c r="AU18" s="1">
        <v>0.53383833130112757</v>
      </c>
      <c r="AV18" s="1">
        <v>0.20355242678963029</v>
      </c>
      <c r="AW18" s="1">
        <v>0.71265927341857693</v>
      </c>
      <c r="AX18" s="1">
        <v>0.53540539679079158</v>
      </c>
      <c r="AY18" s="1">
        <v>0.33596883426737734</v>
      </c>
      <c r="AZ18" s="1">
        <v>0.2460721842098417</v>
      </c>
      <c r="BA18" s="1">
        <v>0.53931616338779098</v>
      </c>
      <c r="BB18" s="1">
        <v>0.58806484713981222</v>
      </c>
      <c r="BC18" s="1">
        <v>0.33127978377313477</v>
      </c>
      <c r="BD18" s="1">
        <v>0.84550566151641637</v>
      </c>
      <c r="BE18" s="1">
        <v>0.20382159032442332</v>
      </c>
      <c r="BF18" s="1">
        <v>0.36632173697445647</v>
      </c>
      <c r="BG18" s="1">
        <v>0.27154759649503479</v>
      </c>
      <c r="BH18" s="1">
        <v>0.20973568776642768</v>
      </c>
      <c r="BI18" s="1">
        <v>0.20919901767725144</v>
      </c>
      <c r="BJ18" s="1">
        <v>0.26549302666450869</v>
      </c>
      <c r="BK18" s="1">
        <v>7.9805144323850538E-2</v>
      </c>
      <c r="BL18" s="1">
        <v>0.16490875590826387</v>
      </c>
      <c r="BM18" s="1">
        <v>0.17898049566078106</v>
      </c>
      <c r="BN18" s="1">
        <v>0.39826832240873161</v>
      </c>
      <c r="BO18" s="1">
        <v>0.10951144537682712</v>
      </c>
      <c r="BP18" s="1">
        <v>0.16022361356450565</v>
      </c>
      <c r="BQ18" s="1">
        <v>0.18908324584642339</v>
      </c>
      <c r="BR18" s="1">
        <v>0.11926815714992246</v>
      </c>
      <c r="BS18" s="1">
        <v>0.11680373457080202</v>
      </c>
      <c r="BT18" s="1">
        <v>0.1639187274426232</v>
      </c>
      <c r="BU18" s="12">
        <v>0.22898118533103418</v>
      </c>
      <c r="BV18">
        <f t="shared" si="33"/>
        <v>1.9708819024287005E-2</v>
      </c>
      <c r="BW18">
        <f t="shared" si="34"/>
        <v>-7.35402746266961E-4</v>
      </c>
      <c r="BX18">
        <f t="shared" si="1"/>
        <v>-3.6624087761745194E-3</v>
      </c>
      <c r="BY18">
        <f t="shared" si="2"/>
        <v>4.7224003409775506E-2</v>
      </c>
      <c r="BZ18">
        <f t="shared" si="3"/>
        <v>3.7456657106216124E-2</v>
      </c>
      <c r="CA18">
        <f t="shared" si="4"/>
        <v>3.9032799762107412E-2</v>
      </c>
      <c r="CB18">
        <f t="shared" si="5"/>
        <v>1.7671936424869084E-2</v>
      </c>
      <c r="CC18">
        <f t="shared" si="6"/>
        <v>4.5818331301127557E-2</v>
      </c>
      <c r="CD18">
        <f t="shared" si="7"/>
        <v>4.5712426789630278E-2</v>
      </c>
      <c r="CE18">
        <f t="shared" si="8"/>
        <v>1.8982273418576945E-2</v>
      </c>
      <c r="CF18">
        <f t="shared" si="9"/>
        <v>3.077139679079155E-2</v>
      </c>
      <c r="CG18">
        <f t="shared" si="10"/>
        <v>2.4011834267377352E-2</v>
      </c>
      <c r="CH18">
        <f t="shared" si="11"/>
        <v>2.57131842098417E-2</v>
      </c>
      <c r="CI18">
        <f t="shared" si="12"/>
        <v>8.6062163387790991E-2</v>
      </c>
      <c r="CJ18">
        <f t="shared" si="13"/>
        <v>2.5640847139812184E-2</v>
      </c>
      <c r="CK18">
        <f t="shared" si="14"/>
        <v>4.740778377313476E-2</v>
      </c>
      <c r="CL18">
        <f t="shared" si="15"/>
        <v>1.6457661516416366E-2</v>
      </c>
      <c r="CM18">
        <f t="shared" si="16"/>
        <v>1.6803590324423329E-2</v>
      </c>
      <c r="CN18">
        <f t="shared" si="17"/>
        <v>-8.8676263025543545E-2</v>
      </c>
      <c r="CO18">
        <f t="shared" si="18"/>
        <v>-8.8684035049652055E-3</v>
      </c>
      <c r="CP18">
        <f t="shared" si="19"/>
        <v>6.6100687766427663E-2</v>
      </c>
      <c r="CQ18">
        <f t="shared" si="20"/>
        <v>7.4162017677251446E-2</v>
      </c>
      <c r="CR18">
        <f t="shared" si="21"/>
        <v>7.0347026664508705E-2</v>
      </c>
      <c r="CS18">
        <f t="shared" si="22"/>
        <v>1.6039144323850535E-2</v>
      </c>
      <c r="CT18">
        <f t="shared" si="23"/>
        <v>5.0706755908263873E-2</v>
      </c>
      <c r="CU18">
        <f t="shared" si="24"/>
        <v>6.0097495660781056E-2</v>
      </c>
      <c r="CV18">
        <f t="shared" si="25"/>
        <v>-3.0982677591268382E-2</v>
      </c>
      <c r="CW18">
        <f t="shared" si="26"/>
        <v>1.7468445376827124E-2</v>
      </c>
      <c r="CX18">
        <f t="shared" si="27"/>
        <v>8.5156135645056419E-3</v>
      </c>
      <c r="CY18">
        <f t="shared" si="28"/>
        <v>2.642524584642339E-2</v>
      </c>
      <c r="CZ18">
        <f t="shared" si="29"/>
        <v>1.6793157149922466E-2</v>
      </c>
      <c r="DA18">
        <f t="shared" si="30"/>
        <v>1.8876734570802023E-2</v>
      </c>
      <c r="DB18">
        <f t="shared" si="31"/>
        <v>4.1711727442623206E-2</v>
      </c>
      <c r="DC18">
        <f t="shared" si="32"/>
        <v>-5.5359814668965834E-2</v>
      </c>
    </row>
    <row r="19" spans="1:107" x14ac:dyDescent="0.25">
      <c r="A19" s="2" t="s">
        <v>55</v>
      </c>
      <c r="B19" s="2">
        <v>1</v>
      </c>
      <c r="C19" s="2">
        <v>64</v>
      </c>
      <c r="D19" s="3">
        <v>0</v>
      </c>
      <c r="E19" s="4">
        <v>19</v>
      </c>
      <c r="F19">
        <v>0.64340200000000003</v>
      </c>
      <c r="G19">
        <v>0.24280299999999999</v>
      </c>
      <c r="H19">
        <v>0.71884899999999996</v>
      </c>
      <c r="I19">
        <v>0.29374899999999998</v>
      </c>
      <c r="J19">
        <v>0.20757</v>
      </c>
      <c r="K19">
        <v>0.23607900000000001</v>
      </c>
      <c r="L19">
        <v>0.66200599999999998</v>
      </c>
      <c r="M19">
        <v>0.52338499999999999</v>
      </c>
      <c r="N19">
        <v>0.153699</v>
      </c>
      <c r="O19">
        <v>0.70611999999999997</v>
      </c>
      <c r="P19">
        <v>0.542516</v>
      </c>
      <c r="Q19">
        <v>0.37021900000000002</v>
      </c>
      <c r="R19">
        <v>0.25184699999999999</v>
      </c>
      <c r="S19">
        <v>0.46573999999999999</v>
      </c>
      <c r="T19">
        <v>0.61011199999999999</v>
      </c>
      <c r="U19">
        <v>0.33902700000000002</v>
      </c>
      <c r="V19">
        <v>0.85484199999999999</v>
      </c>
      <c r="W19">
        <v>0.21390400000000001</v>
      </c>
      <c r="X19">
        <v>0.45999800000000002</v>
      </c>
      <c r="Y19">
        <v>0.211705</v>
      </c>
      <c r="Z19">
        <v>0.119435</v>
      </c>
      <c r="AA19">
        <v>0.13939399999999999</v>
      </c>
      <c r="AB19">
        <v>0.160105</v>
      </c>
      <c r="AC19">
        <v>6.5315999999999999E-2</v>
      </c>
      <c r="AD19">
        <v>0.13460800000000001</v>
      </c>
      <c r="AE19">
        <v>0.10749300000000001</v>
      </c>
      <c r="AF19">
        <v>0.35921799999999998</v>
      </c>
      <c r="AG19">
        <v>8.2000000000000003E-2</v>
      </c>
      <c r="AH19">
        <v>0.13212499999999999</v>
      </c>
      <c r="AI19">
        <v>0.1424</v>
      </c>
      <c r="AJ19">
        <v>8.7492E-2</v>
      </c>
      <c r="AK19">
        <v>0.10455299999999999</v>
      </c>
      <c r="AL19">
        <v>0.172043</v>
      </c>
      <c r="AM19">
        <v>0.27711400000000003</v>
      </c>
      <c r="AN19" s="11">
        <v>0.66311081902428703</v>
      </c>
      <c r="AO19" s="1">
        <v>0.24206759725373303</v>
      </c>
      <c r="AP19" s="1">
        <v>0.71518659122382544</v>
      </c>
      <c r="AQ19" s="1">
        <v>0.34097300340977549</v>
      </c>
      <c r="AR19" s="1">
        <v>0.24502665710621613</v>
      </c>
      <c r="AS19" s="1">
        <v>0.27511179976210742</v>
      </c>
      <c r="AT19" s="1">
        <v>0.67967793642486907</v>
      </c>
      <c r="AU19" s="1">
        <v>0.56920333130112755</v>
      </c>
      <c r="AV19" s="1">
        <v>0.19941142678963028</v>
      </c>
      <c r="AW19" s="1">
        <v>0.72510227341857691</v>
      </c>
      <c r="AX19" s="1">
        <v>0.57328739679079155</v>
      </c>
      <c r="AY19" s="1">
        <v>0.39423083426737737</v>
      </c>
      <c r="AZ19" s="1">
        <v>0.27756018420984169</v>
      </c>
      <c r="BA19" s="1">
        <v>0.55180216338779098</v>
      </c>
      <c r="BB19" s="1">
        <v>0.63575284713981217</v>
      </c>
      <c r="BC19" s="1">
        <v>0.38643478377313478</v>
      </c>
      <c r="BD19" s="1">
        <v>0.87129966151641636</v>
      </c>
      <c r="BE19" s="1">
        <v>0.23070759032442334</v>
      </c>
      <c r="BF19" s="1">
        <v>0.37132173697445647</v>
      </c>
      <c r="BG19" s="1">
        <v>0.2028365964950348</v>
      </c>
      <c r="BH19" s="1">
        <v>0.18553568776642765</v>
      </c>
      <c r="BI19" s="1">
        <v>0.21355601767725144</v>
      </c>
      <c r="BJ19" s="1">
        <v>0.2304520266645087</v>
      </c>
      <c r="BK19" s="1">
        <v>8.1355144323850534E-2</v>
      </c>
      <c r="BL19" s="1">
        <v>0.18531475590826388</v>
      </c>
      <c r="BM19" s="1">
        <v>0.16759049566078105</v>
      </c>
      <c r="BN19" s="1">
        <v>0.3282353224087316</v>
      </c>
      <c r="BO19" s="1">
        <v>9.9468445376827128E-2</v>
      </c>
      <c r="BP19" s="1">
        <v>0.14064061356450563</v>
      </c>
      <c r="BQ19" s="1">
        <v>0.16882524584642339</v>
      </c>
      <c r="BR19" s="1">
        <v>0.10428515714992247</v>
      </c>
      <c r="BS19" s="1">
        <v>0.12342973457080202</v>
      </c>
      <c r="BT19" s="1">
        <v>0.21375472744262319</v>
      </c>
      <c r="BU19" s="12">
        <v>0.22175418533103419</v>
      </c>
      <c r="BV19">
        <f t="shared" si="33"/>
        <v>1.9708819024287005E-2</v>
      </c>
      <c r="BW19">
        <f t="shared" si="34"/>
        <v>-7.35402746266961E-4</v>
      </c>
      <c r="BX19">
        <f t="shared" si="1"/>
        <v>-3.6624087761745194E-3</v>
      </c>
      <c r="BY19">
        <f t="shared" si="2"/>
        <v>4.7224003409775506E-2</v>
      </c>
      <c r="BZ19">
        <f t="shared" si="3"/>
        <v>3.7456657106216124E-2</v>
      </c>
      <c r="CA19">
        <f t="shared" si="4"/>
        <v>3.9032799762107412E-2</v>
      </c>
      <c r="CB19">
        <f t="shared" si="5"/>
        <v>1.7671936424869084E-2</v>
      </c>
      <c r="CC19">
        <f t="shared" si="6"/>
        <v>4.5818331301127557E-2</v>
      </c>
      <c r="CD19">
        <f t="shared" si="7"/>
        <v>4.5712426789630278E-2</v>
      </c>
      <c r="CE19">
        <f t="shared" si="8"/>
        <v>1.8982273418576945E-2</v>
      </c>
      <c r="CF19">
        <f t="shared" si="9"/>
        <v>3.077139679079155E-2</v>
      </c>
      <c r="CG19">
        <f t="shared" si="10"/>
        <v>2.4011834267377352E-2</v>
      </c>
      <c r="CH19">
        <f t="shared" si="11"/>
        <v>2.57131842098417E-2</v>
      </c>
      <c r="CI19">
        <f t="shared" si="12"/>
        <v>8.6062163387790991E-2</v>
      </c>
      <c r="CJ19">
        <f t="shared" si="13"/>
        <v>2.5640847139812184E-2</v>
      </c>
      <c r="CK19">
        <f t="shared" si="14"/>
        <v>4.740778377313476E-2</v>
      </c>
      <c r="CL19">
        <f t="shared" si="15"/>
        <v>1.6457661516416366E-2</v>
      </c>
      <c r="CM19">
        <f t="shared" si="16"/>
        <v>1.6803590324423329E-2</v>
      </c>
      <c r="CN19">
        <f t="shared" si="17"/>
        <v>-8.8676263025543545E-2</v>
      </c>
      <c r="CO19">
        <f t="shared" si="18"/>
        <v>-8.8684035049652055E-3</v>
      </c>
      <c r="CP19">
        <f t="shared" si="19"/>
        <v>6.6100687766427649E-2</v>
      </c>
      <c r="CQ19">
        <f t="shared" si="20"/>
        <v>7.4162017677251446E-2</v>
      </c>
      <c r="CR19">
        <f t="shared" si="21"/>
        <v>7.0347026664508705E-2</v>
      </c>
      <c r="CS19">
        <f t="shared" si="22"/>
        <v>1.6039144323850535E-2</v>
      </c>
      <c r="CT19">
        <f t="shared" si="23"/>
        <v>5.0706755908263873E-2</v>
      </c>
      <c r="CU19">
        <f t="shared" si="24"/>
        <v>6.0097495660781042E-2</v>
      </c>
      <c r="CV19">
        <f t="shared" si="25"/>
        <v>-3.0982677591268382E-2</v>
      </c>
      <c r="CW19">
        <f t="shared" si="26"/>
        <v>1.7468445376827124E-2</v>
      </c>
      <c r="CX19">
        <f t="shared" si="27"/>
        <v>8.5156135645056419E-3</v>
      </c>
      <c r="CY19">
        <f t="shared" si="28"/>
        <v>2.642524584642339E-2</v>
      </c>
      <c r="CZ19">
        <f t="shared" si="29"/>
        <v>1.6793157149922466E-2</v>
      </c>
      <c r="DA19">
        <f t="shared" si="30"/>
        <v>1.8876734570802023E-2</v>
      </c>
      <c r="DB19">
        <f t="shared" si="31"/>
        <v>4.1711727442623192E-2</v>
      </c>
      <c r="DC19">
        <f t="shared" si="32"/>
        <v>-5.5359814668965834E-2</v>
      </c>
    </row>
    <row r="20" spans="1:107" x14ac:dyDescent="0.25">
      <c r="A20" s="2" t="s">
        <v>56</v>
      </c>
      <c r="B20" s="2">
        <v>1</v>
      </c>
      <c r="C20" s="2">
        <v>68</v>
      </c>
      <c r="D20" s="3">
        <v>0</v>
      </c>
      <c r="E20" s="4">
        <v>39</v>
      </c>
      <c r="F20">
        <v>0.66611799999999999</v>
      </c>
      <c r="G20">
        <v>0.202515</v>
      </c>
      <c r="H20">
        <v>0.72052400000000005</v>
      </c>
      <c r="I20">
        <v>0.25829999999999997</v>
      </c>
      <c r="J20">
        <v>0.220773</v>
      </c>
      <c r="K20">
        <v>0.22333900000000001</v>
      </c>
      <c r="L20">
        <v>0.61002400000000001</v>
      </c>
      <c r="M20">
        <v>0.57128400000000001</v>
      </c>
      <c r="N20">
        <v>0.14590500000000001</v>
      </c>
      <c r="O20">
        <v>0.73774499999999998</v>
      </c>
      <c r="P20">
        <v>0.52816099999999999</v>
      </c>
      <c r="Q20">
        <v>0.34952800000000001</v>
      </c>
      <c r="R20">
        <v>0.200457</v>
      </c>
      <c r="S20">
        <v>0.505444</v>
      </c>
      <c r="T20">
        <v>0.62268599999999996</v>
      </c>
      <c r="U20">
        <v>0.326409</v>
      </c>
      <c r="V20">
        <v>0.78979699999999997</v>
      </c>
      <c r="W20">
        <v>0.21129000000000001</v>
      </c>
      <c r="X20">
        <v>0.43704399999999999</v>
      </c>
      <c r="Y20">
        <v>0.38103900000000002</v>
      </c>
      <c r="Z20">
        <v>0.101025</v>
      </c>
      <c r="AA20">
        <v>0.110763</v>
      </c>
      <c r="AB20">
        <v>0.15121100000000001</v>
      </c>
      <c r="AC20">
        <v>5.858E-2</v>
      </c>
      <c r="AD20">
        <v>0.26558999999999999</v>
      </c>
      <c r="AE20">
        <v>8.8099999999999998E-2</v>
      </c>
      <c r="AF20">
        <v>0.363589</v>
      </c>
      <c r="AG20">
        <v>9.3508999999999995E-2</v>
      </c>
      <c r="AH20">
        <v>0.124222</v>
      </c>
      <c r="AI20">
        <v>0.21480099999999999</v>
      </c>
      <c r="AJ20">
        <v>7.7755000000000005E-2</v>
      </c>
      <c r="AK20">
        <v>0.111416</v>
      </c>
      <c r="AL20">
        <v>0.163025</v>
      </c>
      <c r="AM20">
        <v>0.31075399999999997</v>
      </c>
      <c r="AN20" s="11">
        <v>0.68582681902428699</v>
      </c>
      <c r="AO20" s="1">
        <v>0.20177959725373304</v>
      </c>
      <c r="AP20" s="1">
        <v>0.71686159122382553</v>
      </c>
      <c r="AQ20" s="1">
        <v>0.30552400340977548</v>
      </c>
      <c r="AR20" s="1">
        <v>0.25822965710621615</v>
      </c>
      <c r="AS20" s="1">
        <v>0.26237179976210745</v>
      </c>
      <c r="AT20" s="1">
        <v>0.62769593642486909</v>
      </c>
      <c r="AU20" s="1">
        <v>0.61710233130112757</v>
      </c>
      <c r="AV20" s="1">
        <v>0.19161742678963029</v>
      </c>
      <c r="AW20" s="1">
        <v>0.75672727341857693</v>
      </c>
      <c r="AX20" s="1">
        <v>0.55893239679079154</v>
      </c>
      <c r="AY20" s="1">
        <v>0.37353983426737736</v>
      </c>
      <c r="AZ20" s="1">
        <v>0.2261701842098417</v>
      </c>
      <c r="BA20" s="1">
        <v>0.59150616338779105</v>
      </c>
      <c r="BB20" s="1">
        <v>0.64832684713981215</v>
      </c>
      <c r="BC20" s="1">
        <v>0.37381678377313476</v>
      </c>
      <c r="BD20" s="1">
        <v>0.80625466151641634</v>
      </c>
      <c r="BE20" s="1">
        <v>0.22809359032442333</v>
      </c>
      <c r="BF20" s="1">
        <v>0.34836773697445644</v>
      </c>
      <c r="BG20" s="1">
        <v>0.37217059649503481</v>
      </c>
      <c r="BH20" s="1">
        <v>0.16712568776642767</v>
      </c>
      <c r="BI20" s="1">
        <v>0.18492501767725145</v>
      </c>
      <c r="BJ20" s="1">
        <v>0.22155802666450872</v>
      </c>
      <c r="BK20" s="1">
        <v>7.4619144323850528E-2</v>
      </c>
      <c r="BL20" s="1">
        <v>0.31629675590826389</v>
      </c>
      <c r="BM20" s="1">
        <v>0.14819749566078105</v>
      </c>
      <c r="BN20" s="1">
        <v>0.33260632240873161</v>
      </c>
      <c r="BO20" s="1">
        <v>0.11097744537682712</v>
      </c>
      <c r="BP20" s="1">
        <v>0.13273761356450564</v>
      </c>
      <c r="BQ20" s="1">
        <v>0.24122624584642338</v>
      </c>
      <c r="BR20" s="1">
        <v>9.4548157149922471E-2</v>
      </c>
      <c r="BS20" s="1">
        <v>0.13029273457080204</v>
      </c>
      <c r="BT20" s="1">
        <v>0.2047367274426232</v>
      </c>
      <c r="BU20" s="12">
        <v>0.25539418533103414</v>
      </c>
      <c r="BV20">
        <f t="shared" si="33"/>
        <v>1.9708819024287005E-2</v>
      </c>
      <c r="BW20">
        <f t="shared" si="34"/>
        <v>-7.35402746266961E-4</v>
      </c>
      <c r="BX20">
        <f t="shared" si="1"/>
        <v>-3.6624087761745194E-3</v>
      </c>
      <c r="BY20">
        <f t="shared" si="2"/>
        <v>4.7224003409775506E-2</v>
      </c>
      <c r="BZ20">
        <f t="shared" si="3"/>
        <v>3.7456657106216151E-2</v>
      </c>
      <c r="CA20">
        <f t="shared" si="4"/>
        <v>3.903279976210744E-2</v>
      </c>
      <c r="CB20">
        <f t="shared" si="5"/>
        <v>1.7671936424869084E-2</v>
      </c>
      <c r="CC20">
        <f t="shared" si="6"/>
        <v>4.5818331301127557E-2</v>
      </c>
      <c r="CD20">
        <f t="shared" si="7"/>
        <v>4.5712426789630278E-2</v>
      </c>
      <c r="CE20">
        <f t="shared" si="8"/>
        <v>1.8982273418576945E-2</v>
      </c>
      <c r="CF20">
        <f t="shared" si="9"/>
        <v>3.077139679079155E-2</v>
      </c>
      <c r="CG20">
        <f t="shared" si="10"/>
        <v>2.4011834267377352E-2</v>
      </c>
      <c r="CH20">
        <f t="shared" si="11"/>
        <v>2.57131842098417E-2</v>
      </c>
      <c r="CI20">
        <f t="shared" si="12"/>
        <v>8.6062163387791046E-2</v>
      </c>
      <c r="CJ20">
        <f t="shared" si="13"/>
        <v>2.5640847139812184E-2</v>
      </c>
      <c r="CK20">
        <f t="shared" si="14"/>
        <v>4.740778377313476E-2</v>
      </c>
      <c r="CL20">
        <f t="shared" si="15"/>
        <v>1.6457661516416366E-2</v>
      </c>
      <c r="CM20">
        <f t="shared" si="16"/>
        <v>1.6803590324423329E-2</v>
      </c>
      <c r="CN20">
        <f t="shared" si="17"/>
        <v>-8.8676263025543545E-2</v>
      </c>
      <c r="CO20">
        <f t="shared" si="18"/>
        <v>-8.8684035049652055E-3</v>
      </c>
      <c r="CP20">
        <f t="shared" si="19"/>
        <v>6.6100687766427663E-2</v>
      </c>
      <c r="CQ20">
        <f t="shared" si="20"/>
        <v>7.4162017677251446E-2</v>
      </c>
      <c r="CR20">
        <f t="shared" si="21"/>
        <v>7.0347026664508705E-2</v>
      </c>
      <c r="CS20">
        <f t="shared" si="22"/>
        <v>1.6039144323850528E-2</v>
      </c>
      <c r="CT20">
        <f t="shared" si="23"/>
        <v>5.0706755908263901E-2</v>
      </c>
      <c r="CU20">
        <f t="shared" si="24"/>
        <v>6.0097495660781056E-2</v>
      </c>
      <c r="CV20">
        <f t="shared" si="25"/>
        <v>-3.0982677591268382E-2</v>
      </c>
      <c r="CW20">
        <f t="shared" si="26"/>
        <v>1.7468445376827124E-2</v>
      </c>
      <c r="CX20">
        <f t="shared" si="27"/>
        <v>8.5156135645056419E-3</v>
      </c>
      <c r="CY20">
        <f t="shared" si="28"/>
        <v>2.642524584642339E-2</v>
      </c>
      <c r="CZ20">
        <f t="shared" si="29"/>
        <v>1.6793157149922466E-2</v>
      </c>
      <c r="DA20">
        <f t="shared" si="30"/>
        <v>1.8876734570802037E-2</v>
      </c>
      <c r="DB20">
        <f t="shared" si="31"/>
        <v>4.1711727442623192E-2</v>
      </c>
      <c r="DC20">
        <f t="shared" si="32"/>
        <v>-5.5359814668965834E-2</v>
      </c>
    </row>
    <row r="21" spans="1:107" x14ac:dyDescent="0.25">
      <c r="A21" s="2" t="s">
        <v>57</v>
      </c>
      <c r="B21" s="2">
        <v>1</v>
      </c>
      <c r="C21" s="2">
        <v>67</v>
      </c>
      <c r="D21" s="3">
        <v>1</v>
      </c>
      <c r="E21" s="4">
        <v>21</v>
      </c>
      <c r="F21">
        <v>0.60091399999999995</v>
      </c>
      <c r="G21">
        <v>0.201095</v>
      </c>
      <c r="H21">
        <v>0.73241000000000001</v>
      </c>
      <c r="I21">
        <v>0.27761799999999998</v>
      </c>
      <c r="J21">
        <v>0.19612499999999999</v>
      </c>
      <c r="K21">
        <v>0.19786200000000001</v>
      </c>
      <c r="L21">
        <v>0.54838100000000001</v>
      </c>
      <c r="M21">
        <v>0.49152000000000001</v>
      </c>
      <c r="N21">
        <v>0.146402</v>
      </c>
      <c r="O21">
        <v>0.69971399999999995</v>
      </c>
      <c r="P21">
        <v>0.50725799999999999</v>
      </c>
      <c r="Q21">
        <v>0.32903300000000002</v>
      </c>
      <c r="R21">
        <v>0.227771</v>
      </c>
      <c r="S21">
        <v>0.49529200000000001</v>
      </c>
      <c r="T21">
        <v>0.58713099999999996</v>
      </c>
      <c r="U21">
        <v>0.32573099999999999</v>
      </c>
      <c r="V21">
        <v>0.82383099999999998</v>
      </c>
      <c r="W21">
        <v>0.19580600000000001</v>
      </c>
      <c r="X21">
        <v>0.44350800000000001</v>
      </c>
      <c r="Y21">
        <v>0.46841500000000003</v>
      </c>
      <c r="Z21">
        <v>0.103395</v>
      </c>
      <c r="AA21">
        <v>0.13275300000000001</v>
      </c>
      <c r="AB21">
        <v>0.15108199999999999</v>
      </c>
      <c r="AC21">
        <v>4.4455000000000001E-2</v>
      </c>
      <c r="AD21">
        <v>0.11917899999999999</v>
      </c>
      <c r="AE21">
        <v>9.6298999999999996E-2</v>
      </c>
      <c r="AF21">
        <v>0.301676</v>
      </c>
      <c r="AG21">
        <v>7.4501999999999999E-2</v>
      </c>
      <c r="AH21">
        <v>0.104306</v>
      </c>
      <c r="AI21">
        <v>0.13750200000000001</v>
      </c>
      <c r="AJ21">
        <v>0.111938</v>
      </c>
      <c r="AK21">
        <v>5.6537999999999998E-2</v>
      </c>
      <c r="AL21">
        <v>0.12689700000000001</v>
      </c>
      <c r="AM21">
        <v>0.40937000000000001</v>
      </c>
      <c r="AN21" s="11">
        <v>0.62062281902428695</v>
      </c>
      <c r="AO21" s="1">
        <v>0.20035959725373303</v>
      </c>
      <c r="AP21" s="1">
        <v>0.72874759122382549</v>
      </c>
      <c r="AQ21" s="1">
        <v>0.32484200340977548</v>
      </c>
      <c r="AR21" s="1">
        <v>0.23358165710621612</v>
      </c>
      <c r="AS21" s="1">
        <v>0.23689479976210742</v>
      </c>
      <c r="AT21" s="1">
        <v>0.56605293642486909</v>
      </c>
      <c r="AU21" s="1">
        <v>0.53733833130112751</v>
      </c>
      <c r="AV21" s="1">
        <v>0.19211442678963028</v>
      </c>
      <c r="AW21" s="1">
        <v>0.71869627341857689</v>
      </c>
      <c r="AX21" s="1">
        <v>0.53802939679079154</v>
      </c>
      <c r="AY21" s="1">
        <v>0.35304483426737737</v>
      </c>
      <c r="AZ21" s="1">
        <v>0.2534841842098417</v>
      </c>
      <c r="BA21" s="1">
        <v>0.581354163387791</v>
      </c>
      <c r="BB21" s="1">
        <v>0.61277184713981214</v>
      </c>
      <c r="BC21" s="1">
        <v>0.37313878377313475</v>
      </c>
      <c r="BD21" s="1">
        <v>0.84028866151641635</v>
      </c>
      <c r="BE21" s="1">
        <v>0.21260959032442334</v>
      </c>
      <c r="BF21" s="1">
        <v>0.35483173697445647</v>
      </c>
      <c r="BG21" s="1">
        <v>0.45954659649503482</v>
      </c>
      <c r="BH21" s="1">
        <v>0.16949568776642765</v>
      </c>
      <c r="BI21" s="1">
        <v>0.20691501767725146</v>
      </c>
      <c r="BJ21" s="1">
        <v>0.2214290266645087</v>
      </c>
      <c r="BK21" s="1">
        <v>6.0494144323850536E-2</v>
      </c>
      <c r="BL21" s="1">
        <v>0.16988575590826388</v>
      </c>
      <c r="BM21" s="1">
        <v>0.15639649566078104</v>
      </c>
      <c r="BN21" s="1">
        <v>0.27069332240873162</v>
      </c>
      <c r="BO21" s="1">
        <v>9.1970445376827123E-2</v>
      </c>
      <c r="BP21" s="1">
        <v>0.11282161356450564</v>
      </c>
      <c r="BQ21" s="1">
        <v>0.1639272458464234</v>
      </c>
      <c r="BR21" s="1">
        <v>0.12873115714992245</v>
      </c>
      <c r="BS21" s="1">
        <v>7.5414734570802028E-2</v>
      </c>
      <c r="BT21" s="1">
        <v>0.1686087274426232</v>
      </c>
      <c r="BU21" s="12">
        <v>0.35401018533103418</v>
      </c>
      <c r="BV21">
        <f t="shared" si="33"/>
        <v>1.9708819024287005E-2</v>
      </c>
      <c r="BW21">
        <f t="shared" si="34"/>
        <v>-7.35402746266961E-4</v>
      </c>
      <c r="BX21">
        <f t="shared" si="1"/>
        <v>-3.6624087761745194E-3</v>
      </c>
      <c r="BY21">
        <f t="shared" si="2"/>
        <v>4.7224003409775506E-2</v>
      </c>
      <c r="BZ21">
        <f t="shared" si="3"/>
        <v>3.7456657106216124E-2</v>
      </c>
      <c r="CA21">
        <f t="shared" si="4"/>
        <v>3.9032799762107412E-2</v>
      </c>
      <c r="CB21">
        <f t="shared" si="5"/>
        <v>1.7671936424869084E-2</v>
      </c>
      <c r="CC21">
        <f t="shared" si="6"/>
        <v>4.5818331301127502E-2</v>
      </c>
      <c r="CD21">
        <f t="shared" si="7"/>
        <v>4.5712426789630278E-2</v>
      </c>
      <c r="CE21">
        <f t="shared" si="8"/>
        <v>1.8982273418576945E-2</v>
      </c>
      <c r="CF21">
        <f t="shared" si="9"/>
        <v>3.077139679079155E-2</v>
      </c>
      <c r="CG21">
        <f t="shared" si="10"/>
        <v>2.4011834267377352E-2</v>
      </c>
      <c r="CH21">
        <f t="shared" si="11"/>
        <v>2.57131842098417E-2</v>
      </c>
      <c r="CI21">
        <f t="shared" si="12"/>
        <v>8.6062163387790991E-2</v>
      </c>
      <c r="CJ21">
        <f t="shared" si="13"/>
        <v>2.5640847139812184E-2</v>
      </c>
      <c r="CK21">
        <f t="shared" si="14"/>
        <v>4.740778377313476E-2</v>
      </c>
      <c r="CL21">
        <f t="shared" si="15"/>
        <v>1.6457661516416366E-2</v>
      </c>
      <c r="CM21">
        <f t="shared" si="16"/>
        <v>1.6803590324423329E-2</v>
      </c>
      <c r="CN21">
        <f t="shared" si="17"/>
        <v>-8.8676263025543545E-2</v>
      </c>
      <c r="CO21">
        <f t="shared" si="18"/>
        <v>-8.8684035049652055E-3</v>
      </c>
      <c r="CP21">
        <f t="shared" si="19"/>
        <v>6.6100687766427649E-2</v>
      </c>
      <c r="CQ21">
        <f t="shared" si="20"/>
        <v>7.4162017677251446E-2</v>
      </c>
      <c r="CR21">
        <f t="shared" si="21"/>
        <v>7.0347026664508705E-2</v>
      </c>
      <c r="CS21">
        <f t="shared" si="22"/>
        <v>1.6039144323850535E-2</v>
      </c>
      <c r="CT21">
        <f t="shared" si="23"/>
        <v>5.0706755908263887E-2</v>
      </c>
      <c r="CU21">
        <f t="shared" si="24"/>
        <v>6.0097495660781042E-2</v>
      </c>
      <c r="CV21">
        <f t="shared" si="25"/>
        <v>-3.0982677591268382E-2</v>
      </c>
      <c r="CW21">
        <f t="shared" si="26"/>
        <v>1.7468445376827124E-2</v>
      </c>
      <c r="CX21">
        <f t="shared" si="27"/>
        <v>8.5156135645056419E-3</v>
      </c>
      <c r="CY21">
        <f t="shared" si="28"/>
        <v>2.642524584642339E-2</v>
      </c>
      <c r="CZ21">
        <f t="shared" si="29"/>
        <v>1.6793157149922452E-2</v>
      </c>
      <c r="DA21">
        <f t="shared" si="30"/>
        <v>1.887673457080203E-2</v>
      </c>
      <c r="DB21">
        <f t="shared" si="31"/>
        <v>4.1711727442623192E-2</v>
      </c>
      <c r="DC21">
        <f t="shared" si="32"/>
        <v>-5.5359814668965834E-2</v>
      </c>
    </row>
    <row r="22" spans="1:107" x14ac:dyDescent="0.25">
      <c r="A22" s="2" t="s">
        <v>58</v>
      </c>
      <c r="B22" s="2">
        <v>1</v>
      </c>
      <c r="C22" s="2">
        <v>65</v>
      </c>
      <c r="D22" s="3">
        <v>1</v>
      </c>
      <c r="E22" s="4">
        <v>9</v>
      </c>
      <c r="F22">
        <v>0.60493799999999998</v>
      </c>
      <c r="G22">
        <v>0.18024000000000001</v>
      </c>
      <c r="H22">
        <v>0.69184900000000005</v>
      </c>
      <c r="I22">
        <v>0.25095899999999999</v>
      </c>
      <c r="J22">
        <v>0.20694299999999999</v>
      </c>
      <c r="K22">
        <v>0.1915</v>
      </c>
      <c r="L22">
        <v>0.58502100000000001</v>
      </c>
      <c r="M22">
        <v>0.486369</v>
      </c>
      <c r="N22">
        <v>0.15992799999999999</v>
      </c>
      <c r="O22">
        <v>0.67348300000000005</v>
      </c>
      <c r="P22">
        <v>0.51205400000000001</v>
      </c>
      <c r="Q22">
        <v>0.33726</v>
      </c>
      <c r="R22">
        <v>0.24202899999999999</v>
      </c>
      <c r="S22">
        <v>0.42482599999999998</v>
      </c>
      <c r="T22">
        <v>0.58824699999999996</v>
      </c>
      <c r="U22">
        <v>0.360404</v>
      </c>
      <c r="V22">
        <v>0.79037599999999997</v>
      </c>
      <c r="W22">
        <v>0.17793200000000001</v>
      </c>
      <c r="X22">
        <v>0.47946499999999997</v>
      </c>
      <c r="Y22">
        <v>0.447828</v>
      </c>
      <c r="Z22">
        <v>0.126219</v>
      </c>
      <c r="AA22">
        <v>0.14179</v>
      </c>
      <c r="AB22">
        <v>0.14275499999999999</v>
      </c>
      <c r="AC22">
        <v>4.4421000000000002E-2</v>
      </c>
      <c r="AD22">
        <v>0.18549099999999999</v>
      </c>
      <c r="AE22">
        <v>0.13211800000000001</v>
      </c>
      <c r="AF22">
        <v>0.40779300000000002</v>
      </c>
      <c r="AG22">
        <v>9.3577999999999995E-2</v>
      </c>
      <c r="AH22">
        <v>0.14119200000000001</v>
      </c>
      <c r="AI22">
        <v>0.136821</v>
      </c>
      <c r="AJ22">
        <v>0.10352500000000001</v>
      </c>
      <c r="AK22">
        <v>8.6312E-2</v>
      </c>
      <c r="AL22">
        <v>0.145424</v>
      </c>
      <c r="AM22">
        <v>0.38688</v>
      </c>
      <c r="AN22" s="11">
        <v>0.62464681902428698</v>
      </c>
      <c r="AO22" s="1">
        <v>0.17950459725373305</v>
      </c>
      <c r="AP22" s="1">
        <v>0.68818659122382553</v>
      </c>
      <c r="AQ22" s="1">
        <v>0.29818300340977549</v>
      </c>
      <c r="AR22" s="1">
        <v>0.24439965710621611</v>
      </c>
      <c r="AS22" s="1">
        <v>0.23053279976210742</v>
      </c>
      <c r="AT22" s="1">
        <v>0.6026929364248691</v>
      </c>
      <c r="AU22" s="1">
        <v>0.53218733130112761</v>
      </c>
      <c r="AV22" s="1">
        <v>0.20564042678963027</v>
      </c>
      <c r="AW22" s="1">
        <v>0.692465273418577</v>
      </c>
      <c r="AX22" s="1">
        <v>0.54282539679079156</v>
      </c>
      <c r="AY22" s="1">
        <v>0.36127183426737736</v>
      </c>
      <c r="AZ22" s="1">
        <v>0.26774218420984169</v>
      </c>
      <c r="BA22" s="1">
        <v>0.51088816338779108</v>
      </c>
      <c r="BB22" s="1">
        <v>0.61388784713981215</v>
      </c>
      <c r="BC22" s="1">
        <v>0.40781178377313476</v>
      </c>
      <c r="BD22" s="1">
        <v>0.80683366151641633</v>
      </c>
      <c r="BE22" s="1">
        <v>0.19473559032442334</v>
      </c>
      <c r="BF22" s="1">
        <v>0.39078873697445643</v>
      </c>
      <c r="BG22" s="1">
        <v>0.4389595964950348</v>
      </c>
      <c r="BH22" s="1">
        <v>0.19231968776642766</v>
      </c>
      <c r="BI22" s="1">
        <v>0.21595201767725145</v>
      </c>
      <c r="BJ22" s="1">
        <v>0.2131020266645087</v>
      </c>
      <c r="BK22" s="1">
        <v>6.0460144323850537E-2</v>
      </c>
      <c r="BL22" s="1">
        <v>0.23619775590826386</v>
      </c>
      <c r="BM22" s="1">
        <v>0.19221549566078105</v>
      </c>
      <c r="BN22" s="1">
        <v>0.37681032240873163</v>
      </c>
      <c r="BO22" s="1">
        <v>0.11104644537682712</v>
      </c>
      <c r="BP22" s="1">
        <v>0.14970761356450565</v>
      </c>
      <c r="BQ22" s="1">
        <v>0.16324624584642339</v>
      </c>
      <c r="BR22" s="1">
        <v>0.12031815714992247</v>
      </c>
      <c r="BS22" s="1">
        <v>0.10518873457080202</v>
      </c>
      <c r="BT22" s="1">
        <v>0.18713572744262319</v>
      </c>
      <c r="BU22" s="12">
        <v>0.33152018533103417</v>
      </c>
      <c r="BV22">
        <f t="shared" si="33"/>
        <v>1.9708819024287005E-2</v>
      </c>
      <c r="BW22">
        <f t="shared" si="34"/>
        <v>-7.35402746266961E-4</v>
      </c>
      <c r="BX22">
        <f t="shared" si="1"/>
        <v>-3.6624087761745194E-3</v>
      </c>
      <c r="BY22">
        <f t="shared" si="2"/>
        <v>4.7224003409775506E-2</v>
      </c>
      <c r="BZ22">
        <f t="shared" si="3"/>
        <v>3.7456657106216124E-2</v>
      </c>
      <c r="CA22">
        <f t="shared" si="4"/>
        <v>3.9032799762107412E-2</v>
      </c>
      <c r="CB22">
        <f t="shared" si="5"/>
        <v>1.7671936424869084E-2</v>
      </c>
      <c r="CC22">
        <f t="shared" si="6"/>
        <v>4.5818331301127613E-2</v>
      </c>
      <c r="CD22">
        <f t="shared" si="7"/>
        <v>4.5712426789630278E-2</v>
      </c>
      <c r="CE22">
        <f t="shared" si="8"/>
        <v>1.8982273418576945E-2</v>
      </c>
      <c r="CF22">
        <f t="shared" si="9"/>
        <v>3.077139679079155E-2</v>
      </c>
      <c r="CG22">
        <f t="shared" si="10"/>
        <v>2.4011834267377352E-2</v>
      </c>
      <c r="CH22">
        <f t="shared" si="11"/>
        <v>2.57131842098417E-2</v>
      </c>
      <c r="CI22">
        <f t="shared" si="12"/>
        <v>8.6062163387791102E-2</v>
      </c>
      <c r="CJ22">
        <f t="shared" si="13"/>
        <v>2.5640847139812184E-2</v>
      </c>
      <c r="CK22">
        <f t="shared" si="14"/>
        <v>4.740778377313476E-2</v>
      </c>
      <c r="CL22">
        <f t="shared" si="15"/>
        <v>1.6457661516416366E-2</v>
      </c>
      <c r="CM22">
        <f t="shared" si="16"/>
        <v>1.6803590324423329E-2</v>
      </c>
      <c r="CN22">
        <f t="shared" si="17"/>
        <v>-8.8676263025543545E-2</v>
      </c>
      <c r="CO22">
        <f t="shared" si="18"/>
        <v>-8.8684035049652055E-3</v>
      </c>
      <c r="CP22">
        <f t="shared" si="19"/>
        <v>6.6100687766427663E-2</v>
      </c>
      <c r="CQ22">
        <f t="shared" si="20"/>
        <v>7.4162017677251446E-2</v>
      </c>
      <c r="CR22">
        <f t="shared" si="21"/>
        <v>7.0347026664508705E-2</v>
      </c>
      <c r="CS22">
        <f t="shared" si="22"/>
        <v>1.6039144323850535E-2</v>
      </c>
      <c r="CT22">
        <f t="shared" si="23"/>
        <v>5.0706755908263873E-2</v>
      </c>
      <c r="CU22">
        <f t="shared" si="24"/>
        <v>6.0097495660781042E-2</v>
      </c>
      <c r="CV22">
        <f t="shared" si="25"/>
        <v>-3.0982677591268382E-2</v>
      </c>
      <c r="CW22">
        <f t="shared" si="26"/>
        <v>1.7468445376827124E-2</v>
      </c>
      <c r="CX22">
        <f t="shared" si="27"/>
        <v>8.5156135645056419E-3</v>
      </c>
      <c r="CY22">
        <f t="shared" si="28"/>
        <v>2.642524584642339E-2</v>
      </c>
      <c r="CZ22">
        <f t="shared" si="29"/>
        <v>1.6793157149922466E-2</v>
      </c>
      <c r="DA22">
        <f t="shared" si="30"/>
        <v>1.8876734570802023E-2</v>
      </c>
      <c r="DB22">
        <f t="shared" si="31"/>
        <v>4.1711727442623192E-2</v>
      </c>
      <c r="DC22">
        <f t="shared" si="32"/>
        <v>-5.5359814668965834E-2</v>
      </c>
    </row>
    <row r="23" spans="1:107" x14ac:dyDescent="0.25">
      <c r="A23" s="2" t="s">
        <v>59</v>
      </c>
      <c r="B23" s="2">
        <v>1</v>
      </c>
      <c r="C23" s="2">
        <v>74</v>
      </c>
      <c r="D23" s="3">
        <v>1</v>
      </c>
      <c r="E23" s="4">
        <v>42</v>
      </c>
      <c r="F23">
        <v>0.62870300000000001</v>
      </c>
      <c r="G23">
        <v>0.20508399999999999</v>
      </c>
      <c r="H23">
        <v>0.75870199999999999</v>
      </c>
      <c r="I23">
        <v>0.25826100000000002</v>
      </c>
      <c r="J23">
        <v>0.21690599999999999</v>
      </c>
      <c r="K23">
        <v>0.21910099999999999</v>
      </c>
      <c r="L23">
        <v>0.612209</v>
      </c>
      <c r="M23">
        <v>0.48056500000000002</v>
      </c>
      <c r="N23">
        <v>0.149951</v>
      </c>
      <c r="O23">
        <v>0.68862599999999996</v>
      </c>
      <c r="P23">
        <v>0.50175000000000003</v>
      </c>
      <c r="Q23">
        <v>0.33589400000000003</v>
      </c>
      <c r="R23">
        <v>0.219171</v>
      </c>
      <c r="S23">
        <v>0.40484599999999998</v>
      </c>
      <c r="T23">
        <v>0.60311400000000004</v>
      </c>
      <c r="U23">
        <v>0.31589499999999998</v>
      </c>
      <c r="V23">
        <v>0.84549399999999997</v>
      </c>
      <c r="W23">
        <v>0.244148</v>
      </c>
      <c r="X23">
        <v>0.47833900000000001</v>
      </c>
      <c r="Y23">
        <v>0.518621</v>
      </c>
      <c r="Z23">
        <v>0.22151499999999999</v>
      </c>
      <c r="AA23">
        <v>0.115575</v>
      </c>
      <c r="AB23">
        <v>0.14327000000000001</v>
      </c>
      <c r="AC23">
        <v>4.3767E-2</v>
      </c>
      <c r="AD23">
        <v>0.20702000000000001</v>
      </c>
      <c r="AE23">
        <v>0.14660899999999999</v>
      </c>
      <c r="AF23">
        <v>0.38400699999999999</v>
      </c>
      <c r="AG23">
        <v>0.153671</v>
      </c>
      <c r="AH23">
        <v>0.17056099999999999</v>
      </c>
      <c r="AI23">
        <v>0.17970700000000001</v>
      </c>
      <c r="AJ23">
        <v>0.125134</v>
      </c>
      <c r="AK23">
        <v>0.119764</v>
      </c>
      <c r="AL23">
        <v>0.142454</v>
      </c>
      <c r="AM23">
        <v>0.42740899999999998</v>
      </c>
      <c r="AN23" s="11">
        <v>0.64841181902428702</v>
      </c>
      <c r="AO23" s="1">
        <v>0.20434859725373303</v>
      </c>
      <c r="AP23" s="1">
        <v>0.75503959122382547</v>
      </c>
      <c r="AQ23" s="1">
        <v>0.30548500340977552</v>
      </c>
      <c r="AR23" s="1">
        <v>0.25436265710621608</v>
      </c>
      <c r="AS23" s="1">
        <v>0.25813379976210737</v>
      </c>
      <c r="AT23" s="1">
        <v>0.62988093642486909</v>
      </c>
      <c r="AU23" s="1">
        <v>0.52638333130112758</v>
      </c>
      <c r="AV23" s="1">
        <v>0.19566342678963028</v>
      </c>
      <c r="AW23" s="1">
        <v>0.70760827341857691</v>
      </c>
      <c r="AX23" s="1">
        <v>0.53252139679079158</v>
      </c>
      <c r="AY23" s="1">
        <v>0.35990583426737738</v>
      </c>
      <c r="AZ23" s="1">
        <v>0.2448841842098417</v>
      </c>
      <c r="BA23" s="1">
        <v>0.49090816338779103</v>
      </c>
      <c r="BB23" s="1">
        <v>0.62875484713981222</v>
      </c>
      <c r="BC23" s="1">
        <v>0.36330278377313474</v>
      </c>
      <c r="BD23" s="1">
        <v>0.86195166151641633</v>
      </c>
      <c r="BE23" s="1">
        <v>0.26095159032442333</v>
      </c>
      <c r="BF23" s="1">
        <v>0.38966273697445647</v>
      </c>
      <c r="BG23" s="1">
        <v>0.50975259649503479</v>
      </c>
      <c r="BH23" s="1">
        <v>0.28761568776642765</v>
      </c>
      <c r="BI23" s="1">
        <v>0.18973701767725143</v>
      </c>
      <c r="BJ23" s="1">
        <v>0.21361702666450871</v>
      </c>
      <c r="BK23" s="1">
        <v>5.9806144323850535E-2</v>
      </c>
      <c r="BL23" s="1">
        <v>0.25772675590826388</v>
      </c>
      <c r="BM23" s="1">
        <v>0.20670649566078103</v>
      </c>
      <c r="BN23" s="1">
        <v>0.35302432240873161</v>
      </c>
      <c r="BO23" s="1">
        <v>0.17113944537682713</v>
      </c>
      <c r="BP23" s="1">
        <v>0.17907661356450563</v>
      </c>
      <c r="BQ23" s="1">
        <v>0.2061322458464234</v>
      </c>
      <c r="BR23" s="1">
        <v>0.14192715714992246</v>
      </c>
      <c r="BS23" s="1">
        <v>0.138640734570802</v>
      </c>
      <c r="BT23" s="1">
        <v>0.18416572744262319</v>
      </c>
      <c r="BU23" s="12">
        <v>0.37204918533103415</v>
      </c>
      <c r="BV23">
        <f t="shared" si="33"/>
        <v>1.9708819024287005E-2</v>
      </c>
      <c r="BW23">
        <f t="shared" si="34"/>
        <v>-7.35402746266961E-4</v>
      </c>
      <c r="BX23">
        <f t="shared" si="1"/>
        <v>-3.6624087761745194E-3</v>
      </c>
      <c r="BY23">
        <f t="shared" si="2"/>
        <v>4.7224003409775506E-2</v>
      </c>
      <c r="BZ23">
        <f t="shared" si="3"/>
        <v>3.7456657106216096E-2</v>
      </c>
      <c r="CA23">
        <f t="shared" si="4"/>
        <v>3.9032799762107384E-2</v>
      </c>
      <c r="CB23">
        <f t="shared" si="5"/>
        <v>1.7671936424869084E-2</v>
      </c>
      <c r="CC23">
        <f t="shared" si="6"/>
        <v>4.5818331301127557E-2</v>
      </c>
      <c r="CD23">
        <f t="shared" si="7"/>
        <v>4.5712426789630278E-2</v>
      </c>
      <c r="CE23">
        <f t="shared" si="8"/>
        <v>1.8982273418576945E-2</v>
      </c>
      <c r="CF23">
        <f t="shared" si="9"/>
        <v>3.077139679079155E-2</v>
      </c>
      <c r="CG23">
        <f t="shared" si="10"/>
        <v>2.4011834267377352E-2</v>
      </c>
      <c r="CH23">
        <f t="shared" si="11"/>
        <v>2.57131842098417E-2</v>
      </c>
      <c r="CI23">
        <f t="shared" si="12"/>
        <v>8.6062163387791046E-2</v>
      </c>
      <c r="CJ23">
        <f t="shared" si="13"/>
        <v>2.5640847139812184E-2</v>
      </c>
      <c r="CK23">
        <f t="shared" si="14"/>
        <v>4.740778377313476E-2</v>
      </c>
      <c r="CL23">
        <f t="shared" si="15"/>
        <v>1.6457661516416366E-2</v>
      </c>
      <c r="CM23">
        <f t="shared" si="16"/>
        <v>1.6803590324423329E-2</v>
      </c>
      <c r="CN23">
        <f t="shared" si="17"/>
        <v>-8.8676263025543545E-2</v>
      </c>
      <c r="CO23">
        <f t="shared" si="18"/>
        <v>-8.8684035049652055E-3</v>
      </c>
      <c r="CP23">
        <f t="shared" si="19"/>
        <v>6.6100687766427663E-2</v>
      </c>
      <c r="CQ23">
        <f t="shared" si="20"/>
        <v>7.4162017677251432E-2</v>
      </c>
      <c r="CR23">
        <f t="shared" si="21"/>
        <v>7.0347026664508705E-2</v>
      </c>
      <c r="CS23">
        <f t="shared" si="22"/>
        <v>1.6039144323850535E-2</v>
      </c>
      <c r="CT23">
        <f t="shared" si="23"/>
        <v>5.0706755908263873E-2</v>
      </c>
      <c r="CU23">
        <f t="shared" si="24"/>
        <v>6.0097495660781042E-2</v>
      </c>
      <c r="CV23">
        <f t="shared" si="25"/>
        <v>-3.0982677591268382E-2</v>
      </c>
      <c r="CW23">
        <f t="shared" si="26"/>
        <v>1.7468445376827124E-2</v>
      </c>
      <c r="CX23">
        <f t="shared" si="27"/>
        <v>8.5156135645056419E-3</v>
      </c>
      <c r="CY23">
        <f t="shared" si="28"/>
        <v>2.642524584642339E-2</v>
      </c>
      <c r="CZ23">
        <f t="shared" si="29"/>
        <v>1.6793157149922466E-2</v>
      </c>
      <c r="DA23">
        <f t="shared" si="30"/>
        <v>1.8876734570802009E-2</v>
      </c>
      <c r="DB23">
        <f t="shared" si="31"/>
        <v>4.1711727442623192E-2</v>
      </c>
      <c r="DC23">
        <f t="shared" si="32"/>
        <v>-5.5359814668965834E-2</v>
      </c>
    </row>
    <row r="24" spans="1:107" x14ac:dyDescent="0.25">
      <c r="A24" s="2" t="s">
        <v>60</v>
      </c>
      <c r="B24" s="2">
        <v>1</v>
      </c>
      <c r="C24" s="2">
        <v>69</v>
      </c>
      <c r="D24" s="3">
        <v>0</v>
      </c>
      <c r="E24" s="5">
        <v>39</v>
      </c>
      <c r="F24">
        <v>0.61776699999999996</v>
      </c>
      <c r="G24">
        <v>0.23179900000000001</v>
      </c>
      <c r="H24">
        <v>0.70665500000000003</v>
      </c>
      <c r="I24">
        <v>0.29429899999999998</v>
      </c>
      <c r="J24">
        <v>0.21782399999999999</v>
      </c>
      <c r="K24">
        <v>0.21118000000000001</v>
      </c>
      <c r="L24">
        <v>0.59125700000000003</v>
      </c>
      <c r="M24">
        <v>0.51739400000000002</v>
      </c>
      <c r="N24">
        <v>0.15220500000000001</v>
      </c>
      <c r="O24">
        <v>0.73554399999999998</v>
      </c>
      <c r="P24">
        <v>0.49373699999999998</v>
      </c>
      <c r="Q24">
        <v>0.32228499999999999</v>
      </c>
      <c r="R24">
        <v>0.198153</v>
      </c>
      <c r="S24">
        <v>0.45900200000000002</v>
      </c>
      <c r="T24">
        <v>0.66004200000000002</v>
      </c>
      <c r="U24">
        <v>0.31601600000000002</v>
      </c>
      <c r="V24">
        <v>0.82772699999999999</v>
      </c>
      <c r="W24">
        <v>0.21262</v>
      </c>
      <c r="X24">
        <v>0.439915</v>
      </c>
      <c r="Y24">
        <v>0.40158700000000003</v>
      </c>
      <c r="Z24">
        <v>0.148012</v>
      </c>
      <c r="AA24">
        <v>0.118883</v>
      </c>
      <c r="AB24">
        <v>0.14097199999999999</v>
      </c>
      <c r="AC24">
        <v>6.4516000000000004E-2</v>
      </c>
      <c r="AD24">
        <v>0.159996</v>
      </c>
      <c r="AE24">
        <v>0.165577</v>
      </c>
      <c r="AF24">
        <v>0.38494299999999998</v>
      </c>
      <c r="AG24">
        <v>0.102691</v>
      </c>
      <c r="AH24">
        <v>0.14821200000000001</v>
      </c>
      <c r="AI24">
        <v>0.16375400000000001</v>
      </c>
      <c r="AJ24">
        <v>9.9947999999999995E-2</v>
      </c>
      <c r="AK24">
        <v>0.10326</v>
      </c>
      <c r="AL24">
        <v>0.10044599999999999</v>
      </c>
      <c r="AM24">
        <v>0.29313400000000001</v>
      </c>
      <c r="AN24" s="11">
        <v>0.63747581902428696</v>
      </c>
      <c r="AO24" s="1">
        <v>0.23106359725373304</v>
      </c>
      <c r="AP24" s="1">
        <v>0.70299259122382551</v>
      </c>
      <c r="AQ24" s="1">
        <v>0.34152300340977548</v>
      </c>
      <c r="AR24" s="1">
        <v>0.25528065710621611</v>
      </c>
      <c r="AS24" s="1">
        <v>0.25021279976210742</v>
      </c>
      <c r="AT24" s="1">
        <v>0.60892893642486912</v>
      </c>
      <c r="AU24" s="1">
        <v>0.56321233130112758</v>
      </c>
      <c r="AV24" s="1">
        <v>0.19791742678963029</v>
      </c>
      <c r="AW24" s="1">
        <v>0.75452627341857692</v>
      </c>
      <c r="AX24" s="1">
        <v>0.52450839679079153</v>
      </c>
      <c r="AY24" s="1">
        <v>0.34629683426737734</v>
      </c>
      <c r="AZ24" s="1">
        <v>0.2238661842098417</v>
      </c>
      <c r="BA24" s="1">
        <v>0.54506416338779107</v>
      </c>
      <c r="BB24" s="1">
        <v>0.6856828471398122</v>
      </c>
      <c r="BC24" s="1">
        <v>0.36342378377313478</v>
      </c>
      <c r="BD24" s="1">
        <v>0.84418466151641636</v>
      </c>
      <c r="BE24" s="1">
        <v>0.22942359032442333</v>
      </c>
      <c r="BF24" s="1">
        <v>0.35123873697445646</v>
      </c>
      <c r="BG24" s="1">
        <v>0.39271859649503482</v>
      </c>
      <c r="BH24" s="1">
        <v>0.21411268776642767</v>
      </c>
      <c r="BI24" s="1">
        <v>0.19304501767725146</v>
      </c>
      <c r="BJ24" s="1">
        <v>0.21131902666450869</v>
      </c>
      <c r="BK24" s="1">
        <v>8.0555144323850539E-2</v>
      </c>
      <c r="BL24" s="1">
        <v>0.21070275590826387</v>
      </c>
      <c r="BM24" s="1">
        <v>0.22567449566078104</v>
      </c>
      <c r="BN24" s="1">
        <v>0.3539603224087316</v>
      </c>
      <c r="BO24" s="1">
        <v>0.12015944537682713</v>
      </c>
      <c r="BP24" s="1">
        <v>0.15672761356450565</v>
      </c>
      <c r="BQ24" s="1">
        <v>0.1901792458464234</v>
      </c>
      <c r="BR24" s="1">
        <v>0.11674115714992246</v>
      </c>
      <c r="BS24" s="1">
        <v>0.12213673457080203</v>
      </c>
      <c r="BT24" s="1">
        <v>0.14215772744262317</v>
      </c>
      <c r="BU24" s="12">
        <v>0.23777418533103417</v>
      </c>
      <c r="BV24">
        <f t="shared" si="33"/>
        <v>1.9708819024287005E-2</v>
      </c>
      <c r="BW24">
        <f t="shared" si="34"/>
        <v>-7.35402746266961E-4</v>
      </c>
      <c r="BX24">
        <f t="shared" si="1"/>
        <v>-3.6624087761745194E-3</v>
      </c>
      <c r="BY24">
        <f t="shared" si="2"/>
        <v>4.7224003409775506E-2</v>
      </c>
      <c r="BZ24">
        <f t="shared" si="3"/>
        <v>3.7456657106216124E-2</v>
      </c>
      <c r="CA24">
        <f t="shared" si="4"/>
        <v>3.9032799762107412E-2</v>
      </c>
      <c r="CB24">
        <f t="shared" si="5"/>
        <v>1.7671936424869084E-2</v>
      </c>
      <c r="CC24">
        <f t="shared" si="6"/>
        <v>4.5818331301127557E-2</v>
      </c>
      <c r="CD24">
        <f t="shared" si="7"/>
        <v>4.5712426789630278E-2</v>
      </c>
      <c r="CE24">
        <f t="shared" si="8"/>
        <v>1.8982273418576945E-2</v>
      </c>
      <c r="CF24">
        <f t="shared" si="9"/>
        <v>3.077139679079155E-2</v>
      </c>
      <c r="CG24">
        <f t="shared" si="10"/>
        <v>2.4011834267377352E-2</v>
      </c>
      <c r="CH24">
        <f t="shared" si="11"/>
        <v>2.57131842098417E-2</v>
      </c>
      <c r="CI24">
        <f t="shared" si="12"/>
        <v>8.6062163387791046E-2</v>
      </c>
      <c r="CJ24">
        <f t="shared" si="13"/>
        <v>2.5640847139812184E-2</v>
      </c>
      <c r="CK24">
        <f t="shared" si="14"/>
        <v>4.740778377313476E-2</v>
      </c>
      <c r="CL24">
        <f t="shared" si="15"/>
        <v>1.6457661516416366E-2</v>
      </c>
      <c r="CM24">
        <f t="shared" si="16"/>
        <v>1.6803590324423329E-2</v>
      </c>
      <c r="CN24">
        <f t="shared" si="17"/>
        <v>-8.8676263025543545E-2</v>
      </c>
      <c r="CO24">
        <f t="shared" si="18"/>
        <v>-8.8684035049652055E-3</v>
      </c>
      <c r="CP24">
        <f t="shared" si="19"/>
        <v>6.6100687766427663E-2</v>
      </c>
      <c r="CQ24">
        <f t="shared" si="20"/>
        <v>7.416201767725146E-2</v>
      </c>
      <c r="CR24">
        <f t="shared" si="21"/>
        <v>7.0347026664508705E-2</v>
      </c>
      <c r="CS24">
        <f t="shared" si="22"/>
        <v>1.6039144323850535E-2</v>
      </c>
      <c r="CT24">
        <f t="shared" si="23"/>
        <v>5.0706755908263873E-2</v>
      </c>
      <c r="CU24">
        <f t="shared" si="24"/>
        <v>6.0097495660781042E-2</v>
      </c>
      <c r="CV24">
        <f t="shared" si="25"/>
        <v>-3.0982677591268382E-2</v>
      </c>
      <c r="CW24">
        <f t="shared" si="26"/>
        <v>1.7468445376827124E-2</v>
      </c>
      <c r="CX24">
        <f t="shared" si="27"/>
        <v>8.5156135645056419E-3</v>
      </c>
      <c r="CY24">
        <f t="shared" si="28"/>
        <v>2.642524584642339E-2</v>
      </c>
      <c r="CZ24">
        <f t="shared" si="29"/>
        <v>1.6793157149922466E-2</v>
      </c>
      <c r="DA24">
        <f t="shared" si="30"/>
        <v>1.8876734570802023E-2</v>
      </c>
      <c r="DB24">
        <f t="shared" si="31"/>
        <v>4.1711727442623178E-2</v>
      </c>
      <c r="DC24">
        <f t="shared" si="32"/>
        <v>-5.5359814668965834E-2</v>
      </c>
    </row>
    <row r="25" spans="1:107" x14ac:dyDescent="0.25">
      <c r="A25" s="2" t="s">
        <v>61</v>
      </c>
      <c r="B25" s="2">
        <v>1</v>
      </c>
      <c r="C25" s="2">
        <v>78</v>
      </c>
      <c r="D25" s="3">
        <v>0</v>
      </c>
      <c r="E25" s="4">
        <v>19</v>
      </c>
      <c r="F25">
        <v>0.64989600000000003</v>
      </c>
      <c r="G25">
        <v>0.21135000000000001</v>
      </c>
      <c r="H25">
        <v>0.76982099999999998</v>
      </c>
      <c r="I25">
        <v>0.269816</v>
      </c>
      <c r="J25">
        <v>0.20679600000000001</v>
      </c>
      <c r="K25">
        <v>0.18485099999999999</v>
      </c>
      <c r="L25">
        <v>0.61969799999999997</v>
      </c>
      <c r="M25">
        <v>0.51966900000000005</v>
      </c>
      <c r="N25">
        <v>0.16342300000000001</v>
      </c>
      <c r="O25">
        <v>0.72245700000000002</v>
      </c>
      <c r="P25">
        <v>0.54160399999999997</v>
      </c>
      <c r="Q25">
        <v>0.36933500000000002</v>
      </c>
      <c r="R25">
        <v>0.22476299999999999</v>
      </c>
      <c r="S25">
        <v>0.47893000000000002</v>
      </c>
      <c r="T25">
        <v>0.62848499999999996</v>
      </c>
      <c r="U25">
        <v>0.34610200000000002</v>
      </c>
      <c r="V25">
        <v>0.83921800000000002</v>
      </c>
      <c r="W25">
        <v>0.169211</v>
      </c>
      <c r="X25">
        <v>0.51302899999999996</v>
      </c>
      <c r="Y25">
        <v>0.39152999999999999</v>
      </c>
      <c r="Z25">
        <v>0.14177200000000001</v>
      </c>
      <c r="AA25">
        <v>0.24873100000000001</v>
      </c>
      <c r="AB25">
        <v>0.209255</v>
      </c>
      <c r="AC25">
        <v>6.1867999999999999E-2</v>
      </c>
      <c r="AD25">
        <v>0.19634799999999999</v>
      </c>
      <c r="AE25">
        <v>0.15376400000000001</v>
      </c>
      <c r="AF25">
        <v>0.41269400000000001</v>
      </c>
      <c r="AG25">
        <v>9.4048999999999994E-2</v>
      </c>
      <c r="AH25">
        <v>0.218968</v>
      </c>
      <c r="AI25">
        <v>0.15869</v>
      </c>
      <c r="AJ25">
        <v>0.102495</v>
      </c>
      <c r="AK25">
        <v>0.11776499999999999</v>
      </c>
      <c r="AL25">
        <v>0.251608</v>
      </c>
      <c r="AM25">
        <v>0.32789800000000002</v>
      </c>
      <c r="AN25" s="11">
        <v>0.66960481902428703</v>
      </c>
      <c r="AO25" s="1">
        <v>0.21061459725373305</v>
      </c>
      <c r="AP25" s="1">
        <v>0.76615859122382546</v>
      </c>
      <c r="AQ25" s="1">
        <v>0.31704000340977551</v>
      </c>
      <c r="AR25" s="1">
        <v>0.24425265710621613</v>
      </c>
      <c r="AS25" s="1">
        <v>0.2238837997621074</v>
      </c>
      <c r="AT25" s="1">
        <v>0.63736993642486905</v>
      </c>
      <c r="AU25" s="1">
        <v>0.5654873313011276</v>
      </c>
      <c r="AV25" s="1">
        <v>0.20913542678963029</v>
      </c>
      <c r="AW25" s="1">
        <v>0.74143927341857696</v>
      </c>
      <c r="AX25" s="1">
        <v>0.57237539679079152</v>
      </c>
      <c r="AY25" s="1">
        <v>0.39334683426737738</v>
      </c>
      <c r="AZ25" s="1">
        <v>0.25047618420984169</v>
      </c>
      <c r="BA25" s="1">
        <v>0.56499216338779101</v>
      </c>
      <c r="BB25" s="1">
        <v>0.65412584713981214</v>
      </c>
      <c r="BC25" s="1">
        <v>0.39350978377313478</v>
      </c>
      <c r="BD25" s="1">
        <v>0.85567566151641639</v>
      </c>
      <c r="BE25" s="1">
        <v>0.18601459032442333</v>
      </c>
      <c r="BF25" s="1">
        <v>0.42435273697445641</v>
      </c>
      <c r="BG25" s="1">
        <v>0.38266159649503478</v>
      </c>
      <c r="BH25" s="1">
        <v>0.20787268776642767</v>
      </c>
      <c r="BI25" s="1">
        <v>0.32289301767725143</v>
      </c>
      <c r="BJ25" s="1">
        <v>0.27960202666450873</v>
      </c>
      <c r="BK25" s="1">
        <v>7.7907144323850541E-2</v>
      </c>
      <c r="BL25" s="1">
        <v>0.24705475590826387</v>
      </c>
      <c r="BM25" s="1">
        <v>0.21386149566078105</v>
      </c>
      <c r="BN25" s="1">
        <v>0.38171132240873162</v>
      </c>
      <c r="BO25" s="1">
        <v>0.11151744537682712</v>
      </c>
      <c r="BP25" s="1">
        <v>0.22748361356450564</v>
      </c>
      <c r="BQ25" s="1">
        <v>0.18511524584642339</v>
      </c>
      <c r="BR25" s="1">
        <v>0.11928815714992247</v>
      </c>
      <c r="BS25" s="1">
        <v>0.13664173457080203</v>
      </c>
      <c r="BT25" s="1">
        <v>0.29331972744262319</v>
      </c>
      <c r="BU25" s="12">
        <v>0.27253818533103419</v>
      </c>
      <c r="BV25">
        <f t="shared" si="33"/>
        <v>1.9708819024287005E-2</v>
      </c>
      <c r="BW25">
        <f t="shared" si="34"/>
        <v>-7.35402746266961E-4</v>
      </c>
      <c r="BX25">
        <f t="shared" si="1"/>
        <v>-3.6624087761745194E-3</v>
      </c>
      <c r="BY25">
        <f t="shared" si="2"/>
        <v>4.7224003409775506E-2</v>
      </c>
      <c r="BZ25">
        <f t="shared" si="3"/>
        <v>3.7456657106216124E-2</v>
      </c>
      <c r="CA25">
        <f t="shared" si="4"/>
        <v>3.9032799762107412E-2</v>
      </c>
      <c r="CB25">
        <f t="shared" si="5"/>
        <v>1.7671936424869084E-2</v>
      </c>
      <c r="CC25">
        <f t="shared" si="6"/>
        <v>4.5818331301127557E-2</v>
      </c>
      <c r="CD25">
        <f t="shared" si="7"/>
        <v>4.5712426789630278E-2</v>
      </c>
      <c r="CE25">
        <f t="shared" si="8"/>
        <v>1.8982273418576945E-2</v>
      </c>
      <c r="CF25">
        <f t="shared" si="9"/>
        <v>3.077139679079155E-2</v>
      </c>
      <c r="CG25">
        <f t="shared" si="10"/>
        <v>2.4011834267377352E-2</v>
      </c>
      <c r="CH25">
        <f t="shared" si="11"/>
        <v>2.57131842098417E-2</v>
      </c>
      <c r="CI25">
        <f t="shared" si="12"/>
        <v>8.6062163387790991E-2</v>
      </c>
      <c r="CJ25">
        <f t="shared" si="13"/>
        <v>2.5640847139812184E-2</v>
      </c>
      <c r="CK25">
        <f t="shared" si="14"/>
        <v>4.740778377313476E-2</v>
      </c>
      <c r="CL25">
        <f t="shared" si="15"/>
        <v>1.6457661516416366E-2</v>
      </c>
      <c r="CM25">
        <f t="shared" si="16"/>
        <v>1.6803590324423329E-2</v>
      </c>
      <c r="CN25">
        <f t="shared" si="17"/>
        <v>-8.8676263025543545E-2</v>
      </c>
      <c r="CO25">
        <f t="shared" si="18"/>
        <v>-8.8684035049652055E-3</v>
      </c>
      <c r="CP25">
        <f t="shared" si="19"/>
        <v>6.6100687766427663E-2</v>
      </c>
      <c r="CQ25">
        <f t="shared" si="20"/>
        <v>7.4162017677251418E-2</v>
      </c>
      <c r="CR25">
        <f t="shared" si="21"/>
        <v>7.0347026664508733E-2</v>
      </c>
      <c r="CS25">
        <f t="shared" si="22"/>
        <v>1.6039144323850542E-2</v>
      </c>
      <c r="CT25">
        <f t="shared" si="23"/>
        <v>5.0706755908263873E-2</v>
      </c>
      <c r="CU25">
        <f t="shared" si="24"/>
        <v>6.0097495660781042E-2</v>
      </c>
      <c r="CV25">
        <f t="shared" si="25"/>
        <v>-3.0982677591268382E-2</v>
      </c>
      <c r="CW25">
        <f t="shared" si="26"/>
        <v>1.7468445376827124E-2</v>
      </c>
      <c r="CX25">
        <f t="shared" si="27"/>
        <v>8.5156135645056419E-3</v>
      </c>
      <c r="CY25">
        <f t="shared" si="28"/>
        <v>2.642524584642339E-2</v>
      </c>
      <c r="CZ25">
        <f t="shared" si="29"/>
        <v>1.6793157149922466E-2</v>
      </c>
      <c r="DA25">
        <f t="shared" si="30"/>
        <v>1.8876734570802037E-2</v>
      </c>
      <c r="DB25">
        <f t="shared" si="31"/>
        <v>4.1711727442623192E-2</v>
      </c>
      <c r="DC25">
        <f t="shared" si="32"/>
        <v>-5.5359814668965834E-2</v>
      </c>
    </row>
    <row r="26" spans="1:107" x14ac:dyDescent="0.25">
      <c r="A26" s="2" t="s">
        <v>62</v>
      </c>
      <c r="B26" s="2">
        <v>1</v>
      </c>
      <c r="C26" s="2">
        <v>78</v>
      </c>
      <c r="D26" s="3">
        <v>1</v>
      </c>
      <c r="E26" s="4">
        <v>21</v>
      </c>
      <c r="F26">
        <v>0.65457900000000002</v>
      </c>
      <c r="G26">
        <v>0.21054200000000001</v>
      </c>
      <c r="H26">
        <v>0.81852899999999995</v>
      </c>
      <c r="I26">
        <v>0.31010900000000002</v>
      </c>
      <c r="J26">
        <v>0.20108500000000001</v>
      </c>
      <c r="K26">
        <v>0.21645700000000001</v>
      </c>
      <c r="L26">
        <v>0.66637400000000002</v>
      </c>
      <c r="M26">
        <v>0.53389600000000004</v>
      </c>
      <c r="N26">
        <v>0.20388899999999999</v>
      </c>
      <c r="O26">
        <v>0.74451999999999996</v>
      </c>
      <c r="P26">
        <v>0.52600400000000003</v>
      </c>
      <c r="Q26">
        <v>0.34528300000000001</v>
      </c>
      <c r="R26">
        <v>0.23479900000000001</v>
      </c>
      <c r="S26">
        <v>0.45511499999999999</v>
      </c>
      <c r="T26">
        <v>0.65550600000000003</v>
      </c>
      <c r="U26">
        <v>0.35773700000000003</v>
      </c>
      <c r="V26">
        <v>0.83721900000000005</v>
      </c>
      <c r="W26">
        <v>0.21102399999999999</v>
      </c>
      <c r="X26">
        <v>0.49263299999999999</v>
      </c>
      <c r="Y26">
        <v>0.339036</v>
      </c>
      <c r="Z26">
        <v>0.14375299999999999</v>
      </c>
      <c r="AA26">
        <v>0.12826399999999999</v>
      </c>
      <c r="AB26">
        <v>0.14378199999999999</v>
      </c>
      <c r="AC26">
        <v>5.2240000000000002E-2</v>
      </c>
      <c r="AD26">
        <v>0.19836300000000001</v>
      </c>
      <c r="AE26">
        <v>0.16528000000000001</v>
      </c>
      <c r="AF26">
        <v>0.27712500000000001</v>
      </c>
      <c r="AG26">
        <v>0.104833</v>
      </c>
      <c r="AH26">
        <v>0.170598</v>
      </c>
      <c r="AI26">
        <v>0.153004</v>
      </c>
      <c r="AJ26">
        <v>7.3631000000000002E-2</v>
      </c>
      <c r="AK26">
        <v>0.111928</v>
      </c>
      <c r="AL26">
        <v>8.7853000000000001E-2</v>
      </c>
      <c r="AM26">
        <v>0.26105099999999998</v>
      </c>
      <c r="AN26" s="11">
        <v>0.67428781902428703</v>
      </c>
      <c r="AO26" s="1">
        <v>0.20980659725373305</v>
      </c>
      <c r="AP26" s="1">
        <v>0.81486659122382543</v>
      </c>
      <c r="AQ26" s="1">
        <v>0.35733300340977553</v>
      </c>
      <c r="AR26" s="1">
        <v>0.23854165710621614</v>
      </c>
      <c r="AS26" s="1">
        <v>0.25548979976210739</v>
      </c>
      <c r="AT26" s="1">
        <v>0.68404593642486911</v>
      </c>
      <c r="AU26" s="1">
        <v>0.57971433130112759</v>
      </c>
      <c r="AV26" s="1">
        <v>0.24960142678963027</v>
      </c>
      <c r="AW26" s="1">
        <v>0.7635022734185769</v>
      </c>
      <c r="AX26" s="1">
        <v>0.55677539679079158</v>
      </c>
      <c r="AY26" s="1">
        <v>0.36929483426737736</v>
      </c>
      <c r="AZ26" s="1">
        <v>0.26051218420984168</v>
      </c>
      <c r="BA26" s="1">
        <v>0.54117716338779109</v>
      </c>
      <c r="BB26" s="1">
        <v>0.68114684713981222</v>
      </c>
      <c r="BC26" s="1">
        <v>0.40514478377313479</v>
      </c>
      <c r="BD26" s="1">
        <v>0.85367666151641641</v>
      </c>
      <c r="BE26" s="1">
        <v>0.22782759032442332</v>
      </c>
      <c r="BF26" s="1">
        <v>0.40395673697445644</v>
      </c>
      <c r="BG26" s="1">
        <v>0.3301675964950348</v>
      </c>
      <c r="BH26" s="1">
        <v>0.20985368776642765</v>
      </c>
      <c r="BI26" s="1">
        <v>0.20242601767725144</v>
      </c>
      <c r="BJ26" s="1">
        <v>0.2141290266645087</v>
      </c>
      <c r="BK26" s="1">
        <v>6.8279144323850544E-2</v>
      </c>
      <c r="BL26" s="1">
        <v>0.24906975590826388</v>
      </c>
      <c r="BM26" s="1">
        <v>0.22537749566078105</v>
      </c>
      <c r="BN26" s="1">
        <v>0.24614232240873163</v>
      </c>
      <c r="BO26" s="1">
        <v>0.12230144537682712</v>
      </c>
      <c r="BP26" s="1">
        <v>0.17911361356450564</v>
      </c>
      <c r="BQ26" s="1">
        <v>0.17942924584642339</v>
      </c>
      <c r="BR26" s="1">
        <v>9.0424157149922468E-2</v>
      </c>
      <c r="BS26" s="1">
        <v>0.13080473457080202</v>
      </c>
      <c r="BT26" s="1">
        <v>0.12956472744262321</v>
      </c>
      <c r="BU26" s="12">
        <v>0.20569118533103414</v>
      </c>
      <c r="BV26">
        <f t="shared" si="33"/>
        <v>1.9708819024287005E-2</v>
      </c>
      <c r="BW26">
        <f t="shared" si="34"/>
        <v>-7.35402746266961E-4</v>
      </c>
      <c r="BX26">
        <f t="shared" si="1"/>
        <v>-3.6624087761745194E-3</v>
      </c>
      <c r="BY26">
        <f t="shared" si="2"/>
        <v>4.7224003409775506E-2</v>
      </c>
      <c r="BZ26">
        <f t="shared" si="3"/>
        <v>3.7456657106216124E-2</v>
      </c>
      <c r="CA26">
        <f t="shared" si="4"/>
        <v>3.9032799762107384E-2</v>
      </c>
      <c r="CB26">
        <f t="shared" si="5"/>
        <v>1.7671936424869084E-2</v>
      </c>
      <c r="CC26">
        <f t="shared" si="6"/>
        <v>4.5818331301127557E-2</v>
      </c>
      <c r="CD26">
        <f t="shared" si="7"/>
        <v>4.5712426789630278E-2</v>
      </c>
      <c r="CE26">
        <f t="shared" si="8"/>
        <v>1.8982273418576945E-2</v>
      </c>
      <c r="CF26">
        <f t="shared" si="9"/>
        <v>3.077139679079155E-2</v>
      </c>
      <c r="CG26">
        <f t="shared" si="10"/>
        <v>2.4011834267377352E-2</v>
      </c>
      <c r="CH26">
        <f t="shared" si="11"/>
        <v>2.5713184209841672E-2</v>
      </c>
      <c r="CI26">
        <f t="shared" si="12"/>
        <v>8.6062163387791102E-2</v>
      </c>
      <c r="CJ26">
        <f t="shared" si="13"/>
        <v>2.5640847139812184E-2</v>
      </c>
      <c r="CK26">
        <f t="shared" si="14"/>
        <v>4.740778377313476E-2</v>
      </c>
      <c r="CL26">
        <f t="shared" si="15"/>
        <v>1.6457661516416366E-2</v>
      </c>
      <c r="CM26">
        <f t="shared" si="16"/>
        <v>1.6803590324423329E-2</v>
      </c>
      <c r="CN26">
        <f t="shared" si="17"/>
        <v>-8.8676263025543545E-2</v>
      </c>
      <c r="CO26">
        <f t="shared" si="18"/>
        <v>-8.8684035049652055E-3</v>
      </c>
      <c r="CP26">
        <f t="shared" si="19"/>
        <v>6.6100687766427663E-2</v>
      </c>
      <c r="CQ26">
        <f t="shared" si="20"/>
        <v>7.4162017677251446E-2</v>
      </c>
      <c r="CR26">
        <f t="shared" si="21"/>
        <v>7.0347026664508705E-2</v>
      </c>
      <c r="CS26">
        <f t="shared" si="22"/>
        <v>1.6039144323850542E-2</v>
      </c>
      <c r="CT26">
        <f t="shared" si="23"/>
        <v>5.0706755908263873E-2</v>
      </c>
      <c r="CU26">
        <f t="shared" si="24"/>
        <v>6.0097495660781042E-2</v>
      </c>
      <c r="CV26">
        <f t="shared" si="25"/>
        <v>-3.0982677591268382E-2</v>
      </c>
      <c r="CW26">
        <f t="shared" si="26"/>
        <v>1.7468445376827124E-2</v>
      </c>
      <c r="CX26">
        <f t="shared" si="27"/>
        <v>8.5156135645056419E-3</v>
      </c>
      <c r="CY26">
        <f t="shared" si="28"/>
        <v>2.642524584642339E-2</v>
      </c>
      <c r="CZ26">
        <f t="shared" si="29"/>
        <v>1.6793157149922466E-2</v>
      </c>
      <c r="DA26">
        <f t="shared" si="30"/>
        <v>1.8876734570802023E-2</v>
      </c>
      <c r="DB26">
        <f t="shared" si="31"/>
        <v>4.1711727442623206E-2</v>
      </c>
      <c r="DC26">
        <f t="shared" si="32"/>
        <v>-5.5359814668965834E-2</v>
      </c>
    </row>
    <row r="27" spans="1:107" x14ac:dyDescent="0.25">
      <c r="A27" s="2" t="s">
        <v>63</v>
      </c>
      <c r="B27" s="2">
        <v>1</v>
      </c>
      <c r="C27" s="2">
        <v>75</v>
      </c>
      <c r="D27" s="3">
        <v>0</v>
      </c>
      <c r="E27" s="4">
        <v>29</v>
      </c>
      <c r="F27">
        <v>0.65834700000000002</v>
      </c>
      <c r="G27">
        <v>0.27786899999999998</v>
      </c>
      <c r="H27">
        <v>0.80967599999999995</v>
      </c>
      <c r="I27">
        <v>0.30077100000000001</v>
      </c>
      <c r="J27">
        <v>0.20473</v>
      </c>
      <c r="K27">
        <v>0.209401</v>
      </c>
      <c r="L27">
        <v>0.61468</v>
      </c>
      <c r="M27">
        <v>0.516845</v>
      </c>
      <c r="N27">
        <v>0.16479099999999999</v>
      </c>
      <c r="O27">
        <v>0.68405000000000005</v>
      </c>
      <c r="P27">
        <v>0.53161599999999998</v>
      </c>
      <c r="Q27">
        <v>0.35505599999999998</v>
      </c>
      <c r="R27">
        <v>0.23174900000000001</v>
      </c>
      <c r="S27">
        <v>0.44863900000000001</v>
      </c>
      <c r="T27">
        <v>0.664358</v>
      </c>
      <c r="U27">
        <v>0.279395</v>
      </c>
      <c r="V27">
        <v>0.85065199999999996</v>
      </c>
      <c r="W27">
        <v>0.182148</v>
      </c>
      <c r="X27">
        <v>0.47346199999999999</v>
      </c>
      <c r="Y27">
        <v>0.412462</v>
      </c>
      <c r="Z27">
        <v>0.13450699999999999</v>
      </c>
      <c r="AA27">
        <v>0.13228799999999999</v>
      </c>
      <c r="AB27">
        <v>0.17827699999999999</v>
      </c>
      <c r="AC27">
        <v>4.3032000000000001E-2</v>
      </c>
      <c r="AD27">
        <v>0.14668200000000001</v>
      </c>
      <c r="AE27">
        <v>0.12884999999999999</v>
      </c>
      <c r="AF27">
        <v>0.35639900000000002</v>
      </c>
      <c r="AG27">
        <v>0.10265199999999999</v>
      </c>
      <c r="AH27">
        <v>0.146121</v>
      </c>
      <c r="AI27">
        <v>0.13750599999999999</v>
      </c>
      <c r="AJ27">
        <v>9.1753000000000001E-2</v>
      </c>
      <c r="AK27">
        <v>0.120155</v>
      </c>
      <c r="AL27">
        <v>0.118796</v>
      </c>
      <c r="AM27">
        <v>0.32034699999999999</v>
      </c>
      <c r="AN27" s="11">
        <v>0.67805581902428702</v>
      </c>
      <c r="AO27" s="1">
        <v>0.27713359725373299</v>
      </c>
      <c r="AP27" s="1">
        <v>0.80601359122382543</v>
      </c>
      <c r="AQ27" s="1">
        <v>0.34799500340977552</v>
      </c>
      <c r="AR27" s="1">
        <v>0.24218665710621612</v>
      </c>
      <c r="AS27" s="1">
        <v>0.24843379976210742</v>
      </c>
      <c r="AT27" s="1">
        <v>0.63235193642486909</v>
      </c>
      <c r="AU27" s="1">
        <v>0.56266333130112756</v>
      </c>
      <c r="AV27" s="1">
        <v>0.21050342678963027</v>
      </c>
      <c r="AW27" s="1">
        <v>0.70303227341857699</v>
      </c>
      <c r="AX27" s="1">
        <v>0.56238739679079153</v>
      </c>
      <c r="AY27" s="1">
        <v>0.37906783426737733</v>
      </c>
      <c r="AZ27" s="1">
        <v>0.25746218420984168</v>
      </c>
      <c r="BA27" s="1">
        <v>0.53470116338779106</v>
      </c>
      <c r="BB27" s="1">
        <v>0.68999884713981219</v>
      </c>
      <c r="BC27" s="1">
        <v>0.32680278377313476</v>
      </c>
      <c r="BD27" s="1">
        <v>0.86710966151641633</v>
      </c>
      <c r="BE27" s="1">
        <v>0.19895159032442333</v>
      </c>
      <c r="BF27" s="1">
        <v>0.38478573697445645</v>
      </c>
      <c r="BG27" s="1">
        <v>0.40359359649503479</v>
      </c>
      <c r="BH27" s="1">
        <v>0.20060768776642765</v>
      </c>
      <c r="BI27" s="1">
        <v>0.20645001767725144</v>
      </c>
      <c r="BJ27" s="1">
        <v>0.2486240266645087</v>
      </c>
      <c r="BK27" s="1">
        <v>5.9071144323850536E-2</v>
      </c>
      <c r="BL27" s="1">
        <v>0.19738875590826388</v>
      </c>
      <c r="BM27" s="1">
        <v>0.18894749566078103</v>
      </c>
      <c r="BN27" s="1">
        <v>0.32541632240873164</v>
      </c>
      <c r="BO27" s="1">
        <v>0.12012044537682712</v>
      </c>
      <c r="BP27" s="1">
        <v>0.15463661356450564</v>
      </c>
      <c r="BQ27" s="1">
        <v>0.16393124584642338</v>
      </c>
      <c r="BR27" s="1">
        <v>0.10854615714992247</v>
      </c>
      <c r="BS27" s="1">
        <v>0.13903173457080203</v>
      </c>
      <c r="BT27" s="1">
        <v>0.1605077274426232</v>
      </c>
      <c r="BU27" s="12">
        <v>0.26498718533103416</v>
      </c>
      <c r="BV27">
        <f t="shared" si="33"/>
        <v>1.9708819024287005E-2</v>
      </c>
      <c r="BW27">
        <f t="shared" si="34"/>
        <v>-7.3540274626698876E-4</v>
      </c>
      <c r="BX27">
        <f t="shared" si="1"/>
        <v>-3.6624087761745194E-3</v>
      </c>
      <c r="BY27">
        <f t="shared" si="2"/>
        <v>4.7224003409775506E-2</v>
      </c>
      <c r="BZ27">
        <f t="shared" si="3"/>
        <v>3.7456657106216124E-2</v>
      </c>
      <c r="CA27">
        <f t="shared" si="4"/>
        <v>3.9032799762107412E-2</v>
      </c>
      <c r="CB27">
        <f t="shared" si="5"/>
        <v>1.7671936424869084E-2</v>
      </c>
      <c r="CC27">
        <f t="shared" si="6"/>
        <v>4.5818331301127557E-2</v>
      </c>
      <c r="CD27">
        <f t="shared" si="7"/>
        <v>4.5712426789630278E-2</v>
      </c>
      <c r="CE27">
        <f t="shared" si="8"/>
        <v>1.8982273418576945E-2</v>
      </c>
      <c r="CF27">
        <f t="shared" si="9"/>
        <v>3.077139679079155E-2</v>
      </c>
      <c r="CG27">
        <f t="shared" si="10"/>
        <v>2.4011834267377352E-2</v>
      </c>
      <c r="CH27">
        <f t="shared" si="11"/>
        <v>2.5713184209841672E-2</v>
      </c>
      <c r="CI27">
        <f t="shared" si="12"/>
        <v>8.6062163387791046E-2</v>
      </c>
      <c r="CJ27">
        <f t="shared" si="13"/>
        <v>2.5640847139812184E-2</v>
      </c>
      <c r="CK27">
        <f t="shared" si="14"/>
        <v>4.740778377313476E-2</v>
      </c>
      <c r="CL27">
        <f t="shared" si="15"/>
        <v>1.6457661516416366E-2</v>
      </c>
      <c r="CM27">
        <f t="shared" si="16"/>
        <v>1.6803590324423329E-2</v>
      </c>
      <c r="CN27">
        <f t="shared" si="17"/>
        <v>-8.8676263025543545E-2</v>
      </c>
      <c r="CO27">
        <f t="shared" si="18"/>
        <v>-8.8684035049652055E-3</v>
      </c>
      <c r="CP27">
        <f t="shared" si="19"/>
        <v>6.6100687766427663E-2</v>
      </c>
      <c r="CQ27">
        <f t="shared" si="20"/>
        <v>7.4162017677251446E-2</v>
      </c>
      <c r="CR27">
        <f t="shared" si="21"/>
        <v>7.0347026664508705E-2</v>
      </c>
      <c r="CS27">
        <f t="shared" si="22"/>
        <v>1.6039144323850535E-2</v>
      </c>
      <c r="CT27">
        <f t="shared" si="23"/>
        <v>5.0706755908263873E-2</v>
      </c>
      <c r="CU27">
        <f t="shared" si="24"/>
        <v>6.0097495660781042E-2</v>
      </c>
      <c r="CV27">
        <f t="shared" si="25"/>
        <v>-3.0982677591268382E-2</v>
      </c>
      <c r="CW27">
        <f t="shared" si="26"/>
        <v>1.7468445376827124E-2</v>
      </c>
      <c r="CX27">
        <f t="shared" si="27"/>
        <v>8.5156135645056419E-3</v>
      </c>
      <c r="CY27">
        <f t="shared" si="28"/>
        <v>2.642524584642339E-2</v>
      </c>
      <c r="CZ27">
        <f t="shared" si="29"/>
        <v>1.6793157149922466E-2</v>
      </c>
      <c r="DA27">
        <f t="shared" si="30"/>
        <v>1.8876734570802037E-2</v>
      </c>
      <c r="DB27">
        <f t="shared" si="31"/>
        <v>4.1711727442623206E-2</v>
      </c>
      <c r="DC27">
        <f t="shared" si="32"/>
        <v>-5.5359814668965834E-2</v>
      </c>
    </row>
    <row r="28" spans="1:107" x14ac:dyDescent="0.25">
      <c r="A28" s="2" t="s">
        <v>64</v>
      </c>
      <c r="B28" s="2">
        <v>1</v>
      </c>
      <c r="C28" s="2">
        <v>72</v>
      </c>
      <c r="D28" s="8">
        <v>1</v>
      </c>
      <c r="E28" s="4">
        <v>44</v>
      </c>
      <c r="F28">
        <v>0.60643599999999998</v>
      </c>
      <c r="G28">
        <v>0.189637</v>
      </c>
      <c r="H28">
        <v>0.72098399999999996</v>
      </c>
      <c r="I28">
        <v>0.26676299999999997</v>
      </c>
      <c r="J28">
        <v>0.191275</v>
      </c>
      <c r="K28">
        <v>0.19200999999999999</v>
      </c>
      <c r="L28">
        <v>0.62637399999999999</v>
      </c>
      <c r="M28">
        <v>0.51050099999999998</v>
      </c>
      <c r="N28">
        <v>0.14180499999999999</v>
      </c>
      <c r="O28">
        <v>0.70891400000000004</v>
      </c>
      <c r="P28">
        <v>0.48959900000000001</v>
      </c>
      <c r="Q28">
        <v>0.33407300000000001</v>
      </c>
      <c r="R28">
        <v>0.181118</v>
      </c>
      <c r="S28">
        <v>0.442195</v>
      </c>
      <c r="T28">
        <v>0.62101300000000004</v>
      </c>
      <c r="U28">
        <v>0.38066899999999998</v>
      </c>
      <c r="V28">
        <v>0.80999100000000002</v>
      </c>
      <c r="W28">
        <v>0.18332999999999999</v>
      </c>
      <c r="X28">
        <v>0.426456</v>
      </c>
      <c r="Y28">
        <v>0.53126700000000004</v>
      </c>
      <c r="Z28">
        <v>0.11446000000000001</v>
      </c>
      <c r="AA28">
        <v>0.153613</v>
      </c>
      <c r="AB28">
        <v>0.19182299999999999</v>
      </c>
      <c r="AC28">
        <v>5.3690000000000002E-2</v>
      </c>
      <c r="AD28">
        <v>0.11716600000000001</v>
      </c>
      <c r="AE28">
        <v>0.121933</v>
      </c>
      <c r="AF28">
        <v>0.35416599999999998</v>
      </c>
      <c r="AG28">
        <v>9.4948000000000005E-2</v>
      </c>
      <c r="AH28">
        <v>0.14982200000000001</v>
      </c>
      <c r="AI28">
        <v>0.20715</v>
      </c>
      <c r="AJ28">
        <v>9.1901999999999998E-2</v>
      </c>
      <c r="AK28">
        <v>9.2072000000000001E-2</v>
      </c>
      <c r="AL28">
        <v>0.147676</v>
      </c>
      <c r="AM28">
        <v>0.241088</v>
      </c>
      <c r="AN28" s="11">
        <v>0.62614481902428698</v>
      </c>
      <c r="AO28" s="1">
        <v>0.18890159725373304</v>
      </c>
      <c r="AP28" s="1">
        <v>0.71732159122382544</v>
      </c>
      <c r="AQ28" s="1">
        <v>0.31398700340977548</v>
      </c>
      <c r="AR28" s="1">
        <v>0.22873165710621612</v>
      </c>
      <c r="AS28" s="1">
        <v>0.2310427997621074</v>
      </c>
      <c r="AT28" s="1">
        <v>0.64404593642486907</v>
      </c>
      <c r="AU28" s="1">
        <v>0.55631933130112754</v>
      </c>
      <c r="AV28" s="1">
        <v>0.18751742678963026</v>
      </c>
      <c r="AW28" s="1">
        <v>0.72789627341857699</v>
      </c>
      <c r="AX28" s="1">
        <v>0.52037039679079156</v>
      </c>
      <c r="AY28" s="1">
        <v>0.35808483426737736</v>
      </c>
      <c r="AZ28" s="1">
        <v>0.2068311842098417</v>
      </c>
      <c r="BA28" s="1">
        <v>0.52825716338779105</v>
      </c>
      <c r="BB28" s="1">
        <v>0.64665384713981222</v>
      </c>
      <c r="BC28" s="1">
        <v>0.42807678377313474</v>
      </c>
      <c r="BD28" s="1">
        <v>0.82644866151641638</v>
      </c>
      <c r="BE28" s="1">
        <v>0.20013359032442332</v>
      </c>
      <c r="BF28" s="1">
        <v>0.33777973697445646</v>
      </c>
      <c r="BG28" s="1">
        <v>0.52239859649503484</v>
      </c>
      <c r="BH28" s="1">
        <v>0.18056068776642767</v>
      </c>
      <c r="BI28" s="1">
        <v>0.22777501767725145</v>
      </c>
      <c r="BJ28" s="1">
        <v>0.26217002666450873</v>
      </c>
      <c r="BK28" s="1">
        <v>6.9729144323850537E-2</v>
      </c>
      <c r="BL28" s="1">
        <v>0.16787275590826389</v>
      </c>
      <c r="BM28" s="1">
        <v>0.18203049566078106</v>
      </c>
      <c r="BN28" s="1">
        <v>0.3231833224087316</v>
      </c>
      <c r="BO28" s="1">
        <v>0.11241644537682713</v>
      </c>
      <c r="BP28" s="1">
        <v>0.15833761356450565</v>
      </c>
      <c r="BQ28" s="1">
        <v>0.23357524584642339</v>
      </c>
      <c r="BR28" s="1">
        <v>0.10869515714992246</v>
      </c>
      <c r="BS28" s="1">
        <v>0.11094873457080202</v>
      </c>
      <c r="BT28" s="1">
        <v>0.18938772744262319</v>
      </c>
      <c r="BU28" s="12">
        <v>0.18572818533103416</v>
      </c>
      <c r="BV28">
        <f t="shared" si="33"/>
        <v>1.9708819024287005E-2</v>
      </c>
      <c r="BW28">
        <f t="shared" si="34"/>
        <v>-7.35402746266961E-4</v>
      </c>
      <c r="BX28">
        <f t="shared" si="1"/>
        <v>-3.6624087761745194E-3</v>
      </c>
      <c r="BY28">
        <f t="shared" si="2"/>
        <v>4.7224003409775506E-2</v>
      </c>
      <c r="BZ28">
        <f t="shared" si="3"/>
        <v>3.7456657106216124E-2</v>
      </c>
      <c r="CA28">
        <f t="shared" si="4"/>
        <v>3.9032799762107412E-2</v>
      </c>
      <c r="CB28">
        <f t="shared" si="5"/>
        <v>1.7671936424869084E-2</v>
      </c>
      <c r="CC28">
        <f t="shared" si="6"/>
        <v>4.5818331301127557E-2</v>
      </c>
      <c r="CD28">
        <f t="shared" si="7"/>
        <v>4.5712426789630278E-2</v>
      </c>
      <c r="CE28">
        <f t="shared" si="8"/>
        <v>1.8982273418576945E-2</v>
      </c>
      <c r="CF28">
        <f t="shared" si="9"/>
        <v>3.077139679079155E-2</v>
      </c>
      <c r="CG28">
        <f t="shared" si="10"/>
        <v>2.4011834267377352E-2</v>
      </c>
      <c r="CH28">
        <f t="shared" si="11"/>
        <v>2.57131842098417E-2</v>
      </c>
      <c r="CI28">
        <f t="shared" si="12"/>
        <v>8.6062163387791046E-2</v>
      </c>
      <c r="CJ28">
        <f t="shared" si="13"/>
        <v>2.5640847139812184E-2</v>
      </c>
      <c r="CK28">
        <f t="shared" si="14"/>
        <v>4.740778377313476E-2</v>
      </c>
      <c r="CL28">
        <f t="shared" si="15"/>
        <v>1.6457661516416366E-2</v>
      </c>
      <c r="CM28">
        <f t="shared" si="16"/>
        <v>1.6803590324423329E-2</v>
      </c>
      <c r="CN28">
        <f t="shared" si="17"/>
        <v>-8.8676263025543545E-2</v>
      </c>
      <c r="CO28">
        <f t="shared" si="18"/>
        <v>-8.8684035049652055E-3</v>
      </c>
      <c r="CP28">
        <f t="shared" si="19"/>
        <v>6.6100687766427663E-2</v>
      </c>
      <c r="CQ28">
        <f t="shared" si="20"/>
        <v>7.4162017677251446E-2</v>
      </c>
      <c r="CR28">
        <f t="shared" si="21"/>
        <v>7.0347026664508733E-2</v>
      </c>
      <c r="CS28">
        <f t="shared" si="22"/>
        <v>1.6039144323850535E-2</v>
      </c>
      <c r="CT28">
        <f t="shared" si="23"/>
        <v>5.0706755908263887E-2</v>
      </c>
      <c r="CU28">
        <f t="shared" si="24"/>
        <v>6.0097495660781056E-2</v>
      </c>
      <c r="CV28">
        <f t="shared" si="25"/>
        <v>-3.0982677591268382E-2</v>
      </c>
      <c r="CW28">
        <f t="shared" si="26"/>
        <v>1.7468445376827124E-2</v>
      </c>
      <c r="CX28">
        <f t="shared" si="27"/>
        <v>8.5156135645056419E-3</v>
      </c>
      <c r="CY28">
        <f t="shared" si="28"/>
        <v>2.642524584642339E-2</v>
      </c>
      <c r="CZ28">
        <f t="shared" si="29"/>
        <v>1.6793157149922466E-2</v>
      </c>
      <c r="DA28">
        <f t="shared" si="30"/>
        <v>1.8876734570802023E-2</v>
      </c>
      <c r="DB28">
        <f t="shared" si="31"/>
        <v>4.1711727442623192E-2</v>
      </c>
      <c r="DC28">
        <f t="shared" si="32"/>
        <v>-5.5359814668965834E-2</v>
      </c>
    </row>
    <row r="29" spans="1:107" x14ac:dyDescent="0.25">
      <c r="A29" s="2" t="s">
        <v>65</v>
      </c>
      <c r="B29" s="2">
        <v>1</v>
      </c>
      <c r="C29" s="2">
        <v>61</v>
      </c>
      <c r="D29" s="3">
        <v>1</v>
      </c>
      <c r="E29" s="4">
        <v>36</v>
      </c>
      <c r="F29">
        <v>0.62922400000000001</v>
      </c>
      <c r="G29">
        <v>0.17735100000000001</v>
      </c>
      <c r="H29">
        <v>0.73913099999999998</v>
      </c>
      <c r="I29">
        <v>0.26138800000000001</v>
      </c>
      <c r="J29">
        <v>0.23213500000000001</v>
      </c>
      <c r="K29">
        <v>0.20363899999999999</v>
      </c>
      <c r="L29">
        <v>0.58407100000000001</v>
      </c>
      <c r="M29">
        <v>0.54265399999999997</v>
      </c>
      <c r="N29">
        <v>0.17400199999999999</v>
      </c>
      <c r="O29">
        <v>0.69452100000000005</v>
      </c>
      <c r="P29">
        <v>0.51461800000000002</v>
      </c>
      <c r="Q29">
        <v>0.345524</v>
      </c>
      <c r="R29">
        <v>0.22236400000000001</v>
      </c>
      <c r="S29">
        <v>0.50741700000000001</v>
      </c>
      <c r="T29">
        <v>0.63523300000000005</v>
      </c>
      <c r="U29">
        <v>0.313554</v>
      </c>
      <c r="V29">
        <v>0.78896999999999995</v>
      </c>
      <c r="W29">
        <v>0.140379</v>
      </c>
      <c r="X29">
        <v>0.375247</v>
      </c>
      <c r="Y29">
        <v>0.29885800000000001</v>
      </c>
      <c r="Z29">
        <v>0.211289</v>
      </c>
      <c r="AA29">
        <v>0.19073999999999999</v>
      </c>
      <c r="AB29">
        <v>0.184612</v>
      </c>
      <c r="AC29">
        <v>5.4329000000000002E-2</v>
      </c>
      <c r="AD29">
        <v>0.120946</v>
      </c>
      <c r="AE29">
        <v>0.112873</v>
      </c>
      <c r="AF29">
        <v>0.35487299999999999</v>
      </c>
      <c r="AG29">
        <v>8.8050000000000003E-2</v>
      </c>
      <c r="AH29">
        <v>0.14804300000000001</v>
      </c>
      <c r="AI29">
        <v>0.18379599999999999</v>
      </c>
      <c r="AJ29">
        <v>8.7457999999999994E-2</v>
      </c>
      <c r="AK29">
        <v>0.107571</v>
      </c>
      <c r="AL29">
        <v>0.137489</v>
      </c>
      <c r="AM29">
        <v>0.25624999999999998</v>
      </c>
      <c r="AN29" s="11">
        <v>0.64893281902428701</v>
      </c>
      <c r="AO29" s="1">
        <v>0.17661559725373305</v>
      </c>
      <c r="AP29" s="1">
        <v>0.73546859122382546</v>
      </c>
      <c r="AQ29" s="1">
        <v>0.30861200340977551</v>
      </c>
      <c r="AR29" s="1">
        <v>0.26959165710621613</v>
      </c>
      <c r="AS29" s="1">
        <v>0.2426717997621074</v>
      </c>
      <c r="AT29" s="1">
        <v>0.60174293642486909</v>
      </c>
      <c r="AU29" s="1">
        <v>0.58847233130112753</v>
      </c>
      <c r="AV29" s="1">
        <v>0.21971442678963027</v>
      </c>
      <c r="AW29" s="1">
        <v>0.713503273418577</v>
      </c>
      <c r="AX29" s="1">
        <v>0.54538939679079157</v>
      </c>
      <c r="AY29" s="1">
        <v>0.36953583426737735</v>
      </c>
      <c r="AZ29" s="1">
        <v>0.24807718420984171</v>
      </c>
      <c r="BA29" s="1">
        <v>0.59347916338779105</v>
      </c>
      <c r="BB29" s="1">
        <v>0.66087384713981223</v>
      </c>
      <c r="BC29" s="1">
        <v>0.36096178377313476</v>
      </c>
      <c r="BD29" s="1">
        <v>0.80542766151641632</v>
      </c>
      <c r="BE29" s="1">
        <v>0.15718259032442333</v>
      </c>
      <c r="BF29" s="1">
        <v>0.28657073697445645</v>
      </c>
      <c r="BG29" s="1">
        <v>0.28998959649503481</v>
      </c>
      <c r="BH29" s="1">
        <v>0.27738968776642769</v>
      </c>
      <c r="BI29" s="1">
        <v>0.26490201767725141</v>
      </c>
      <c r="BJ29" s="1">
        <v>0.2549590266645087</v>
      </c>
      <c r="BK29" s="1">
        <v>7.0368144323850537E-2</v>
      </c>
      <c r="BL29" s="1">
        <v>0.17165275590826387</v>
      </c>
      <c r="BM29" s="1">
        <v>0.17297049566078104</v>
      </c>
      <c r="BN29" s="1">
        <v>0.32389032240873161</v>
      </c>
      <c r="BO29" s="1">
        <v>0.10551844537682713</v>
      </c>
      <c r="BP29" s="1">
        <v>0.15655861356450565</v>
      </c>
      <c r="BQ29" s="1">
        <v>0.21022124584642338</v>
      </c>
      <c r="BR29" s="1">
        <v>0.10425115714992246</v>
      </c>
      <c r="BS29" s="1">
        <v>0.12644773457080202</v>
      </c>
      <c r="BT29" s="1">
        <v>0.17920072744262319</v>
      </c>
      <c r="BU29" s="12">
        <v>0.20089018533103414</v>
      </c>
      <c r="BV29">
        <f t="shared" si="33"/>
        <v>1.9708819024287005E-2</v>
      </c>
      <c r="BW29">
        <f t="shared" si="34"/>
        <v>-7.35402746266961E-4</v>
      </c>
      <c r="BX29">
        <f t="shared" si="1"/>
        <v>-3.6624087761745194E-3</v>
      </c>
      <c r="BY29">
        <f t="shared" si="2"/>
        <v>4.7224003409775506E-2</v>
      </c>
      <c r="BZ29">
        <f t="shared" si="3"/>
        <v>3.7456657106216124E-2</v>
      </c>
      <c r="CA29">
        <f t="shared" si="4"/>
        <v>3.9032799762107412E-2</v>
      </c>
      <c r="CB29">
        <f t="shared" si="5"/>
        <v>1.7671936424869084E-2</v>
      </c>
      <c r="CC29">
        <f t="shared" si="6"/>
        <v>4.5818331301127557E-2</v>
      </c>
      <c r="CD29">
        <f t="shared" si="7"/>
        <v>4.5712426789630278E-2</v>
      </c>
      <c r="CE29">
        <f t="shared" si="8"/>
        <v>1.8982273418576945E-2</v>
      </c>
      <c r="CF29">
        <f t="shared" si="9"/>
        <v>3.077139679079155E-2</v>
      </c>
      <c r="CG29">
        <f t="shared" si="10"/>
        <v>2.4011834267377352E-2</v>
      </c>
      <c r="CH29">
        <f t="shared" si="11"/>
        <v>2.57131842098417E-2</v>
      </c>
      <c r="CI29">
        <f t="shared" si="12"/>
        <v>8.6062163387791046E-2</v>
      </c>
      <c r="CJ29">
        <f t="shared" si="13"/>
        <v>2.5640847139812184E-2</v>
      </c>
      <c r="CK29">
        <f t="shared" si="14"/>
        <v>4.740778377313476E-2</v>
      </c>
      <c r="CL29">
        <f t="shared" si="15"/>
        <v>1.6457661516416366E-2</v>
      </c>
      <c r="CM29">
        <f t="shared" si="16"/>
        <v>1.6803590324423329E-2</v>
      </c>
      <c r="CN29">
        <f t="shared" si="17"/>
        <v>-8.8676263025543545E-2</v>
      </c>
      <c r="CO29">
        <f t="shared" si="18"/>
        <v>-8.8684035049652055E-3</v>
      </c>
      <c r="CP29">
        <f t="shared" si="19"/>
        <v>6.610068776642769E-2</v>
      </c>
      <c r="CQ29">
        <f t="shared" si="20"/>
        <v>7.4162017677251418E-2</v>
      </c>
      <c r="CR29">
        <f t="shared" si="21"/>
        <v>7.0347026664508705E-2</v>
      </c>
      <c r="CS29">
        <f t="shared" si="22"/>
        <v>1.6039144323850535E-2</v>
      </c>
      <c r="CT29">
        <f t="shared" si="23"/>
        <v>5.0706755908263873E-2</v>
      </c>
      <c r="CU29">
        <f t="shared" si="24"/>
        <v>6.0097495660781042E-2</v>
      </c>
      <c r="CV29">
        <f t="shared" si="25"/>
        <v>-3.0982677591268382E-2</v>
      </c>
      <c r="CW29">
        <f t="shared" si="26"/>
        <v>1.7468445376827124E-2</v>
      </c>
      <c r="CX29">
        <f t="shared" si="27"/>
        <v>8.5156135645056419E-3</v>
      </c>
      <c r="CY29">
        <f t="shared" si="28"/>
        <v>2.642524584642339E-2</v>
      </c>
      <c r="CZ29">
        <f t="shared" si="29"/>
        <v>1.6793157149922466E-2</v>
      </c>
      <c r="DA29">
        <f t="shared" si="30"/>
        <v>1.8876734570802023E-2</v>
      </c>
      <c r="DB29">
        <f t="shared" si="31"/>
        <v>4.1711727442623192E-2</v>
      </c>
      <c r="DC29">
        <f t="shared" si="32"/>
        <v>-5.5359814668965834E-2</v>
      </c>
    </row>
    <row r="30" spans="1:107" x14ac:dyDescent="0.25">
      <c r="A30" s="2" t="s">
        <v>66</v>
      </c>
      <c r="B30" s="2">
        <v>1</v>
      </c>
      <c r="C30" s="2">
        <v>67</v>
      </c>
      <c r="D30" s="3">
        <v>0</v>
      </c>
      <c r="E30" s="4">
        <v>29</v>
      </c>
      <c r="F30">
        <v>0.66128399999999998</v>
      </c>
      <c r="G30">
        <v>0.227023</v>
      </c>
      <c r="H30">
        <v>0.71299500000000005</v>
      </c>
      <c r="I30">
        <v>0.28699200000000002</v>
      </c>
      <c r="J30">
        <v>0.21160200000000001</v>
      </c>
      <c r="K30">
        <v>0.216112</v>
      </c>
      <c r="L30">
        <v>0.63324000000000003</v>
      </c>
      <c r="M30">
        <v>0.54276999999999997</v>
      </c>
      <c r="N30">
        <v>0.168408</v>
      </c>
      <c r="O30">
        <v>0.73957700000000004</v>
      </c>
      <c r="P30">
        <v>0.52217999999999998</v>
      </c>
      <c r="Q30">
        <v>0.34415699999999999</v>
      </c>
      <c r="R30">
        <v>0.24609300000000001</v>
      </c>
      <c r="S30">
        <v>0.47393600000000002</v>
      </c>
      <c r="T30">
        <v>0.61313899999999999</v>
      </c>
      <c r="U30">
        <v>0.37973000000000001</v>
      </c>
      <c r="V30">
        <v>0.80710400000000004</v>
      </c>
      <c r="W30">
        <v>0.18759200000000001</v>
      </c>
      <c r="X30">
        <v>0.44549100000000003</v>
      </c>
      <c r="Y30">
        <v>0.48322799999999999</v>
      </c>
      <c r="Z30">
        <v>0.1021</v>
      </c>
      <c r="AA30">
        <v>0.13304099999999999</v>
      </c>
      <c r="AB30">
        <v>0.182782</v>
      </c>
      <c r="AC30">
        <v>5.6121999999999998E-2</v>
      </c>
      <c r="AD30">
        <v>0.145677</v>
      </c>
      <c r="AE30">
        <v>0.104841</v>
      </c>
      <c r="AF30">
        <v>0.39894099999999999</v>
      </c>
      <c r="AG30">
        <v>9.6759999999999999E-2</v>
      </c>
      <c r="AH30">
        <v>0.13419300000000001</v>
      </c>
      <c r="AI30">
        <v>0.15793299999999999</v>
      </c>
      <c r="AJ30">
        <v>8.2387000000000002E-2</v>
      </c>
      <c r="AK30">
        <v>7.6716000000000006E-2</v>
      </c>
      <c r="AL30">
        <v>0.14908099999999999</v>
      </c>
      <c r="AM30">
        <v>0.34855999999999998</v>
      </c>
      <c r="AN30" s="11">
        <v>0.68099281902428699</v>
      </c>
      <c r="AO30" s="1">
        <v>0.22628759725373304</v>
      </c>
      <c r="AP30" s="1">
        <v>0.70933259122382553</v>
      </c>
      <c r="AQ30" s="1">
        <v>0.33421600340977553</v>
      </c>
      <c r="AR30" s="1">
        <v>0.24905865710621614</v>
      </c>
      <c r="AS30" s="1">
        <v>0.25514479976210741</v>
      </c>
      <c r="AT30" s="1">
        <v>0.65091193642486911</v>
      </c>
      <c r="AU30" s="1">
        <v>0.58858833130112753</v>
      </c>
      <c r="AV30" s="1">
        <v>0.21412042678963028</v>
      </c>
      <c r="AW30" s="1">
        <v>0.75855927341857698</v>
      </c>
      <c r="AX30" s="1">
        <v>0.55295139679079153</v>
      </c>
      <c r="AY30" s="1">
        <v>0.36816883426737734</v>
      </c>
      <c r="AZ30" s="1">
        <v>0.27180618420984171</v>
      </c>
      <c r="BA30" s="1">
        <v>0.55999816338779107</v>
      </c>
      <c r="BB30" s="1">
        <v>0.63877984713981217</v>
      </c>
      <c r="BC30" s="1">
        <v>0.42713778377313477</v>
      </c>
      <c r="BD30" s="1">
        <v>0.82356166151641641</v>
      </c>
      <c r="BE30" s="1">
        <v>0.20439559032442334</v>
      </c>
      <c r="BF30" s="1">
        <v>0.35681473697445648</v>
      </c>
      <c r="BG30" s="1">
        <v>0.47435959649503479</v>
      </c>
      <c r="BH30" s="1">
        <v>0.16820068776642766</v>
      </c>
      <c r="BI30" s="1">
        <v>0.20720301767725144</v>
      </c>
      <c r="BJ30" s="1">
        <v>0.25312902666450871</v>
      </c>
      <c r="BK30" s="1">
        <v>7.216114432385054E-2</v>
      </c>
      <c r="BL30" s="1">
        <v>0.19638375590826387</v>
      </c>
      <c r="BM30" s="1">
        <v>0.16493849566078106</v>
      </c>
      <c r="BN30" s="1">
        <v>0.36795832240873161</v>
      </c>
      <c r="BO30" s="1">
        <v>0.11422844537682712</v>
      </c>
      <c r="BP30" s="1">
        <v>0.14270861356450565</v>
      </c>
      <c r="BQ30" s="1">
        <v>0.18435824584642338</v>
      </c>
      <c r="BR30" s="1">
        <v>9.9180157149922468E-2</v>
      </c>
      <c r="BS30" s="1">
        <v>9.5592734570802029E-2</v>
      </c>
      <c r="BT30" s="1">
        <v>0.19079272744262318</v>
      </c>
      <c r="BU30" s="12">
        <v>0.29320018533103415</v>
      </c>
      <c r="BV30">
        <f t="shared" si="33"/>
        <v>1.9708819024287005E-2</v>
      </c>
      <c r="BW30">
        <f t="shared" si="34"/>
        <v>-7.35402746266961E-4</v>
      </c>
      <c r="BX30">
        <f t="shared" si="1"/>
        <v>-3.6624087761745194E-3</v>
      </c>
      <c r="BY30">
        <f t="shared" si="2"/>
        <v>4.7224003409775506E-2</v>
      </c>
      <c r="BZ30">
        <f t="shared" si="3"/>
        <v>3.7456657106216124E-2</v>
      </c>
      <c r="CA30">
        <f t="shared" si="4"/>
        <v>3.9032799762107412E-2</v>
      </c>
      <c r="CB30">
        <f t="shared" si="5"/>
        <v>1.7671936424869084E-2</v>
      </c>
      <c r="CC30">
        <f t="shared" si="6"/>
        <v>4.5818331301127557E-2</v>
      </c>
      <c r="CD30">
        <f t="shared" si="7"/>
        <v>4.5712426789630278E-2</v>
      </c>
      <c r="CE30">
        <f t="shared" si="8"/>
        <v>1.8982273418576945E-2</v>
      </c>
      <c r="CF30">
        <f t="shared" si="9"/>
        <v>3.077139679079155E-2</v>
      </c>
      <c r="CG30">
        <f t="shared" si="10"/>
        <v>2.4011834267377352E-2</v>
      </c>
      <c r="CH30">
        <f t="shared" si="11"/>
        <v>2.57131842098417E-2</v>
      </c>
      <c r="CI30">
        <f t="shared" si="12"/>
        <v>8.6062163387791046E-2</v>
      </c>
      <c r="CJ30">
        <f t="shared" si="13"/>
        <v>2.5640847139812184E-2</v>
      </c>
      <c r="CK30">
        <f t="shared" si="14"/>
        <v>4.740778377313476E-2</v>
      </c>
      <c r="CL30">
        <f t="shared" si="15"/>
        <v>1.6457661516416366E-2</v>
      </c>
      <c r="CM30">
        <f t="shared" si="16"/>
        <v>1.6803590324423329E-2</v>
      </c>
      <c r="CN30">
        <f t="shared" si="17"/>
        <v>-8.8676263025543545E-2</v>
      </c>
      <c r="CO30">
        <f t="shared" si="18"/>
        <v>-8.8684035049652055E-3</v>
      </c>
      <c r="CP30">
        <f t="shared" si="19"/>
        <v>6.6100687766427663E-2</v>
      </c>
      <c r="CQ30">
        <f t="shared" si="20"/>
        <v>7.4162017677251446E-2</v>
      </c>
      <c r="CR30">
        <f t="shared" si="21"/>
        <v>7.0347026664508705E-2</v>
      </c>
      <c r="CS30">
        <f t="shared" si="22"/>
        <v>1.6039144323850542E-2</v>
      </c>
      <c r="CT30">
        <f t="shared" si="23"/>
        <v>5.0706755908263873E-2</v>
      </c>
      <c r="CU30">
        <f t="shared" si="24"/>
        <v>6.0097495660781056E-2</v>
      </c>
      <c r="CV30">
        <f t="shared" si="25"/>
        <v>-3.0982677591268382E-2</v>
      </c>
      <c r="CW30">
        <f t="shared" si="26"/>
        <v>1.7468445376827124E-2</v>
      </c>
      <c r="CX30">
        <f t="shared" si="27"/>
        <v>8.5156135645056419E-3</v>
      </c>
      <c r="CY30">
        <f t="shared" si="28"/>
        <v>2.642524584642339E-2</v>
      </c>
      <c r="CZ30">
        <f t="shared" si="29"/>
        <v>1.6793157149922466E-2</v>
      </c>
      <c r="DA30">
        <f t="shared" si="30"/>
        <v>1.8876734570802023E-2</v>
      </c>
      <c r="DB30">
        <f t="shared" si="31"/>
        <v>4.1711727442623192E-2</v>
      </c>
      <c r="DC30">
        <f t="shared" si="32"/>
        <v>-5.5359814668965834E-2</v>
      </c>
    </row>
    <row r="31" spans="1:107" x14ac:dyDescent="0.25">
      <c r="A31" s="2" t="s">
        <v>67</v>
      </c>
      <c r="B31" s="2">
        <v>1</v>
      </c>
      <c r="C31" s="2">
        <v>68</v>
      </c>
      <c r="D31" s="3">
        <v>0</v>
      </c>
      <c r="E31" s="4">
        <v>54</v>
      </c>
      <c r="F31">
        <v>0.64655899999999999</v>
      </c>
      <c r="G31">
        <v>0.227604</v>
      </c>
      <c r="H31">
        <v>0.73036400000000001</v>
      </c>
      <c r="I31">
        <v>0.25435000000000002</v>
      </c>
      <c r="J31">
        <v>0.191277</v>
      </c>
      <c r="K31">
        <v>0.21533099999999999</v>
      </c>
      <c r="L31">
        <v>0.58351299999999995</v>
      </c>
      <c r="M31">
        <v>0.54124499999999998</v>
      </c>
      <c r="N31">
        <v>0.156609</v>
      </c>
      <c r="O31">
        <v>0.72603499999999999</v>
      </c>
      <c r="P31">
        <v>0.52428200000000003</v>
      </c>
      <c r="Q31">
        <v>0.35455599999999998</v>
      </c>
      <c r="R31">
        <v>0.18940000000000001</v>
      </c>
      <c r="S31">
        <v>0.48483999999999999</v>
      </c>
      <c r="T31">
        <v>0.61079899999999998</v>
      </c>
      <c r="U31">
        <v>0.31985400000000003</v>
      </c>
      <c r="V31">
        <v>0.86836100000000005</v>
      </c>
      <c r="W31">
        <v>0.22803899999999999</v>
      </c>
      <c r="X31">
        <v>0.31740400000000002</v>
      </c>
      <c r="Y31">
        <v>0.257525</v>
      </c>
      <c r="Z31">
        <v>0.18773599999999999</v>
      </c>
      <c r="AA31">
        <v>9.5344999999999999E-2</v>
      </c>
      <c r="AB31">
        <v>0.11195099999999999</v>
      </c>
      <c r="AC31">
        <v>6.8633E-2</v>
      </c>
      <c r="AD31">
        <v>0.11983199999999999</v>
      </c>
      <c r="AE31">
        <v>0.13009999999999999</v>
      </c>
      <c r="AF31">
        <v>0.26944200000000001</v>
      </c>
      <c r="AG31">
        <v>8.8417999999999997E-2</v>
      </c>
      <c r="AH31">
        <v>0.143432</v>
      </c>
      <c r="AI31">
        <v>0.125415</v>
      </c>
      <c r="AJ31">
        <v>9.0334999999999999E-2</v>
      </c>
      <c r="AK31">
        <v>6.4354999999999996E-2</v>
      </c>
      <c r="AL31">
        <v>0.10186099999999999</v>
      </c>
      <c r="AM31">
        <v>0.26658900000000002</v>
      </c>
      <c r="AN31" s="11">
        <v>0.666267819024287</v>
      </c>
      <c r="AO31" s="1">
        <v>0.22686859725373304</v>
      </c>
      <c r="AP31" s="1">
        <v>0.72670159122382549</v>
      </c>
      <c r="AQ31" s="1">
        <v>0.30157400340977553</v>
      </c>
      <c r="AR31" s="1">
        <v>0.22873365710621613</v>
      </c>
      <c r="AS31" s="1">
        <v>0.25436379976210743</v>
      </c>
      <c r="AT31" s="1">
        <v>0.60118493642486903</v>
      </c>
      <c r="AU31" s="1">
        <v>0.58706333130112753</v>
      </c>
      <c r="AV31" s="1">
        <v>0.20232142678963028</v>
      </c>
      <c r="AW31" s="1">
        <v>0.74501727341857693</v>
      </c>
      <c r="AX31" s="1">
        <v>0.55505339679079158</v>
      </c>
      <c r="AY31" s="1">
        <v>0.37856783426737733</v>
      </c>
      <c r="AZ31" s="1">
        <v>0.21511318420984171</v>
      </c>
      <c r="BA31" s="1">
        <v>0.5709021633877911</v>
      </c>
      <c r="BB31" s="1">
        <v>0.63643984713981216</v>
      </c>
      <c r="BC31" s="1">
        <v>0.36726178377313479</v>
      </c>
      <c r="BD31" s="1">
        <v>0.88481866151641642</v>
      </c>
      <c r="BE31" s="1">
        <v>0.24484259032442332</v>
      </c>
      <c r="BF31" s="1">
        <v>0.22872773697445647</v>
      </c>
      <c r="BG31" s="1">
        <v>0.2486565964950348</v>
      </c>
      <c r="BH31" s="1">
        <v>0.25383668776642765</v>
      </c>
      <c r="BI31" s="1">
        <v>0.16950701767725146</v>
      </c>
      <c r="BJ31" s="1">
        <v>0.1822980266645087</v>
      </c>
      <c r="BK31" s="1">
        <v>8.4672144323850534E-2</v>
      </c>
      <c r="BL31" s="1">
        <v>0.17053875590826387</v>
      </c>
      <c r="BM31" s="1">
        <v>0.19019749566078104</v>
      </c>
      <c r="BN31" s="1">
        <v>0.23845932240873163</v>
      </c>
      <c r="BO31" s="1">
        <v>0.10588644537682712</v>
      </c>
      <c r="BP31" s="1">
        <v>0.15194761356450565</v>
      </c>
      <c r="BQ31" s="1">
        <v>0.15184024584642339</v>
      </c>
      <c r="BR31" s="1">
        <v>0.10712815714992246</v>
      </c>
      <c r="BS31" s="1">
        <v>8.3231734570802018E-2</v>
      </c>
      <c r="BT31" s="1">
        <v>0.14357272744262317</v>
      </c>
      <c r="BU31" s="12">
        <v>0.21122918533103419</v>
      </c>
      <c r="BV31">
        <f t="shared" si="33"/>
        <v>1.9708819024287005E-2</v>
      </c>
      <c r="BW31">
        <f t="shared" si="34"/>
        <v>-7.35402746266961E-4</v>
      </c>
      <c r="BX31">
        <f t="shared" si="1"/>
        <v>-3.6624087761745194E-3</v>
      </c>
      <c r="BY31">
        <f t="shared" si="2"/>
        <v>4.7224003409775506E-2</v>
      </c>
      <c r="BZ31">
        <f t="shared" si="3"/>
        <v>3.7456657106216124E-2</v>
      </c>
      <c r="CA31">
        <f t="shared" si="4"/>
        <v>3.903279976210744E-2</v>
      </c>
      <c r="CB31">
        <f t="shared" si="5"/>
        <v>1.7671936424869084E-2</v>
      </c>
      <c r="CC31">
        <f t="shared" si="6"/>
        <v>4.5818331301127557E-2</v>
      </c>
      <c r="CD31">
        <f t="shared" si="7"/>
        <v>4.5712426789630278E-2</v>
      </c>
      <c r="CE31">
        <f t="shared" si="8"/>
        <v>1.8982273418576945E-2</v>
      </c>
      <c r="CF31">
        <f t="shared" si="9"/>
        <v>3.077139679079155E-2</v>
      </c>
      <c r="CG31">
        <f t="shared" si="10"/>
        <v>2.4011834267377352E-2</v>
      </c>
      <c r="CH31">
        <f t="shared" si="11"/>
        <v>2.57131842098417E-2</v>
      </c>
      <c r="CI31">
        <f t="shared" si="12"/>
        <v>8.6062163387791102E-2</v>
      </c>
      <c r="CJ31">
        <f t="shared" si="13"/>
        <v>2.5640847139812184E-2</v>
      </c>
      <c r="CK31">
        <f t="shared" si="14"/>
        <v>4.740778377313476E-2</v>
      </c>
      <c r="CL31">
        <f t="shared" si="15"/>
        <v>1.6457661516416366E-2</v>
      </c>
      <c r="CM31">
        <f t="shared" si="16"/>
        <v>1.6803590324423329E-2</v>
      </c>
      <c r="CN31">
        <f t="shared" si="17"/>
        <v>-8.8676263025543545E-2</v>
      </c>
      <c r="CO31">
        <f t="shared" si="18"/>
        <v>-8.8684035049652055E-3</v>
      </c>
      <c r="CP31">
        <f t="shared" si="19"/>
        <v>6.6100687766427663E-2</v>
      </c>
      <c r="CQ31">
        <f t="shared" si="20"/>
        <v>7.416201767725146E-2</v>
      </c>
      <c r="CR31">
        <f t="shared" si="21"/>
        <v>7.0347026664508705E-2</v>
      </c>
      <c r="CS31">
        <f t="shared" si="22"/>
        <v>1.6039144323850535E-2</v>
      </c>
      <c r="CT31">
        <f t="shared" si="23"/>
        <v>5.0706755908263873E-2</v>
      </c>
      <c r="CU31">
        <f t="shared" si="24"/>
        <v>6.0097495660781042E-2</v>
      </c>
      <c r="CV31">
        <f t="shared" si="25"/>
        <v>-3.0982677591268382E-2</v>
      </c>
      <c r="CW31">
        <f t="shared" si="26"/>
        <v>1.7468445376827124E-2</v>
      </c>
      <c r="CX31">
        <f t="shared" si="27"/>
        <v>8.5156135645056419E-3</v>
      </c>
      <c r="CY31">
        <f t="shared" si="28"/>
        <v>2.642524584642339E-2</v>
      </c>
      <c r="CZ31">
        <f t="shared" si="29"/>
        <v>1.6793157149922466E-2</v>
      </c>
      <c r="DA31">
        <f t="shared" si="30"/>
        <v>1.8876734570802023E-2</v>
      </c>
      <c r="DB31">
        <f t="shared" si="31"/>
        <v>4.1711727442623178E-2</v>
      </c>
      <c r="DC31">
        <f t="shared" si="32"/>
        <v>-5.5359814668965834E-2</v>
      </c>
    </row>
    <row r="32" spans="1:107" ht="15.75" x14ac:dyDescent="0.25">
      <c r="A32" s="2" t="s">
        <v>68</v>
      </c>
      <c r="B32" s="2">
        <v>1</v>
      </c>
      <c r="C32" s="2">
        <v>54</v>
      </c>
      <c r="D32" s="9">
        <v>1</v>
      </c>
      <c r="E32" s="4">
        <v>17</v>
      </c>
      <c r="F32">
        <v>0.64409000000000005</v>
      </c>
      <c r="G32">
        <v>0.215421</v>
      </c>
      <c r="H32">
        <v>0.74299300000000001</v>
      </c>
      <c r="I32">
        <v>0.27379599999999998</v>
      </c>
      <c r="J32">
        <v>0.22898299999999999</v>
      </c>
      <c r="K32">
        <v>0.26242599999999999</v>
      </c>
      <c r="L32">
        <v>0.63939599999999996</v>
      </c>
      <c r="M32">
        <v>0.51417000000000002</v>
      </c>
      <c r="N32">
        <v>0.1804</v>
      </c>
      <c r="O32">
        <v>0.75441400000000003</v>
      </c>
      <c r="P32">
        <v>0.52945699999999996</v>
      </c>
      <c r="Q32">
        <v>0.34042899999999998</v>
      </c>
      <c r="R32">
        <v>0.21163699999999999</v>
      </c>
      <c r="S32">
        <v>0.49204100000000001</v>
      </c>
      <c r="T32">
        <v>0.588086</v>
      </c>
      <c r="U32">
        <v>0.32469599999999998</v>
      </c>
      <c r="V32">
        <v>0.785242</v>
      </c>
      <c r="W32">
        <v>0.16523599999999999</v>
      </c>
      <c r="X32">
        <v>0.455507</v>
      </c>
      <c r="Y32">
        <v>0.31652000000000002</v>
      </c>
      <c r="Z32">
        <v>9.5956E-2</v>
      </c>
      <c r="AA32">
        <v>0.106655</v>
      </c>
      <c r="AB32">
        <v>0.13758699999999999</v>
      </c>
      <c r="AC32">
        <v>6.5139000000000002E-2</v>
      </c>
      <c r="AD32">
        <v>0.11339299999999999</v>
      </c>
      <c r="AE32">
        <v>0.104256</v>
      </c>
      <c r="AF32">
        <v>0.35933999999999999</v>
      </c>
      <c r="AG32">
        <v>9.5417000000000002E-2</v>
      </c>
      <c r="AH32">
        <v>0.118087</v>
      </c>
      <c r="AI32">
        <v>0.13372600000000001</v>
      </c>
      <c r="AJ32">
        <v>9.4211000000000003E-2</v>
      </c>
      <c r="AK32">
        <v>8.4772E-2</v>
      </c>
      <c r="AL32">
        <v>0.13205700000000001</v>
      </c>
      <c r="AM32">
        <v>0.29841099999999998</v>
      </c>
      <c r="AN32" s="11">
        <v>0.66379881902428706</v>
      </c>
      <c r="AO32" s="1">
        <v>0.21468559725373304</v>
      </c>
      <c r="AP32" s="1">
        <v>0.7393305912238255</v>
      </c>
      <c r="AQ32" s="1">
        <v>0.32102000340977549</v>
      </c>
      <c r="AR32" s="1">
        <v>0.26643965710621609</v>
      </c>
      <c r="AS32" s="1">
        <v>0.30145879976210743</v>
      </c>
      <c r="AT32" s="1">
        <v>0.65706793642486905</v>
      </c>
      <c r="AU32" s="1">
        <v>0.55998833130112757</v>
      </c>
      <c r="AV32" s="1">
        <v>0.22611242678963028</v>
      </c>
      <c r="AW32" s="1">
        <v>0.77339627341857697</v>
      </c>
      <c r="AX32" s="1">
        <v>0.56022839679079151</v>
      </c>
      <c r="AY32" s="1">
        <v>0.36444083426737733</v>
      </c>
      <c r="AZ32" s="1">
        <v>0.23735018420984169</v>
      </c>
      <c r="BA32" s="1">
        <v>0.57810316338779111</v>
      </c>
      <c r="BB32" s="1">
        <v>0.61372684713981218</v>
      </c>
      <c r="BC32" s="1">
        <v>0.37210378377313474</v>
      </c>
      <c r="BD32" s="1">
        <v>0.80169966151641636</v>
      </c>
      <c r="BE32" s="1">
        <v>0.18203959032442332</v>
      </c>
      <c r="BF32" s="1">
        <v>0.36683073697445645</v>
      </c>
      <c r="BG32" s="1">
        <v>0.30765159649503482</v>
      </c>
      <c r="BH32" s="1">
        <v>0.16205668776642768</v>
      </c>
      <c r="BI32" s="1">
        <v>0.18081701767725145</v>
      </c>
      <c r="BJ32" s="1">
        <v>0.20793402666450869</v>
      </c>
      <c r="BK32" s="1">
        <v>8.1178144323850537E-2</v>
      </c>
      <c r="BL32" s="1">
        <v>0.16409975590826387</v>
      </c>
      <c r="BM32" s="1">
        <v>0.16435349566078106</v>
      </c>
      <c r="BN32" s="1">
        <v>0.32835732240873161</v>
      </c>
      <c r="BO32" s="1">
        <v>0.11288544537682713</v>
      </c>
      <c r="BP32" s="1">
        <v>0.12660261356450564</v>
      </c>
      <c r="BQ32" s="1">
        <v>0.1601512458464234</v>
      </c>
      <c r="BR32" s="1">
        <v>0.11100415714992247</v>
      </c>
      <c r="BS32" s="1">
        <v>0.10364873457080202</v>
      </c>
      <c r="BT32" s="1">
        <v>0.1737687274426232</v>
      </c>
      <c r="BU32" s="12">
        <v>0.24305118533103415</v>
      </c>
      <c r="BV32">
        <f t="shared" si="33"/>
        <v>1.9708819024287005E-2</v>
      </c>
      <c r="BW32">
        <f t="shared" si="34"/>
        <v>-7.35402746266961E-4</v>
      </c>
      <c r="BX32">
        <f t="shared" si="1"/>
        <v>-3.6624087761745194E-3</v>
      </c>
      <c r="BY32">
        <f t="shared" si="2"/>
        <v>4.7224003409775506E-2</v>
      </c>
      <c r="BZ32">
        <f t="shared" si="3"/>
        <v>3.7456657106216096E-2</v>
      </c>
      <c r="CA32">
        <f t="shared" si="4"/>
        <v>3.903279976210744E-2</v>
      </c>
      <c r="CB32">
        <f t="shared" si="5"/>
        <v>1.7671936424869084E-2</v>
      </c>
      <c r="CC32">
        <f t="shared" si="6"/>
        <v>4.5818331301127557E-2</v>
      </c>
      <c r="CD32">
        <f t="shared" si="7"/>
        <v>4.5712426789630278E-2</v>
      </c>
      <c r="CE32">
        <f t="shared" si="8"/>
        <v>1.8982273418576945E-2</v>
      </c>
      <c r="CF32">
        <f t="shared" si="9"/>
        <v>3.077139679079155E-2</v>
      </c>
      <c r="CG32">
        <f t="shared" si="10"/>
        <v>2.4011834267377352E-2</v>
      </c>
      <c r="CH32">
        <f t="shared" si="11"/>
        <v>2.57131842098417E-2</v>
      </c>
      <c r="CI32">
        <f t="shared" si="12"/>
        <v>8.6062163387791102E-2</v>
      </c>
      <c r="CJ32">
        <f t="shared" si="13"/>
        <v>2.5640847139812184E-2</v>
      </c>
      <c r="CK32">
        <f t="shared" si="14"/>
        <v>4.740778377313476E-2</v>
      </c>
      <c r="CL32">
        <f t="shared" si="15"/>
        <v>1.6457661516416366E-2</v>
      </c>
      <c r="CM32">
        <f t="shared" si="16"/>
        <v>1.6803590324423329E-2</v>
      </c>
      <c r="CN32">
        <f t="shared" si="17"/>
        <v>-8.8676263025543545E-2</v>
      </c>
      <c r="CO32">
        <f t="shared" si="18"/>
        <v>-8.8684035049652055E-3</v>
      </c>
      <c r="CP32">
        <f t="shared" si="19"/>
        <v>6.6100687766427677E-2</v>
      </c>
      <c r="CQ32">
        <f t="shared" si="20"/>
        <v>7.4162017677251446E-2</v>
      </c>
      <c r="CR32">
        <f t="shared" si="21"/>
        <v>7.0347026664508705E-2</v>
      </c>
      <c r="CS32">
        <f t="shared" si="22"/>
        <v>1.6039144323850535E-2</v>
      </c>
      <c r="CT32">
        <f t="shared" si="23"/>
        <v>5.0706755908263873E-2</v>
      </c>
      <c r="CU32">
        <f t="shared" si="24"/>
        <v>6.0097495660781056E-2</v>
      </c>
      <c r="CV32">
        <f t="shared" si="25"/>
        <v>-3.0982677591268382E-2</v>
      </c>
      <c r="CW32">
        <f t="shared" si="26"/>
        <v>1.7468445376827124E-2</v>
      </c>
      <c r="CX32">
        <f t="shared" si="27"/>
        <v>8.5156135645056419E-3</v>
      </c>
      <c r="CY32">
        <f t="shared" si="28"/>
        <v>2.642524584642339E-2</v>
      </c>
      <c r="CZ32">
        <f t="shared" si="29"/>
        <v>1.6793157149922466E-2</v>
      </c>
      <c r="DA32">
        <f t="shared" si="30"/>
        <v>1.8876734570802023E-2</v>
      </c>
      <c r="DB32">
        <f t="shared" si="31"/>
        <v>4.1711727442623192E-2</v>
      </c>
      <c r="DC32">
        <f t="shared" si="32"/>
        <v>-5.5359814668965834E-2</v>
      </c>
    </row>
    <row r="33" spans="1:107" ht="15.75" x14ac:dyDescent="0.25">
      <c r="A33" s="2" t="s">
        <v>69</v>
      </c>
      <c r="B33" s="2">
        <v>1</v>
      </c>
      <c r="C33" s="2">
        <v>66</v>
      </c>
      <c r="D33" s="9">
        <v>0</v>
      </c>
      <c r="E33" s="4">
        <v>56</v>
      </c>
      <c r="F33">
        <v>0.63738600000000001</v>
      </c>
      <c r="G33">
        <v>0.21112800000000001</v>
      </c>
      <c r="H33">
        <v>0.75020399999999998</v>
      </c>
      <c r="I33">
        <v>0.25459399999999999</v>
      </c>
      <c r="J33">
        <v>0.16977900000000001</v>
      </c>
      <c r="K33">
        <v>0.18660099999999999</v>
      </c>
      <c r="L33">
        <v>0.64196200000000003</v>
      </c>
      <c r="M33">
        <v>0.54317000000000004</v>
      </c>
      <c r="N33">
        <v>0.15450700000000001</v>
      </c>
      <c r="O33">
        <v>0.72175199999999995</v>
      </c>
      <c r="P33">
        <v>0.50513600000000003</v>
      </c>
      <c r="Q33">
        <v>0.33995799999999998</v>
      </c>
      <c r="R33">
        <v>0.20960899999999999</v>
      </c>
      <c r="S33">
        <v>0.54403100000000004</v>
      </c>
      <c r="T33">
        <v>0.62139100000000003</v>
      </c>
      <c r="U33">
        <v>0.32017299999999999</v>
      </c>
      <c r="V33">
        <v>0.84861900000000001</v>
      </c>
      <c r="W33">
        <v>0.200709</v>
      </c>
      <c r="X33">
        <v>0.47653299999999998</v>
      </c>
      <c r="Y33">
        <v>0.41490100000000002</v>
      </c>
      <c r="Z33">
        <v>0.115247</v>
      </c>
      <c r="AA33">
        <v>0.16528699999999999</v>
      </c>
      <c r="AB33">
        <v>0.27780100000000002</v>
      </c>
      <c r="AC33">
        <v>5.5108999999999998E-2</v>
      </c>
      <c r="AD33">
        <v>0.16289899999999999</v>
      </c>
      <c r="AE33">
        <v>0.100457</v>
      </c>
      <c r="AF33">
        <v>0.41960199999999997</v>
      </c>
      <c r="AG33">
        <v>7.9209000000000002E-2</v>
      </c>
      <c r="AH33">
        <v>0.129079</v>
      </c>
      <c r="AI33">
        <v>0.13878399999999999</v>
      </c>
      <c r="AJ33">
        <v>9.2123999999999998E-2</v>
      </c>
      <c r="AK33">
        <v>6.9162000000000001E-2</v>
      </c>
      <c r="AL33">
        <v>0.177421</v>
      </c>
      <c r="AM33">
        <v>0.39687699999999998</v>
      </c>
      <c r="AN33" s="11">
        <v>0.65709481902428701</v>
      </c>
      <c r="AO33" s="1">
        <v>0.21039259725373305</v>
      </c>
      <c r="AP33" s="1">
        <v>0.74654159122382546</v>
      </c>
      <c r="AQ33" s="1">
        <v>0.30181800340977549</v>
      </c>
      <c r="AR33" s="1">
        <v>0.20723565710621614</v>
      </c>
      <c r="AS33" s="1">
        <v>0.2256337997621074</v>
      </c>
      <c r="AT33" s="1">
        <v>0.65963393642486912</v>
      </c>
      <c r="AU33" s="1">
        <v>0.5889883313011276</v>
      </c>
      <c r="AV33" s="1">
        <v>0.20021942678963028</v>
      </c>
      <c r="AW33" s="1">
        <v>0.74073427341857689</v>
      </c>
      <c r="AX33" s="1">
        <v>0.53590739679079158</v>
      </c>
      <c r="AY33" s="1">
        <v>0.36396983426737733</v>
      </c>
      <c r="AZ33" s="1">
        <v>0.23532218420984169</v>
      </c>
      <c r="BA33" s="1">
        <v>0.63009316338779109</v>
      </c>
      <c r="BB33" s="1">
        <v>0.64703184713981221</v>
      </c>
      <c r="BC33" s="1">
        <v>0.36758078377313474</v>
      </c>
      <c r="BD33" s="1">
        <v>0.86507666151641638</v>
      </c>
      <c r="BE33" s="1">
        <v>0.21751259032442333</v>
      </c>
      <c r="BF33" s="1">
        <v>0.38785673697445644</v>
      </c>
      <c r="BG33" s="1">
        <v>0.40603259649503481</v>
      </c>
      <c r="BH33" s="1">
        <v>0.18134768776642768</v>
      </c>
      <c r="BI33" s="1">
        <v>0.23944901767725144</v>
      </c>
      <c r="BJ33" s="1">
        <v>0.34814802666450873</v>
      </c>
      <c r="BK33" s="1">
        <v>7.1148144323850526E-2</v>
      </c>
      <c r="BL33" s="1">
        <v>0.21360575590826386</v>
      </c>
      <c r="BM33" s="1">
        <v>0.16055449566078106</v>
      </c>
      <c r="BN33" s="1">
        <v>0.38861932240873159</v>
      </c>
      <c r="BO33" s="1">
        <v>9.6677445376827126E-2</v>
      </c>
      <c r="BP33" s="1">
        <v>0.13759461356450564</v>
      </c>
      <c r="BQ33" s="1">
        <v>0.16520924584642338</v>
      </c>
      <c r="BR33" s="1">
        <v>0.10891715714992246</v>
      </c>
      <c r="BS33" s="1">
        <v>8.8038734570802024E-2</v>
      </c>
      <c r="BT33" s="1">
        <v>0.21913272744262319</v>
      </c>
      <c r="BU33" s="12">
        <v>0.34151718533103415</v>
      </c>
      <c r="BV33">
        <f t="shared" si="33"/>
        <v>1.9708819024287005E-2</v>
      </c>
      <c r="BW33">
        <f t="shared" si="34"/>
        <v>-7.35402746266961E-4</v>
      </c>
      <c r="BX33">
        <f t="shared" si="1"/>
        <v>-3.6624087761745194E-3</v>
      </c>
      <c r="BY33">
        <f t="shared" si="2"/>
        <v>4.7224003409775506E-2</v>
      </c>
      <c r="BZ33">
        <f t="shared" si="3"/>
        <v>3.7456657106216124E-2</v>
      </c>
      <c r="CA33">
        <f t="shared" si="4"/>
        <v>3.9032799762107412E-2</v>
      </c>
      <c r="CB33">
        <f t="shared" si="5"/>
        <v>1.7671936424869084E-2</v>
      </c>
      <c r="CC33">
        <f t="shared" si="6"/>
        <v>4.5818331301127557E-2</v>
      </c>
      <c r="CD33">
        <f t="shared" si="7"/>
        <v>4.5712426789630278E-2</v>
      </c>
      <c r="CE33">
        <f t="shared" si="8"/>
        <v>1.8982273418576945E-2</v>
      </c>
      <c r="CF33">
        <f t="shared" si="9"/>
        <v>3.077139679079155E-2</v>
      </c>
      <c r="CG33">
        <f t="shared" si="10"/>
        <v>2.4011834267377352E-2</v>
      </c>
      <c r="CH33">
        <f t="shared" si="11"/>
        <v>2.57131842098417E-2</v>
      </c>
      <c r="CI33">
        <f t="shared" si="12"/>
        <v>8.6062163387791046E-2</v>
      </c>
      <c r="CJ33">
        <f t="shared" si="13"/>
        <v>2.5640847139812184E-2</v>
      </c>
      <c r="CK33">
        <f t="shared" si="14"/>
        <v>4.740778377313476E-2</v>
      </c>
      <c r="CL33">
        <f t="shared" si="15"/>
        <v>1.6457661516416366E-2</v>
      </c>
      <c r="CM33">
        <f t="shared" si="16"/>
        <v>1.6803590324423329E-2</v>
      </c>
      <c r="CN33">
        <f t="shared" si="17"/>
        <v>-8.8676263025543545E-2</v>
      </c>
      <c r="CO33">
        <f t="shared" si="18"/>
        <v>-8.8684035049652055E-3</v>
      </c>
      <c r="CP33">
        <f t="shared" si="19"/>
        <v>6.6100687766427677E-2</v>
      </c>
      <c r="CQ33">
        <f t="shared" si="20"/>
        <v>7.4162017677251446E-2</v>
      </c>
      <c r="CR33">
        <f t="shared" si="21"/>
        <v>7.0347026664508705E-2</v>
      </c>
      <c r="CS33">
        <f t="shared" si="22"/>
        <v>1.6039144323850528E-2</v>
      </c>
      <c r="CT33">
        <f t="shared" si="23"/>
        <v>5.0706755908263873E-2</v>
      </c>
      <c r="CU33">
        <f t="shared" si="24"/>
        <v>6.0097495660781056E-2</v>
      </c>
      <c r="CV33">
        <f t="shared" si="25"/>
        <v>-3.0982677591268382E-2</v>
      </c>
      <c r="CW33">
        <f t="shared" si="26"/>
        <v>1.7468445376827124E-2</v>
      </c>
      <c r="CX33">
        <f t="shared" si="27"/>
        <v>8.5156135645056419E-3</v>
      </c>
      <c r="CY33">
        <f t="shared" si="28"/>
        <v>2.642524584642339E-2</v>
      </c>
      <c r="CZ33">
        <f t="shared" si="29"/>
        <v>1.6793157149922466E-2</v>
      </c>
      <c r="DA33">
        <f t="shared" si="30"/>
        <v>1.8876734570802023E-2</v>
      </c>
      <c r="DB33">
        <f t="shared" si="31"/>
        <v>4.1711727442623192E-2</v>
      </c>
      <c r="DC33">
        <f t="shared" si="32"/>
        <v>-5.5359814668965834E-2</v>
      </c>
    </row>
    <row r="34" spans="1:107" ht="15.75" x14ac:dyDescent="0.25">
      <c r="A34" s="2" t="s">
        <v>70</v>
      </c>
      <c r="B34" s="2">
        <v>1</v>
      </c>
      <c r="C34" s="2">
        <v>51</v>
      </c>
      <c r="D34" s="9">
        <v>1</v>
      </c>
      <c r="E34" s="4">
        <v>33</v>
      </c>
      <c r="F34">
        <v>0.649891</v>
      </c>
      <c r="G34">
        <v>0.20536599999999999</v>
      </c>
      <c r="H34">
        <v>0.71768399999999999</v>
      </c>
      <c r="I34">
        <v>0.27922599999999997</v>
      </c>
      <c r="J34">
        <v>0.22193299999999999</v>
      </c>
      <c r="K34">
        <v>0.20637900000000001</v>
      </c>
      <c r="L34">
        <v>0.63669699999999996</v>
      </c>
      <c r="M34">
        <v>0.522235</v>
      </c>
      <c r="N34">
        <v>0.173513</v>
      </c>
      <c r="O34">
        <v>0.70014699999999996</v>
      </c>
      <c r="P34">
        <v>0.53029199999999999</v>
      </c>
      <c r="Q34">
        <v>0.33759299999999998</v>
      </c>
      <c r="R34">
        <v>0.248831</v>
      </c>
      <c r="S34">
        <v>0.462341</v>
      </c>
      <c r="T34">
        <v>0.59301999999999999</v>
      </c>
      <c r="U34">
        <v>0.31085200000000002</v>
      </c>
      <c r="V34">
        <v>0.80679900000000004</v>
      </c>
      <c r="W34">
        <v>0.20360300000000001</v>
      </c>
      <c r="X34">
        <v>0.32633699999999999</v>
      </c>
      <c r="Y34">
        <v>0.37896299999999999</v>
      </c>
      <c r="Z34">
        <v>0.10728600000000001</v>
      </c>
      <c r="AA34">
        <v>0.192968</v>
      </c>
      <c r="AB34">
        <v>0.20093900000000001</v>
      </c>
      <c r="AC34">
        <v>7.9674999999999996E-2</v>
      </c>
      <c r="AD34">
        <v>0.17904800000000001</v>
      </c>
      <c r="AE34">
        <v>9.5805000000000001E-2</v>
      </c>
      <c r="AF34">
        <v>0.46964499999999998</v>
      </c>
      <c r="AG34">
        <v>0.104535</v>
      </c>
      <c r="AH34">
        <v>0.13450899999999999</v>
      </c>
      <c r="AI34">
        <v>0.21369099999999999</v>
      </c>
      <c r="AJ34">
        <v>8.0542000000000002E-2</v>
      </c>
      <c r="AK34">
        <v>9.8431000000000005E-2</v>
      </c>
      <c r="AL34">
        <v>0.18138399999999999</v>
      </c>
      <c r="AM34">
        <v>0.36292000000000002</v>
      </c>
      <c r="AN34" s="11">
        <v>0.669599819024287</v>
      </c>
      <c r="AO34" s="1">
        <v>0.20463059725373303</v>
      </c>
      <c r="AP34" s="1">
        <v>0.71402159122382547</v>
      </c>
      <c r="AQ34" s="1">
        <v>0.32645000340977548</v>
      </c>
      <c r="AR34" s="1">
        <v>0.25938965710621609</v>
      </c>
      <c r="AS34" s="1">
        <v>0.24541179976210742</v>
      </c>
      <c r="AT34" s="1">
        <v>0.65436893642486904</v>
      </c>
      <c r="AU34" s="1">
        <v>0.56805333130112756</v>
      </c>
      <c r="AV34" s="1">
        <v>0.21922542678963028</v>
      </c>
      <c r="AW34" s="1">
        <v>0.71912927341857691</v>
      </c>
      <c r="AX34" s="1">
        <v>0.56106339679079154</v>
      </c>
      <c r="AY34" s="1">
        <v>0.36160483426737733</v>
      </c>
      <c r="AZ34" s="1">
        <v>0.27454418420984172</v>
      </c>
      <c r="BA34" s="1">
        <v>0.54840316338779105</v>
      </c>
      <c r="BB34" s="1">
        <v>0.61866084713981218</v>
      </c>
      <c r="BC34" s="1">
        <v>0.35825978377313478</v>
      </c>
      <c r="BD34" s="1">
        <v>0.82325666151641641</v>
      </c>
      <c r="BE34" s="1">
        <v>0.22040659032442333</v>
      </c>
      <c r="BF34" s="1">
        <v>0.23766073697445644</v>
      </c>
      <c r="BG34" s="1">
        <v>0.37009459649503479</v>
      </c>
      <c r="BH34" s="1">
        <v>0.17338668776642768</v>
      </c>
      <c r="BI34" s="1">
        <v>0.26713001767725142</v>
      </c>
      <c r="BJ34" s="1">
        <v>0.27128602666450874</v>
      </c>
      <c r="BK34" s="1">
        <v>9.5714144323850531E-2</v>
      </c>
      <c r="BL34" s="1">
        <v>0.22975475590826389</v>
      </c>
      <c r="BM34" s="1">
        <v>0.15590249566078104</v>
      </c>
      <c r="BN34" s="1">
        <v>0.4386623224087316</v>
      </c>
      <c r="BO34" s="1">
        <v>0.12200344537682713</v>
      </c>
      <c r="BP34" s="1">
        <v>0.14302461356450563</v>
      </c>
      <c r="BQ34" s="1">
        <v>0.24011624584642338</v>
      </c>
      <c r="BR34" s="1">
        <v>9.7335157149922469E-2</v>
      </c>
      <c r="BS34" s="1">
        <v>0.11730773457080203</v>
      </c>
      <c r="BT34" s="1">
        <v>0.22309572744262318</v>
      </c>
      <c r="BU34" s="12">
        <v>0.30756018533103419</v>
      </c>
      <c r="BV34">
        <f t="shared" si="33"/>
        <v>1.9708819024287005E-2</v>
      </c>
      <c r="BW34">
        <f t="shared" si="34"/>
        <v>-7.35402746266961E-4</v>
      </c>
      <c r="BX34">
        <f t="shared" si="1"/>
        <v>-3.6624087761745194E-3</v>
      </c>
      <c r="BY34">
        <f t="shared" si="2"/>
        <v>4.7224003409775506E-2</v>
      </c>
      <c r="BZ34">
        <f t="shared" si="3"/>
        <v>3.7456657106216096E-2</v>
      </c>
      <c r="CA34">
        <f t="shared" si="4"/>
        <v>3.9032799762107412E-2</v>
      </c>
      <c r="CB34">
        <f t="shared" si="5"/>
        <v>1.7671936424869084E-2</v>
      </c>
      <c r="CC34">
        <f t="shared" si="6"/>
        <v>4.5818331301127557E-2</v>
      </c>
      <c r="CD34">
        <f t="shared" si="7"/>
        <v>4.5712426789630278E-2</v>
      </c>
      <c r="CE34">
        <f t="shared" si="8"/>
        <v>1.8982273418576945E-2</v>
      </c>
      <c r="CF34">
        <f t="shared" si="9"/>
        <v>3.077139679079155E-2</v>
      </c>
      <c r="CG34">
        <f t="shared" si="10"/>
        <v>2.4011834267377352E-2</v>
      </c>
      <c r="CH34">
        <f t="shared" si="11"/>
        <v>2.5713184209841727E-2</v>
      </c>
      <c r="CI34">
        <f t="shared" si="12"/>
        <v>8.6062163387791046E-2</v>
      </c>
      <c r="CJ34">
        <f t="shared" si="13"/>
        <v>2.5640847139812184E-2</v>
      </c>
      <c r="CK34">
        <f t="shared" si="14"/>
        <v>4.740778377313476E-2</v>
      </c>
      <c r="CL34">
        <f t="shared" si="15"/>
        <v>1.6457661516416366E-2</v>
      </c>
      <c r="CM34">
        <f t="shared" si="16"/>
        <v>1.6803590324423329E-2</v>
      </c>
      <c r="CN34">
        <f t="shared" si="17"/>
        <v>-8.8676263025543545E-2</v>
      </c>
      <c r="CO34">
        <f t="shared" si="18"/>
        <v>-8.8684035049652055E-3</v>
      </c>
      <c r="CP34">
        <f t="shared" si="19"/>
        <v>6.6100687766427677E-2</v>
      </c>
      <c r="CQ34">
        <f t="shared" si="20"/>
        <v>7.4162017677251418E-2</v>
      </c>
      <c r="CR34">
        <f t="shared" si="21"/>
        <v>7.0347026664508733E-2</v>
      </c>
      <c r="CS34">
        <f t="shared" si="22"/>
        <v>1.6039144323850535E-2</v>
      </c>
      <c r="CT34">
        <f t="shared" si="23"/>
        <v>5.0706755908263873E-2</v>
      </c>
      <c r="CU34">
        <f t="shared" si="24"/>
        <v>6.0097495660781042E-2</v>
      </c>
      <c r="CV34">
        <f t="shared" si="25"/>
        <v>-3.0982677591268382E-2</v>
      </c>
      <c r="CW34">
        <f t="shared" si="26"/>
        <v>1.7468445376827124E-2</v>
      </c>
      <c r="CX34">
        <f t="shared" si="27"/>
        <v>8.5156135645056419E-3</v>
      </c>
      <c r="CY34">
        <f t="shared" si="28"/>
        <v>2.642524584642339E-2</v>
      </c>
      <c r="CZ34">
        <f t="shared" si="29"/>
        <v>1.6793157149922466E-2</v>
      </c>
      <c r="DA34">
        <f t="shared" si="30"/>
        <v>1.8876734570802023E-2</v>
      </c>
      <c r="DB34">
        <f t="shared" si="31"/>
        <v>4.1711727442623192E-2</v>
      </c>
      <c r="DC34">
        <f t="shared" si="32"/>
        <v>-5.5359814668965834E-2</v>
      </c>
    </row>
    <row r="35" spans="1:107" x14ac:dyDescent="0.25">
      <c r="A35" s="2" t="s">
        <v>71</v>
      </c>
      <c r="B35" s="2">
        <v>1</v>
      </c>
      <c r="C35" s="2">
        <v>68</v>
      </c>
      <c r="D35" s="3">
        <v>1</v>
      </c>
      <c r="E35" s="4">
        <v>38</v>
      </c>
      <c r="F35">
        <v>0.64115500000000003</v>
      </c>
      <c r="G35">
        <v>0.21545300000000001</v>
      </c>
      <c r="H35">
        <v>0.76754199999999995</v>
      </c>
      <c r="I35">
        <v>0.275926</v>
      </c>
      <c r="J35">
        <v>0.22141</v>
      </c>
      <c r="K35">
        <v>0.22855200000000001</v>
      </c>
      <c r="L35">
        <v>0.644926</v>
      </c>
      <c r="M35">
        <v>0.53670799999999996</v>
      </c>
      <c r="N35">
        <v>0.171262</v>
      </c>
      <c r="O35">
        <v>0.74691799999999997</v>
      </c>
      <c r="P35">
        <v>0.50848700000000002</v>
      </c>
      <c r="Q35">
        <v>0.32480900000000001</v>
      </c>
      <c r="R35">
        <v>0.21459500000000001</v>
      </c>
      <c r="S35">
        <v>0.44059300000000001</v>
      </c>
      <c r="T35">
        <v>0.63841499999999995</v>
      </c>
      <c r="U35">
        <v>0.31068200000000001</v>
      </c>
      <c r="V35">
        <v>0.84828499999999996</v>
      </c>
      <c r="W35">
        <v>0.22978699999999999</v>
      </c>
      <c r="X35">
        <v>0.48257299999999997</v>
      </c>
      <c r="Y35">
        <v>0.40597299999999997</v>
      </c>
      <c r="Z35">
        <v>0.147783</v>
      </c>
      <c r="AA35">
        <v>0.18413499999999999</v>
      </c>
      <c r="AB35">
        <v>0.194193</v>
      </c>
      <c r="AC35">
        <v>5.7616000000000001E-2</v>
      </c>
      <c r="AD35">
        <v>0.181066</v>
      </c>
      <c r="AE35">
        <v>0.12894600000000001</v>
      </c>
      <c r="AF35">
        <v>0.38480500000000001</v>
      </c>
      <c r="AG35">
        <v>0.11958199999999999</v>
      </c>
      <c r="AH35">
        <v>0.17052600000000001</v>
      </c>
      <c r="AI35">
        <v>0.17446900000000001</v>
      </c>
      <c r="AJ35">
        <v>9.6458000000000002E-2</v>
      </c>
      <c r="AK35">
        <v>0.128331</v>
      </c>
      <c r="AL35">
        <v>0.13489499999999999</v>
      </c>
      <c r="AM35">
        <v>0.301284</v>
      </c>
      <c r="AN35" s="11">
        <v>0.66086381902428704</v>
      </c>
      <c r="AO35" s="1">
        <v>0.21471759725373304</v>
      </c>
      <c r="AP35" s="1">
        <v>0.76387959122382543</v>
      </c>
      <c r="AQ35" s="1">
        <v>0.32315000340977551</v>
      </c>
      <c r="AR35" s="1">
        <v>0.25886665710621615</v>
      </c>
      <c r="AS35" s="1">
        <v>0.26758479976210742</v>
      </c>
      <c r="AT35" s="1">
        <v>0.66259793642486908</v>
      </c>
      <c r="AU35" s="1">
        <v>0.58252633130112752</v>
      </c>
      <c r="AV35" s="1">
        <v>0.21697442678963028</v>
      </c>
      <c r="AW35" s="1">
        <v>0.76590027341857692</v>
      </c>
      <c r="AX35" s="1">
        <v>0.53925839679079157</v>
      </c>
      <c r="AY35" s="1">
        <v>0.34882083426737737</v>
      </c>
      <c r="AZ35" s="1">
        <v>0.24030818420984171</v>
      </c>
      <c r="BA35" s="1">
        <v>0.52665516338779106</v>
      </c>
      <c r="BB35" s="1">
        <v>0.66405584713981214</v>
      </c>
      <c r="BC35" s="1">
        <v>0.35808978377313477</v>
      </c>
      <c r="BD35" s="1">
        <v>0.86474266151641632</v>
      </c>
      <c r="BE35" s="1">
        <v>0.24659059032442332</v>
      </c>
      <c r="BF35" s="1">
        <v>0.39389673697445643</v>
      </c>
      <c r="BG35" s="1">
        <v>0.39710459649503477</v>
      </c>
      <c r="BH35" s="1">
        <v>0.21388368776642766</v>
      </c>
      <c r="BI35" s="1">
        <v>0.25829701767725144</v>
      </c>
      <c r="BJ35" s="1">
        <v>0.26454002666450871</v>
      </c>
      <c r="BK35" s="1">
        <v>7.3655144323850535E-2</v>
      </c>
      <c r="BL35" s="1">
        <v>0.23177275590826388</v>
      </c>
      <c r="BM35" s="1">
        <v>0.18904349566078105</v>
      </c>
      <c r="BN35" s="1">
        <v>0.35382232240873163</v>
      </c>
      <c r="BO35" s="1">
        <v>0.13705044537682712</v>
      </c>
      <c r="BP35" s="1">
        <v>0.17904161356450565</v>
      </c>
      <c r="BQ35" s="1">
        <v>0.2008942458464234</v>
      </c>
      <c r="BR35" s="1">
        <v>0.11325115714992247</v>
      </c>
      <c r="BS35" s="1">
        <v>0.14720773457080202</v>
      </c>
      <c r="BT35" s="1">
        <v>0.17660672744262318</v>
      </c>
      <c r="BU35" s="12">
        <v>0.24592418533103416</v>
      </c>
      <c r="BV35">
        <f t="shared" si="33"/>
        <v>1.9708819024287005E-2</v>
      </c>
      <c r="BW35">
        <f t="shared" si="34"/>
        <v>-7.35402746266961E-4</v>
      </c>
      <c r="BX35">
        <f t="shared" si="1"/>
        <v>-3.6624087761745194E-3</v>
      </c>
      <c r="BY35">
        <f t="shared" si="2"/>
        <v>4.7224003409775506E-2</v>
      </c>
      <c r="BZ35">
        <f t="shared" si="3"/>
        <v>3.7456657106216151E-2</v>
      </c>
      <c r="CA35">
        <f t="shared" si="4"/>
        <v>3.9032799762107412E-2</v>
      </c>
      <c r="CB35">
        <f t="shared" si="5"/>
        <v>1.7671936424869084E-2</v>
      </c>
      <c r="CC35">
        <f t="shared" si="6"/>
        <v>4.5818331301127557E-2</v>
      </c>
      <c r="CD35">
        <f t="shared" si="7"/>
        <v>4.5712426789630278E-2</v>
      </c>
      <c r="CE35">
        <f t="shared" si="8"/>
        <v>1.8982273418576945E-2</v>
      </c>
      <c r="CF35">
        <f t="shared" si="9"/>
        <v>3.077139679079155E-2</v>
      </c>
      <c r="CG35">
        <f t="shared" si="10"/>
        <v>2.4011834267377352E-2</v>
      </c>
      <c r="CH35">
        <f t="shared" si="11"/>
        <v>2.57131842098417E-2</v>
      </c>
      <c r="CI35">
        <f t="shared" si="12"/>
        <v>8.6062163387791046E-2</v>
      </c>
      <c r="CJ35">
        <f t="shared" si="13"/>
        <v>2.5640847139812184E-2</v>
      </c>
      <c r="CK35">
        <f t="shared" si="14"/>
        <v>4.740778377313476E-2</v>
      </c>
      <c r="CL35">
        <f t="shared" si="15"/>
        <v>1.6457661516416366E-2</v>
      </c>
      <c r="CM35">
        <f t="shared" si="16"/>
        <v>1.6803590324423329E-2</v>
      </c>
      <c r="CN35">
        <f t="shared" si="17"/>
        <v>-8.8676263025543545E-2</v>
      </c>
      <c r="CO35">
        <f t="shared" si="18"/>
        <v>-8.8684035049652055E-3</v>
      </c>
      <c r="CP35">
        <f t="shared" si="19"/>
        <v>6.6100687766427663E-2</v>
      </c>
      <c r="CQ35">
        <f t="shared" si="20"/>
        <v>7.4162017677251446E-2</v>
      </c>
      <c r="CR35">
        <f t="shared" si="21"/>
        <v>7.0347026664508705E-2</v>
      </c>
      <c r="CS35">
        <f t="shared" si="22"/>
        <v>1.6039144323850535E-2</v>
      </c>
      <c r="CT35">
        <f t="shared" si="23"/>
        <v>5.0706755908263873E-2</v>
      </c>
      <c r="CU35">
        <f t="shared" si="24"/>
        <v>6.0097495660781042E-2</v>
      </c>
      <c r="CV35">
        <f t="shared" si="25"/>
        <v>-3.0982677591268382E-2</v>
      </c>
      <c r="CW35">
        <f t="shared" si="26"/>
        <v>1.7468445376827124E-2</v>
      </c>
      <c r="CX35">
        <f t="shared" si="27"/>
        <v>8.5156135645056419E-3</v>
      </c>
      <c r="CY35">
        <f t="shared" si="28"/>
        <v>2.642524584642339E-2</v>
      </c>
      <c r="CZ35">
        <f t="shared" si="29"/>
        <v>1.6793157149922466E-2</v>
      </c>
      <c r="DA35">
        <f t="shared" si="30"/>
        <v>1.8876734570802023E-2</v>
      </c>
      <c r="DB35">
        <f t="shared" si="31"/>
        <v>4.1711727442623192E-2</v>
      </c>
      <c r="DC35">
        <f t="shared" si="32"/>
        <v>-5.5359814668965834E-2</v>
      </c>
    </row>
    <row r="36" spans="1:107" x14ac:dyDescent="0.25">
      <c r="A36" s="2" t="s">
        <v>72</v>
      </c>
      <c r="B36" s="2">
        <v>1</v>
      </c>
      <c r="C36" s="2">
        <v>69</v>
      </c>
      <c r="D36" s="3">
        <v>0</v>
      </c>
      <c r="E36" s="4">
        <v>42</v>
      </c>
      <c r="F36">
        <v>0.63184399999999996</v>
      </c>
      <c r="G36">
        <v>0.213308</v>
      </c>
      <c r="H36">
        <v>0.76886699999999997</v>
      </c>
      <c r="I36">
        <v>0.27578999999999998</v>
      </c>
      <c r="J36">
        <v>0.22553799999999999</v>
      </c>
      <c r="K36">
        <v>0.225714</v>
      </c>
      <c r="L36">
        <v>0.584893</v>
      </c>
      <c r="M36">
        <v>0.50769699999999995</v>
      </c>
      <c r="N36">
        <v>0.15418000000000001</v>
      </c>
      <c r="O36">
        <v>0.71758200000000005</v>
      </c>
      <c r="P36">
        <v>0.50954200000000005</v>
      </c>
      <c r="Q36">
        <v>0.35451199999999999</v>
      </c>
      <c r="R36">
        <v>0.184392</v>
      </c>
      <c r="S36">
        <v>0.44088899999999998</v>
      </c>
      <c r="T36">
        <v>0.60022799999999998</v>
      </c>
      <c r="U36">
        <v>0.32246799999999998</v>
      </c>
      <c r="V36">
        <v>0.82614500000000002</v>
      </c>
      <c r="W36">
        <v>0.19781000000000001</v>
      </c>
      <c r="X36">
        <v>0.45186300000000001</v>
      </c>
      <c r="Y36">
        <v>0.33418999999999999</v>
      </c>
      <c r="Z36">
        <v>0.166768</v>
      </c>
      <c r="AA36">
        <v>9.3195E-2</v>
      </c>
      <c r="AB36">
        <v>0.13945099999999999</v>
      </c>
      <c r="AC36">
        <v>4.9401E-2</v>
      </c>
      <c r="AD36">
        <v>0.19434599999999999</v>
      </c>
      <c r="AE36">
        <v>0.120185</v>
      </c>
      <c r="AF36">
        <v>0.33180799999999999</v>
      </c>
      <c r="AG36">
        <v>0.115063</v>
      </c>
      <c r="AH36">
        <v>0.14255699999999999</v>
      </c>
      <c r="AI36">
        <v>0.12117</v>
      </c>
      <c r="AJ36">
        <v>0.108755</v>
      </c>
      <c r="AK36">
        <v>0.10456500000000001</v>
      </c>
      <c r="AL36">
        <v>0.137823</v>
      </c>
      <c r="AM36">
        <v>0.33179799999999998</v>
      </c>
      <c r="AN36" s="11">
        <v>0.65155281902428697</v>
      </c>
      <c r="AO36" s="1">
        <v>0.21257259725373304</v>
      </c>
      <c r="AP36" s="1">
        <v>0.76520459122382545</v>
      </c>
      <c r="AQ36" s="1">
        <v>0.32301400340977549</v>
      </c>
      <c r="AR36" s="1">
        <v>0.26299465710621611</v>
      </c>
      <c r="AS36" s="1">
        <v>0.26474679976210741</v>
      </c>
      <c r="AT36" s="1">
        <v>0.60256493642486908</v>
      </c>
      <c r="AU36" s="1">
        <v>0.55351533130112751</v>
      </c>
      <c r="AV36" s="1">
        <v>0.19989242678963029</v>
      </c>
      <c r="AW36" s="1">
        <v>0.736564273418577</v>
      </c>
      <c r="AX36" s="1">
        <v>0.5403133967907916</v>
      </c>
      <c r="AY36" s="1">
        <v>0.37852383426737735</v>
      </c>
      <c r="AZ36" s="1">
        <v>0.2101051842098417</v>
      </c>
      <c r="BA36" s="1">
        <v>0.52695116338779102</v>
      </c>
      <c r="BB36" s="1">
        <v>0.62586884713981217</v>
      </c>
      <c r="BC36" s="1">
        <v>0.36987578377313474</v>
      </c>
      <c r="BD36" s="1">
        <v>0.84260266151641638</v>
      </c>
      <c r="BE36" s="1">
        <v>0.21461359032442334</v>
      </c>
      <c r="BF36" s="1">
        <v>0.36318673697445647</v>
      </c>
      <c r="BG36" s="1">
        <v>0.32532159649503478</v>
      </c>
      <c r="BH36" s="1">
        <v>0.23286868776642766</v>
      </c>
      <c r="BI36" s="1">
        <v>0.16735701767725145</v>
      </c>
      <c r="BJ36" s="1">
        <v>0.2097980266645087</v>
      </c>
      <c r="BK36" s="1">
        <v>6.5440144323850535E-2</v>
      </c>
      <c r="BL36" s="1">
        <v>0.24505275590826386</v>
      </c>
      <c r="BM36" s="1">
        <v>0.18028249566078103</v>
      </c>
      <c r="BN36" s="1">
        <v>0.30082532240873161</v>
      </c>
      <c r="BO36" s="1">
        <v>0.13253144537682712</v>
      </c>
      <c r="BP36" s="1">
        <v>0.15107261356450563</v>
      </c>
      <c r="BQ36" s="1">
        <v>0.14759524584642339</v>
      </c>
      <c r="BR36" s="1">
        <v>0.12554815714992246</v>
      </c>
      <c r="BS36" s="1">
        <v>0.12344173457080203</v>
      </c>
      <c r="BT36" s="1">
        <v>0.17953472744262319</v>
      </c>
      <c r="BU36" s="12">
        <v>0.27643818533103415</v>
      </c>
      <c r="BV36">
        <f t="shared" si="33"/>
        <v>1.9708819024287005E-2</v>
      </c>
      <c r="BW36">
        <f t="shared" si="34"/>
        <v>-7.35402746266961E-4</v>
      </c>
      <c r="BX36">
        <f t="shared" si="1"/>
        <v>-3.6624087761745194E-3</v>
      </c>
      <c r="BY36">
        <f t="shared" si="2"/>
        <v>4.7224003409775506E-2</v>
      </c>
      <c r="BZ36">
        <f t="shared" si="3"/>
        <v>3.7456657106216124E-2</v>
      </c>
      <c r="CA36">
        <f t="shared" si="4"/>
        <v>3.9032799762107412E-2</v>
      </c>
      <c r="CB36">
        <f t="shared" si="5"/>
        <v>1.7671936424869084E-2</v>
      </c>
      <c r="CC36">
        <f t="shared" si="6"/>
        <v>4.5818331301127557E-2</v>
      </c>
      <c r="CD36">
        <f t="shared" si="7"/>
        <v>4.5712426789630278E-2</v>
      </c>
      <c r="CE36">
        <f t="shared" si="8"/>
        <v>1.8982273418576945E-2</v>
      </c>
      <c r="CF36">
        <f t="shared" si="9"/>
        <v>3.077139679079155E-2</v>
      </c>
      <c r="CG36">
        <f t="shared" si="10"/>
        <v>2.4011834267377352E-2</v>
      </c>
      <c r="CH36">
        <f t="shared" si="11"/>
        <v>2.57131842098417E-2</v>
      </c>
      <c r="CI36">
        <f t="shared" si="12"/>
        <v>8.6062163387791046E-2</v>
      </c>
      <c r="CJ36">
        <f t="shared" si="13"/>
        <v>2.5640847139812184E-2</v>
      </c>
      <c r="CK36">
        <f t="shared" si="14"/>
        <v>4.740778377313476E-2</v>
      </c>
      <c r="CL36">
        <f t="shared" si="15"/>
        <v>1.6457661516416366E-2</v>
      </c>
      <c r="CM36">
        <f t="shared" si="16"/>
        <v>1.6803590324423329E-2</v>
      </c>
      <c r="CN36">
        <f t="shared" si="17"/>
        <v>-8.8676263025543545E-2</v>
      </c>
      <c r="CO36">
        <f t="shared" si="18"/>
        <v>-8.8684035049652055E-3</v>
      </c>
      <c r="CP36">
        <f t="shared" si="19"/>
        <v>6.6100687766427663E-2</v>
      </c>
      <c r="CQ36">
        <f t="shared" si="20"/>
        <v>7.4162017677251446E-2</v>
      </c>
      <c r="CR36">
        <f t="shared" si="21"/>
        <v>7.0347026664508705E-2</v>
      </c>
      <c r="CS36">
        <f t="shared" si="22"/>
        <v>1.6039144323850535E-2</v>
      </c>
      <c r="CT36">
        <f t="shared" si="23"/>
        <v>5.0706755908263873E-2</v>
      </c>
      <c r="CU36">
        <f t="shared" si="24"/>
        <v>6.0097495660781028E-2</v>
      </c>
      <c r="CV36">
        <f t="shared" si="25"/>
        <v>-3.0982677591268382E-2</v>
      </c>
      <c r="CW36">
        <f t="shared" si="26"/>
        <v>1.7468445376827124E-2</v>
      </c>
      <c r="CX36">
        <f t="shared" si="27"/>
        <v>8.5156135645056419E-3</v>
      </c>
      <c r="CY36">
        <f t="shared" si="28"/>
        <v>2.642524584642339E-2</v>
      </c>
      <c r="CZ36">
        <f t="shared" si="29"/>
        <v>1.6793157149922452E-2</v>
      </c>
      <c r="DA36">
        <f t="shared" si="30"/>
        <v>1.8876734570802023E-2</v>
      </c>
      <c r="DB36">
        <f t="shared" si="31"/>
        <v>4.1711727442623192E-2</v>
      </c>
      <c r="DC36">
        <f t="shared" si="32"/>
        <v>-5.5359814668965834E-2</v>
      </c>
    </row>
    <row r="37" spans="1:107" x14ac:dyDescent="0.25">
      <c r="A37" s="2" t="s">
        <v>73</v>
      </c>
      <c r="B37" s="2">
        <v>1</v>
      </c>
      <c r="C37" s="2">
        <v>65</v>
      </c>
      <c r="D37" s="3">
        <v>0</v>
      </c>
      <c r="E37" s="4">
        <v>55</v>
      </c>
      <c r="F37">
        <v>0.68184699999999998</v>
      </c>
      <c r="G37">
        <v>0.24129100000000001</v>
      </c>
      <c r="H37">
        <v>0.73532299999999995</v>
      </c>
      <c r="I37">
        <v>0.29037000000000002</v>
      </c>
      <c r="J37">
        <v>0.19959499999999999</v>
      </c>
      <c r="K37">
        <v>0.204342</v>
      </c>
      <c r="L37">
        <v>0.60187599999999997</v>
      </c>
      <c r="M37">
        <v>0.53405800000000003</v>
      </c>
      <c r="N37">
        <v>0.19123899999999999</v>
      </c>
      <c r="O37">
        <v>0.726966</v>
      </c>
      <c r="P37">
        <v>0.52785099999999996</v>
      </c>
      <c r="Q37">
        <v>0.34205000000000002</v>
      </c>
      <c r="R37">
        <v>0.22994600000000001</v>
      </c>
      <c r="S37">
        <v>0.52051400000000003</v>
      </c>
      <c r="T37">
        <v>0.61690900000000004</v>
      </c>
      <c r="U37">
        <v>0.32513599999999998</v>
      </c>
      <c r="V37">
        <v>0.84910300000000005</v>
      </c>
      <c r="W37">
        <v>0.15064900000000001</v>
      </c>
      <c r="X37">
        <v>0.47990899999999997</v>
      </c>
      <c r="Y37">
        <v>0.43405700000000003</v>
      </c>
      <c r="Z37">
        <v>0.10372099999999999</v>
      </c>
      <c r="AA37">
        <v>0.138351</v>
      </c>
      <c r="AB37">
        <v>0.14518400000000001</v>
      </c>
      <c r="AC37">
        <v>3.9829000000000003E-2</v>
      </c>
      <c r="AD37">
        <v>0.10503899999999999</v>
      </c>
      <c r="AE37">
        <v>9.5793000000000003E-2</v>
      </c>
      <c r="AF37">
        <v>0.37671100000000002</v>
      </c>
      <c r="AG37">
        <v>8.7961999999999999E-2</v>
      </c>
      <c r="AH37">
        <v>0.116952</v>
      </c>
      <c r="AI37">
        <v>0.18574199999999999</v>
      </c>
      <c r="AJ37">
        <v>0.10309</v>
      </c>
      <c r="AK37">
        <v>5.4345999999999998E-2</v>
      </c>
      <c r="AL37">
        <v>0.12393999999999999</v>
      </c>
      <c r="AM37">
        <v>0.28420699999999999</v>
      </c>
      <c r="AN37" s="11">
        <v>0.70155581902428699</v>
      </c>
      <c r="AO37" s="1">
        <v>0.24055559725373304</v>
      </c>
      <c r="AP37" s="1">
        <v>0.73166059122382543</v>
      </c>
      <c r="AQ37" s="1">
        <v>0.33759400340977552</v>
      </c>
      <c r="AR37" s="1">
        <v>0.23705165710621612</v>
      </c>
      <c r="AS37" s="1">
        <v>0.24337479976210741</v>
      </c>
      <c r="AT37" s="1">
        <v>0.61954793642486905</v>
      </c>
      <c r="AU37" s="1">
        <v>0.57987633130112759</v>
      </c>
      <c r="AV37" s="1">
        <v>0.23695142678963027</v>
      </c>
      <c r="AW37" s="1">
        <v>0.74594827341857695</v>
      </c>
      <c r="AX37" s="1">
        <v>0.55862239679079151</v>
      </c>
      <c r="AY37" s="1">
        <v>0.36606183426737737</v>
      </c>
      <c r="AZ37" s="1">
        <v>0.25565918420984168</v>
      </c>
      <c r="BA37" s="1">
        <v>0.60657616338779108</v>
      </c>
      <c r="BB37" s="1">
        <v>0.64254984713981222</v>
      </c>
      <c r="BC37" s="1">
        <v>0.37254378377313474</v>
      </c>
      <c r="BD37" s="1">
        <v>0.86556066151641642</v>
      </c>
      <c r="BE37" s="1">
        <v>0.16745259032442333</v>
      </c>
      <c r="BF37" s="1">
        <v>0.39123273697445643</v>
      </c>
      <c r="BG37" s="1">
        <v>0.42518859649503482</v>
      </c>
      <c r="BH37" s="1">
        <v>0.16982168776642764</v>
      </c>
      <c r="BI37" s="1">
        <v>0.21251301767725145</v>
      </c>
      <c r="BJ37" s="1">
        <v>0.21553102666450871</v>
      </c>
      <c r="BK37" s="1">
        <v>5.5868144323850538E-2</v>
      </c>
      <c r="BL37" s="1">
        <v>0.15574575590826387</v>
      </c>
      <c r="BM37" s="1">
        <v>0.15589049566078106</v>
      </c>
      <c r="BN37" s="1">
        <v>0.34572832240873164</v>
      </c>
      <c r="BO37" s="1">
        <v>0.10543044537682712</v>
      </c>
      <c r="BP37" s="1">
        <v>0.12546761356450564</v>
      </c>
      <c r="BQ37" s="1">
        <v>0.21216724584642338</v>
      </c>
      <c r="BR37" s="1">
        <v>0.11988315714992247</v>
      </c>
      <c r="BS37" s="1">
        <v>7.3222734570802028E-2</v>
      </c>
      <c r="BT37" s="1">
        <v>0.16565172744262319</v>
      </c>
      <c r="BU37" s="12">
        <v>0.22884718533103415</v>
      </c>
      <c r="BV37">
        <f t="shared" si="33"/>
        <v>1.9708819024287005E-2</v>
      </c>
      <c r="BW37">
        <f t="shared" si="34"/>
        <v>-7.35402746266961E-4</v>
      </c>
      <c r="BX37">
        <f t="shared" si="1"/>
        <v>-3.6624087761745194E-3</v>
      </c>
      <c r="BY37">
        <f t="shared" si="2"/>
        <v>4.7224003409775506E-2</v>
      </c>
      <c r="BZ37">
        <f t="shared" si="3"/>
        <v>3.7456657106216124E-2</v>
      </c>
      <c r="CA37">
        <f t="shared" si="4"/>
        <v>3.9032799762107412E-2</v>
      </c>
      <c r="CB37">
        <f t="shared" si="5"/>
        <v>1.7671936424869084E-2</v>
      </c>
      <c r="CC37">
        <f t="shared" si="6"/>
        <v>4.5818331301127557E-2</v>
      </c>
      <c r="CD37">
        <f t="shared" si="7"/>
        <v>4.5712426789630278E-2</v>
      </c>
      <c r="CE37">
        <f t="shared" si="8"/>
        <v>1.8982273418576945E-2</v>
      </c>
      <c r="CF37">
        <f t="shared" si="9"/>
        <v>3.077139679079155E-2</v>
      </c>
      <c r="CG37">
        <f t="shared" si="10"/>
        <v>2.4011834267377352E-2</v>
      </c>
      <c r="CH37">
        <f t="shared" si="11"/>
        <v>2.5713184209841672E-2</v>
      </c>
      <c r="CI37">
        <f t="shared" si="12"/>
        <v>8.6062163387791046E-2</v>
      </c>
      <c r="CJ37">
        <f t="shared" si="13"/>
        <v>2.5640847139812184E-2</v>
      </c>
      <c r="CK37">
        <f t="shared" si="14"/>
        <v>4.740778377313476E-2</v>
      </c>
      <c r="CL37">
        <f t="shared" si="15"/>
        <v>1.6457661516416366E-2</v>
      </c>
      <c r="CM37">
        <f t="shared" si="16"/>
        <v>1.6803590324423329E-2</v>
      </c>
      <c r="CN37">
        <f t="shared" si="17"/>
        <v>-8.8676263025543545E-2</v>
      </c>
      <c r="CO37">
        <f t="shared" si="18"/>
        <v>-8.8684035049652055E-3</v>
      </c>
      <c r="CP37">
        <f t="shared" si="19"/>
        <v>6.6100687766427649E-2</v>
      </c>
      <c r="CQ37">
        <f t="shared" si="20"/>
        <v>7.4162017677251446E-2</v>
      </c>
      <c r="CR37">
        <f t="shared" si="21"/>
        <v>7.0347026664508705E-2</v>
      </c>
      <c r="CS37">
        <f t="shared" si="22"/>
        <v>1.6039144323850535E-2</v>
      </c>
      <c r="CT37">
        <f t="shared" si="23"/>
        <v>5.0706755908263873E-2</v>
      </c>
      <c r="CU37">
        <f t="shared" si="24"/>
        <v>6.0097495660781056E-2</v>
      </c>
      <c r="CV37">
        <f t="shared" si="25"/>
        <v>-3.0982677591268382E-2</v>
      </c>
      <c r="CW37">
        <f t="shared" si="26"/>
        <v>1.7468445376827124E-2</v>
      </c>
      <c r="CX37">
        <f t="shared" si="27"/>
        <v>8.5156135645056419E-3</v>
      </c>
      <c r="CY37">
        <f t="shared" si="28"/>
        <v>2.642524584642339E-2</v>
      </c>
      <c r="CZ37">
        <f t="shared" si="29"/>
        <v>1.6793157149922466E-2</v>
      </c>
      <c r="DA37">
        <f t="shared" si="30"/>
        <v>1.887673457080203E-2</v>
      </c>
      <c r="DB37">
        <f t="shared" si="31"/>
        <v>4.1711727442623192E-2</v>
      </c>
      <c r="DC37">
        <f t="shared" si="32"/>
        <v>-5.5359814668965834E-2</v>
      </c>
    </row>
    <row r="38" spans="1:107" ht="15.75" x14ac:dyDescent="0.25">
      <c r="A38" s="2" t="s">
        <v>74</v>
      </c>
      <c r="B38" s="2">
        <v>1</v>
      </c>
      <c r="C38" s="2">
        <v>70</v>
      </c>
      <c r="D38" s="9">
        <v>0</v>
      </c>
      <c r="E38" s="4">
        <v>23</v>
      </c>
      <c r="F38">
        <v>0.62117500000000003</v>
      </c>
      <c r="G38">
        <v>0.23632800000000001</v>
      </c>
      <c r="H38">
        <v>0.74308700000000005</v>
      </c>
      <c r="I38">
        <v>0.27165699999999998</v>
      </c>
      <c r="J38">
        <v>0.20122200000000001</v>
      </c>
      <c r="K38">
        <v>0.19899600000000001</v>
      </c>
      <c r="L38">
        <v>0.58618400000000004</v>
      </c>
      <c r="M38">
        <v>0.49684499999999998</v>
      </c>
      <c r="N38">
        <v>0.15212000000000001</v>
      </c>
      <c r="O38">
        <v>0.74132799999999999</v>
      </c>
      <c r="P38">
        <v>0.49151899999999998</v>
      </c>
      <c r="Q38">
        <v>0.32938400000000001</v>
      </c>
      <c r="R38">
        <v>0.186001</v>
      </c>
      <c r="S38">
        <v>0.452405</v>
      </c>
      <c r="T38">
        <v>0.60545099999999996</v>
      </c>
      <c r="U38">
        <v>0.37098599999999998</v>
      </c>
      <c r="V38">
        <v>0.85169799999999996</v>
      </c>
      <c r="W38">
        <v>0.21123600000000001</v>
      </c>
      <c r="X38">
        <v>0.47147499999999998</v>
      </c>
      <c r="Y38">
        <v>0.57508499999999996</v>
      </c>
      <c r="Z38">
        <v>0.12770400000000001</v>
      </c>
      <c r="AA38">
        <v>0.162934</v>
      </c>
      <c r="AB38">
        <v>0.25076900000000002</v>
      </c>
      <c r="AC38">
        <v>4.6969999999999998E-2</v>
      </c>
      <c r="AD38">
        <v>0.14618800000000001</v>
      </c>
      <c r="AE38">
        <v>0.13040199999999999</v>
      </c>
      <c r="AF38">
        <v>0.47125800000000001</v>
      </c>
      <c r="AG38">
        <v>9.5158999999999994E-2</v>
      </c>
      <c r="AH38">
        <v>0.14304900000000001</v>
      </c>
      <c r="AI38">
        <v>0.16646900000000001</v>
      </c>
      <c r="AJ38">
        <v>0.103932</v>
      </c>
      <c r="AK38">
        <v>7.2730000000000003E-2</v>
      </c>
      <c r="AL38">
        <v>0.175426</v>
      </c>
      <c r="AM38">
        <v>0.42576399999999998</v>
      </c>
      <c r="AN38" s="11">
        <v>0.64088381902428704</v>
      </c>
      <c r="AO38" s="1">
        <v>0.23559259725373305</v>
      </c>
      <c r="AP38" s="1">
        <v>0.73942459122382553</v>
      </c>
      <c r="AQ38" s="1">
        <v>0.31888100340977549</v>
      </c>
      <c r="AR38" s="1">
        <v>0.23867865710621614</v>
      </c>
      <c r="AS38" s="1">
        <v>0.23802879976210742</v>
      </c>
      <c r="AT38" s="1">
        <v>0.60385593642486912</v>
      </c>
      <c r="AU38" s="1">
        <v>0.54266333130112754</v>
      </c>
      <c r="AV38" s="1">
        <v>0.19783242678963028</v>
      </c>
      <c r="AW38" s="1">
        <v>0.76031027341857693</v>
      </c>
      <c r="AX38" s="1">
        <v>0.52229039679079148</v>
      </c>
      <c r="AY38" s="1">
        <v>0.35339583426737736</v>
      </c>
      <c r="AZ38" s="1">
        <v>0.2117141842098417</v>
      </c>
      <c r="BA38" s="1">
        <v>0.5384671633877911</v>
      </c>
      <c r="BB38" s="1">
        <v>0.63109184713981215</v>
      </c>
      <c r="BC38" s="1">
        <v>0.41839378377313474</v>
      </c>
      <c r="BD38" s="1">
        <v>0.86815566151641632</v>
      </c>
      <c r="BE38" s="1">
        <v>0.22803959032442334</v>
      </c>
      <c r="BF38" s="1">
        <v>0.38279873697445643</v>
      </c>
      <c r="BG38" s="1">
        <v>0.56621659649503475</v>
      </c>
      <c r="BH38" s="1">
        <v>0.19380468776642767</v>
      </c>
      <c r="BI38" s="1">
        <v>0.23709601767725144</v>
      </c>
      <c r="BJ38" s="1">
        <v>0.32111602666450872</v>
      </c>
      <c r="BK38" s="1">
        <v>6.3009144323850533E-2</v>
      </c>
      <c r="BL38" s="1">
        <v>0.19689475590826389</v>
      </c>
      <c r="BM38" s="1">
        <v>0.19049949566078103</v>
      </c>
      <c r="BN38" s="1">
        <v>0.44027532240873163</v>
      </c>
      <c r="BO38" s="1">
        <v>0.11262744537682712</v>
      </c>
      <c r="BP38" s="1">
        <v>0.15156461356450565</v>
      </c>
      <c r="BQ38" s="1">
        <v>0.1928942458464234</v>
      </c>
      <c r="BR38" s="1">
        <v>0.12072515714992246</v>
      </c>
      <c r="BS38" s="1">
        <v>9.1606734570802026E-2</v>
      </c>
      <c r="BT38" s="1">
        <v>0.21713772744262319</v>
      </c>
      <c r="BU38" s="12">
        <v>0.37040418533103414</v>
      </c>
      <c r="BV38">
        <f t="shared" si="33"/>
        <v>1.9708819024287005E-2</v>
      </c>
      <c r="BW38">
        <f t="shared" si="34"/>
        <v>-7.35402746266961E-4</v>
      </c>
      <c r="BX38">
        <f t="shared" si="1"/>
        <v>-3.6624087761745194E-3</v>
      </c>
      <c r="BY38">
        <f t="shared" si="2"/>
        <v>4.7224003409775506E-2</v>
      </c>
      <c r="BZ38">
        <f t="shared" si="3"/>
        <v>3.7456657106216124E-2</v>
      </c>
      <c r="CA38">
        <f t="shared" si="4"/>
        <v>3.9032799762107412E-2</v>
      </c>
      <c r="CB38">
        <f t="shared" si="5"/>
        <v>1.7671936424869084E-2</v>
      </c>
      <c r="CC38">
        <f t="shared" si="6"/>
        <v>4.5818331301127557E-2</v>
      </c>
      <c r="CD38">
        <f t="shared" si="7"/>
        <v>4.5712426789630278E-2</v>
      </c>
      <c r="CE38">
        <f t="shared" si="8"/>
        <v>1.8982273418576945E-2</v>
      </c>
      <c r="CF38">
        <f t="shared" si="9"/>
        <v>3.0771396790791494E-2</v>
      </c>
      <c r="CG38">
        <f t="shared" si="10"/>
        <v>2.4011834267377352E-2</v>
      </c>
      <c r="CH38">
        <f t="shared" si="11"/>
        <v>2.57131842098417E-2</v>
      </c>
      <c r="CI38">
        <f t="shared" si="12"/>
        <v>8.6062163387791102E-2</v>
      </c>
      <c r="CJ38">
        <f t="shared" si="13"/>
        <v>2.5640847139812184E-2</v>
      </c>
      <c r="CK38">
        <f t="shared" si="14"/>
        <v>4.740778377313476E-2</v>
      </c>
      <c r="CL38">
        <f t="shared" si="15"/>
        <v>1.6457661516416366E-2</v>
      </c>
      <c r="CM38">
        <f t="shared" si="16"/>
        <v>1.6803590324423329E-2</v>
      </c>
      <c r="CN38">
        <f t="shared" si="17"/>
        <v>-8.8676263025543545E-2</v>
      </c>
      <c r="CO38">
        <f t="shared" si="18"/>
        <v>-8.8684035049652055E-3</v>
      </c>
      <c r="CP38">
        <f t="shared" si="19"/>
        <v>6.6100687766427663E-2</v>
      </c>
      <c r="CQ38">
        <f t="shared" si="20"/>
        <v>7.4162017677251446E-2</v>
      </c>
      <c r="CR38">
        <f t="shared" si="21"/>
        <v>7.0347026664508705E-2</v>
      </c>
      <c r="CS38">
        <f t="shared" si="22"/>
        <v>1.6039144323850535E-2</v>
      </c>
      <c r="CT38">
        <f t="shared" si="23"/>
        <v>5.0706755908263873E-2</v>
      </c>
      <c r="CU38">
        <f t="shared" si="24"/>
        <v>6.0097495660781042E-2</v>
      </c>
      <c r="CV38">
        <f t="shared" si="25"/>
        <v>-3.0982677591268382E-2</v>
      </c>
      <c r="CW38">
        <f t="shared" si="26"/>
        <v>1.7468445376827124E-2</v>
      </c>
      <c r="CX38">
        <f t="shared" si="27"/>
        <v>8.5156135645056419E-3</v>
      </c>
      <c r="CY38">
        <f t="shared" si="28"/>
        <v>2.642524584642339E-2</v>
      </c>
      <c r="CZ38">
        <f t="shared" si="29"/>
        <v>1.6793157149922466E-2</v>
      </c>
      <c r="DA38">
        <f t="shared" si="30"/>
        <v>1.8876734570802023E-2</v>
      </c>
      <c r="DB38">
        <f t="shared" si="31"/>
        <v>4.1711727442623192E-2</v>
      </c>
      <c r="DC38">
        <f t="shared" si="32"/>
        <v>-5.5359814668965834E-2</v>
      </c>
    </row>
    <row r="39" spans="1:107" x14ac:dyDescent="0.25">
      <c r="A39" s="2" t="s">
        <v>75</v>
      </c>
      <c r="B39" s="2">
        <v>1</v>
      </c>
      <c r="C39" s="2">
        <v>49</v>
      </c>
      <c r="D39" s="3">
        <v>0</v>
      </c>
      <c r="E39" s="4">
        <v>35</v>
      </c>
      <c r="F39">
        <v>0.61993799999999999</v>
      </c>
      <c r="G39">
        <v>0.24743200000000001</v>
      </c>
      <c r="H39">
        <v>0.74333099999999996</v>
      </c>
      <c r="I39">
        <v>0.28609200000000001</v>
      </c>
      <c r="J39">
        <v>0.18881100000000001</v>
      </c>
      <c r="K39">
        <v>0.19950100000000001</v>
      </c>
      <c r="L39">
        <v>0.57096499999999994</v>
      </c>
      <c r="M39">
        <v>0.4798</v>
      </c>
      <c r="N39">
        <v>0.18429699999999999</v>
      </c>
      <c r="O39">
        <v>0.68125400000000003</v>
      </c>
      <c r="P39">
        <v>0.48913800000000002</v>
      </c>
      <c r="Q39">
        <v>0.313112</v>
      </c>
      <c r="R39">
        <v>0.204401</v>
      </c>
      <c r="S39">
        <v>0.40629300000000002</v>
      </c>
      <c r="T39">
        <v>0.568353</v>
      </c>
      <c r="U39">
        <v>0.30032399999999998</v>
      </c>
      <c r="V39">
        <v>0.81083899999999998</v>
      </c>
      <c r="W39">
        <v>0.16623299999999999</v>
      </c>
      <c r="X39">
        <v>0.42393399999999998</v>
      </c>
      <c r="Y39">
        <v>0.26725399999999999</v>
      </c>
      <c r="Z39">
        <v>0.131494</v>
      </c>
      <c r="AA39">
        <v>0.16847400000000001</v>
      </c>
      <c r="AB39">
        <v>0.19085199999999999</v>
      </c>
      <c r="AC39">
        <v>6.2521999999999994E-2</v>
      </c>
      <c r="AD39">
        <v>0.13197999999999999</v>
      </c>
      <c r="AE39">
        <v>9.4971E-2</v>
      </c>
      <c r="AF39">
        <v>0.44946999999999998</v>
      </c>
      <c r="AG39">
        <v>8.7429000000000007E-2</v>
      </c>
      <c r="AH39">
        <v>0.12230199999999999</v>
      </c>
      <c r="AI39">
        <v>0.144368</v>
      </c>
      <c r="AJ39">
        <v>8.2599000000000006E-2</v>
      </c>
      <c r="AK39">
        <v>7.8683000000000003E-2</v>
      </c>
      <c r="AL39">
        <v>0.15757499999999999</v>
      </c>
      <c r="AM39">
        <v>0.33321299999999998</v>
      </c>
      <c r="AN39" s="11">
        <v>0.63964681902428699</v>
      </c>
      <c r="AO39" s="1">
        <v>0.24669659725373305</v>
      </c>
      <c r="AP39" s="1">
        <v>0.73966859122382544</v>
      </c>
      <c r="AQ39" s="1">
        <v>0.33331600340977552</v>
      </c>
      <c r="AR39" s="1">
        <v>0.22626765710621613</v>
      </c>
      <c r="AS39" s="1">
        <v>0.23853379976210742</v>
      </c>
      <c r="AT39" s="1">
        <v>0.58863693642486903</v>
      </c>
      <c r="AU39" s="1">
        <v>0.52561833130112756</v>
      </c>
      <c r="AV39" s="1">
        <v>0.23000942678963027</v>
      </c>
      <c r="AW39" s="1">
        <v>0.70023627341857697</v>
      </c>
      <c r="AX39" s="1">
        <v>0.51990939679079151</v>
      </c>
      <c r="AY39" s="1">
        <v>0.33712383426737735</v>
      </c>
      <c r="AZ39" s="1">
        <v>0.2301141842098417</v>
      </c>
      <c r="BA39" s="1">
        <v>0.49235516338779106</v>
      </c>
      <c r="BB39" s="1">
        <v>0.59399384713981218</v>
      </c>
      <c r="BC39" s="1">
        <v>0.34773178377313474</v>
      </c>
      <c r="BD39" s="1">
        <v>0.82729666151641634</v>
      </c>
      <c r="BE39" s="1">
        <v>0.18303659032442332</v>
      </c>
      <c r="BF39" s="1">
        <v>0.33525773697445643</v>
      </c>
      <c r="BG39" s="1">
        <v>0.25838559649503479</v>
      </c>
      <c r="BH39" s="1">
        <v>0.19759468776642766</v>
      </c>
      <c r="BI39" s="1">
        <v>0.24263601767725146</v>
      </c>
      <c r="BJ39" s="1">
        <v>0.26119902666450867</v>
      </c>
      <c r="BK39" s="1">
        <v>7.8561144323850529E-2</v>
      </c>
      <c r="BL39" s="1">
        <v>0.18268675590826386</v>
      </c>
      <c r="BM39" s="1">
        <v>0.15506849566078104</v>
      </c>
      <c r="BN39" s="1">
        <v>0.4184873224087316</v>
      </c>
      <c r="BO39" s="1">
        <v>0.10489744537682713</v>
      </c>
      <c r="BP39" s="1">
        <v>0.13081761356450564</v>
      </c>
      <c r="BQ39" s="1">
        <v>0.17079324584642339</v>
      </c>
      <c r="BR39" s="1">
        <v>9.9392157149922472E-2</v>
      </c>
      <c r="BS39" s="1">
        <v>9.7559734570802026E-2</v>
      </c>
      <c r="BT39" s="1">
        <v>0.19928672744262318</v>
      </c>
      <c r="BU39" s="12">
        <v>0.27785318533103415</v>
      </c>
      <c r="BV39">
        <f t="shared" si="33"/>
        <v>1.9708819024287005E-2</v>
      </c>
      <c r="BW39">
        <f t="shared" si="34"/>
        <v>-7.35402746266961E-4</v>
      </c>
      <c r="BX39">
        <f t="shared" si="1"/>
        <v>-3.6624087761745194E-3</v>
      </c>
      <c r="BY39">
        <f t="shared" si="2"/>
        <v>4.7224003409775506E-2</v>
      </c>
      <c r="BZ39">
        <f t="shared" si="3"/>
        <v>3.7456657106216124E-2</v>
      </c>
      <c r="CA39">
        <f t="shared" si="4"/>
        <v>3.9032799762107412E-2</v>
      </c>
      <c r="CB39">
        <f t="shared" si="5"/>
        <v>1.7671936424869084E-2</v>
      </c>
      <c r="CC39">
        <f t="shared" si="6"/>
        <v>4.5818331301127557E-2</v>
      </c>
      <c r="CD39">
        <f t="shared" si="7"/>
        <v>4.5712426789630278E-2</v>
      </c>
      <c r="CE39">
        <f t="shared" si="8"/>
        <v>1.8982273418576945E-2</v>
      </c>
      <c r="CF39">
        <f t="shared" si="9"/>
        <v>3.0771396790791494E-2</v>
      </c>
      <c r="CG39">
        <f t="shared" si="10"/>
        <v>2.4011834267377352E-2</v>
      </c>
      <c r="CH39">
        <f t="shared" si="11"/>
        <v>2.57131842098417E-2</v>
      </c>
      <c r="CI39">
        <f t="shared" si="12"/>
        <v>8.6062163387791046E-2</v>
      </c>
      <c r="CJ39">
        <f t="shared" si="13"/>
        <v>2.5640847139812184E-2</v>
      </c>
      <c r="CK39">
        <f t="shared" si="14"/>
        <v>4.740778377313476E-2</v>
      </c>
      <c r="CL39">
        <f t="shared" si="15"/>
        <v>1.6457661516416366E-2</v>
      </c>
      <c r="CM39">
        <f t="shared" si="16"/>
        <v>1.6803590324423329E-2</v>
      </c>
      <c r="CN39">
        <f t="shared" si="17"/>
        <v>-8.8676263025543545E-2</v>
      </c>
      <c r="CO39">
        <f t="shared" si="18"/>
        <v>-8.8684035049652055E-3</v>
      </c>
      <c r="CP39">
        <f t="shared" si="19"/>
        <v>6.6100687766427663E-2</v>
      </c>
      <c r="CQ39">
        <f t="shared" si="20"/>
        <v>7.4162017677251446E-2</v>
      </c>
      <c r="CR39">
        <f t="shared" si="21"/>
        <v>7.0347026664508677E-2</v>
      </c>
      <c r="CS39">
        <f t="shared" si="22"/>
        <v>1.6039144323850535E-2</v>
      </c>
      <c r="CT39">
        <f t="shared" si="23"/>
        <v>5.0706755908263873E-2</v>
      </c>
      <c r="CU39">
        <f t="shared" si="24"/>
        <v>6.0097495660781042E-2</v>
      </c>
      <c r="CV39">
        <f t="shared" si="25"/>
        <v>-3.0982677591268382E-2</v>
      </c>
      <c r="CW39">
        <f t="shared" si="26"/>
        <v>1.7468445376827124E-2</v>
      </c>
      <c r="CX39">
        <f t="shared" si="27"/>
        <v>8.5156135645056419E-3</v>
      </c>
      <c r="CY39">
        <f t="shared" si="28"/>
        <v>2.642524584642339E-2</v>
      </c>
      <c r="CZ39">
        <f t="shared" si="29"/>
        <v>1.6793157149922466E-2</v>
      </c>
      <c r="DA39">
        <f t="shared" si="30"/>
        <v>1.8876734570802023E-2</v>
      </c>
      <c r="DB39">
        <f t="shared" si="31"/>
        <v>4.1711727442623192E-2</v>
      </c>
      <c r="DC39">
        <f t="shared" si="32"/>
        <v>-5.5359814668965834E-2</v>
      </c>
    </row>
    <row r="40" spans="1:107" x14ac:dyDescent="0.25">
      <c r="A40" s="2" t="s">
        <v>76</v>
      </c>
      <c r="B40" s="2">
        <v>1</v>
      </c>
      <c r="C40" s="2">
        <v>60</v>
      </c>
      <c r="D40" s="3">
        <v>0</v>
      </c>
      <c r="E40" s="4">
        <v>17</v>
      </c>
      <c r="F40">
        <v>0.63662200000000002</v>
      </c>
      <c r="G40">
        <v>0.17618400000000001</v>
      </c>
      <c r="H40">
        <v>0.76799600000000001</v>
      </c>
      <c r="I40">
        <v>0.29505100000000001</v>
      </c>
      <c r="J40">
        <v>0.20268800000000001</v>
      </c>
      <c r="K40">
        <v>0.199519</v>
      </c>
      <c r="L40">
        <v>0.62930299999999995</v>
      </c>
      <c r="M40">
        <v>0.51678199999999996</v>
      </c>
      <c r="N40">
        <v>0.16674600000000001</v>
      </c>
      <c r="O40">
        <v>0.74722200000000005</v>
      </c>
      <c r="P40">
        <v>0.53900599999999999</v>
      </c>
      <c r="Q40">
        <v>0.33996599999999999</v>
      </c>
      <c r="R40">
        <v>0.23608999999999999</v>
      </c>
      <c r="S40">
        <v>0.46825299999999997</v>
      </c>
      <c r="T40">
        <v>0.64849900000000005</v>
      </c>
      <c r="U40">
        <v>0.35052699999999998</v>
      </c>
      <c r="V40">
        <v>0.79633699999999996</v>
      </c>
      <c r="W40">
        <v>0.245814</v>
      </c>
      <c r="X40">
        <v>0.480433</v>
      </c>
      <c r="Y40">
        <v>0.30427100000000001</v>
      </c>
      <c r="Z40">
        <v>0.141067</v>
      </c>
      <c r="AA40">
        <v>0.18612799999999999</v>
      </c>
      <c r="AB40">
        <v>0.192855</v>
      </c>
      <c r="AC40">
        <v>5.4267000000000003E-2</v>
      </c>
      <c r="AD40">
        <v>0.15273100000000001</v>
      </c>
      <c r="AE40">
        <v>0.116734</v>
      </c>
      <c r="AF40">
        <v>0.39181100000000002</v>
      </c>
      <c r="AG40">
        <v>7.8155000000000002E-2</v>
      </c>
      <c r="AH40">
        <v>0.14566599999999999</v>
      </c>
      <c r="AI40">
        <v>0.11910999999999999</v>
      </c>
      <c r="AJ40">
        <v>7.3404999999999998E-2</v>
      </c>
      <c r="AK40">
        <v>9.9470000000000003E-2</v>
      </c>
      <c r="AL40">
        <v>0.144788</v>
      </c>
      <c r="AM40">
        <v>0.33267600000000003</v>
      </c>
      <c r="AN40" s="11">
        <v>0.65633081902428703</v>
      </c>
      <c r="AO40" s="1">
        <v>0.17544859725373305</v>
      </c>
      <c r="AP40" s="1">
        <v>0.76433359122382549</v>
      </c>
      <c r="AQ40" s="1">
        <v>0.34227500340977551</v>
      </c>
      <c r="AR40" s="1">
        <v>0.24014465710621613</v>
      </c>
      <c r="AS40" s="1">
        <v>0.23855179976210741</v>
      </c>
      <c r="AT40" s="1">
        <v>0.64697493642486903</v>
      </c>
      <c r="AU40" s="1">
        <v>0.56260033130112752</v>
      </c>
      <c r="AV40" s="1">
        <v>0.21245842678963028</v>
      </c>
      <c r="AW40" s="1">
        <v>0.766204273418577</v>
      </c>
      <c r="AX40" s="1">
        <v>0.56977739679079153</v>
      </c>
      <c r="AY40" s="1">
        <v>0.36397783426737734</v>
      </c>
      <c r="AZ40" s="1">
        <v>0.26180318420984172</v>
      </c>
      <c r="BA40" s="1">
        <v>0.55431516338779097</v>
      </c>
      <c r="BB40" s="1">
        <v>0.67413984713981223</v>
      </c>
      <c r="BC40" s="1">
        <v>0.39793478377313474</v>
      </c>
      <c r="BD40" s="1">
        <v>0.81279466151641633</v>
      </c>
      <c r="BE40" s="1">
        <v>0.26261759032442333</v>
      </c>
      <c r="BF40" s="1">
        <v>0.39175673697445645</v>
      </c>
      <c r="BG40" s="1">
        <v>0.29540259649503481</v>
      </c>
      <c r="BH40" s="1">
        <v>0.20716768776642766</v>
      </c>
      <c r="BI40" s="1">
        <v>0.26029001767725146</v>
      </c>
      <c r="BJ40" s="1">
        <v>0.2632020266645087</v>
      </c>
      <c r="BK40" s="1">
        <v>7.0306144323850545E-2</v>
      </c>
      <c r="BL40" s="1">
        <v>0.20343775590826388</v>
      </c>
      <c r="BM40" s="1">
        <v>0.17683149566078105</v>
      </c>
      <c r="BN40" s="1">
        <v>0.36082832240873164</v>
      </c>
      <c r="BO40" s="1">
        <v>9.5623445376827126E-2</v>
      </c>
      <c r="BP40" s="1">
        <v>0.15418161356450563</v>
      </c>
      <c r="BQ40" s="1">
        <v>0.14553524584642338</v>
      </c>
      <c r="BR40" s="1">
        <v>9.0198157149922464E-2</v>
      </c>
      <c r="BS40" s="1">
        <v>0.11834673457080203</v>
      </c>
      <c r="BT40" s="1">
        <v>0.18649972744262319</v>
      </c>
      <c r="BU40" s="12">
        <v>0.27731618533103419</v>
      </c>
      <c r="BV40">
        <f t="shared" si="33"/>
        <v>1.9708819024287005E-2</v>
      </c>
      <c r="BW40">
        <f t="shared" si="34"/>
        <v>-7.35402746266961E-4</v>
      </c>
      <c r="BX40">
        <f t="shared" si="1"/>
        <v>-3.6624087761745194E-3</v>
      </c>
      <c r="BY40">
        <f t="shared" si="2"/>
        <v>4.7224003409775506E-2</v>
      </c>
      <c r="BZ40">
        <f t="shared" si="3"/>
        <v>3.7456657106216124E-2</v>
      </c>
      <c r="CA40">
        <f t="shared" si="4"/>
        <v>3.9032799762107412E-2</v>
      </c>
      <c r="CB40">
        <f t="shared" si="5"/>
        <v>1.7671936424869084E-2</v>
      </c>
      <c r="CC40">
        <f t="shared" si="6"/>
        <v>4.5818331301127557E-2</v>
      </c>
      <c r="CD40">
        <f t="shared" si="7"/>
        <v>4.5712426789630278E-2</v>
      </c>
      <c r="CE40">
        <f t="shared" si="8"/>
        <v>1.8982273418576945E-2</v>
      </c>
      <c r="CF40">
        <f t="shared" si="9"/>
        <v>3.077139679079155E-2</v>
      </c>
      <c r="CG40">
        <f t="shared" si="10"/>
        <v>2.4011834267377352E-2</v>
      </c>
      <c r="CH40">
        <f t="shared" si="11"/>
        <v>2.5713184209841727E-2</v>
      </c>
      <c r="CI40">
        <f t="shared" si="12"/>
        <v>8.6062163387790991E-2</v>
      </c>
      <c r="CJ40">
        <f t="shared" si="13"/>
        <v>2.5640847139812184E-2</v>
      </c>
      <c r="CK40">
        <f t="shared" si="14"/>
        <v>4.740778377313476E-2</v>
      </c>
      <c r="CL40">
        <f t="shared" si="15"/>
        <v>1.6457661516416366E-2</v>
      </c>
      <c r="CM40">
        <f t="shared" si="16"/>
        <v>1.6803590324423329E-2</v>
      </c>
      <c r="CN40">
        <f t="shared" si="17"/>
        <v>-8.8676263025543545E-2</v>
      </c>
      <c r="CO40">
        <f t="shared" si="18"/>
        <v>-8.8684035049652055E-3</v>
      </c>
      <c r="CP40">
        <f t="shared" si="19"/>
        <v>6.6100687766427663E-2</v>
      </c>
      <c r="CQ40">
        <f t="shared" si="20"/>
        <v>7.4162017677251474E-2</v>
      </c>
      <c r="CR40">
        <f t="shared" si="21"/>
        <v>7.0347026664508705E-2</v>
      </c>
      <c r="CS40">
        <f t="shared" si="22"/>
        <v>1.6039144323850542E-2</v>
      </c>
      <c r="CT40">
        <f t="shared" si="23"/>
        <v>5.0706755908263873E-2</v>
      </c>
      <c r="CU40">
        <f t="shared" si="24"/>
        <v>6.0097495660781042E-2</v>
      </c>
      <c r="CV40">
        <f t="shared" si="25"/>
        <v>-3.0982677591268382E-2</v>
      </c>
      <c r="CW40">
        <f t="shared" si="26"/>
        <v>1.7468445376827124E-2</v>
      </c>
      <c r="CX40">
        <f t="shared" si="27"/>
        <v>8.5156135645056419E-3</v>
      </c>
      <c r="CY40">
        <f t="shared" si="28"/>
        <v>2.642524584642339E-2</v>
      </c>
      <c r="CZ40">
        <f t="shared" si="29"/>
        <v>1.6793157149922466E-2</v>
      </c>
      <c r="DA40">
        <f t="shared" si="30"/>
        <v>1.8876734570802023E-2</v>
      </c>
      <c r="DB40">
        <f t="shared" si="31"/>
        <v>4.1711727442623192E-2</v>
      </c>
      <c r="DC40">
        <f t="shared" si="32"/>
        <v>-5.5359814668965834E-2</v>
      </c>
    </row>
    <row r="41" spans="1:107" x14ac:dyDescent="0.25">
      <c r="A41" s="2" t="s">
        <v>77</v>
      </c>
      <c r="B41" s="2">
        <v>2</v>
      </c>
      <c r="C41" s="2">
        <v>59</v>
      </c>
      <c r="D41" s="7">
        <v>1</v>
      </c>
      <c r="E41" s="4">
        <v>79</v>
      </c>
      <c r="F41">
        <v>0.58825000000000005</v>
      </c>
      <c r="G41">
        <v>0.207231</v>
      </c>
      <c r="H41">
        <v>0.73157499999999998</v>
      </c>
      <c r="I41">
        <v>0.29904799999999998</v>
      </c>
      <c r="J41">
        <v>0.19616700000000001</v>
      </c>
      <c r="K41">
        <v>0.220913</v>
      </c>
      <c r="L41">
        <v>0.55789299999999997</v>
      </c>
      <c r="M41">
        <v>0.54452100000000003</v>
      </c>
      <c r="N41">
        <v>0.185672</v>
      </c>
      <c r="O41">
        <v>0.70497399999999999</v>
      </c>
      <c r="P41">
        <v>0.49476100000000001</v>
      </c>
      <c r="Q41">
        <v>0.321077</v>
      </c>
      <c r="R41">
        <v>0.28595599999999999</v>
      </c>
      <c r="S41">
        <v>0.48671599999999998</v>
      </c>
      <c r="T41">
        <v>0.60000600000000004</v>
      </c>
      <c r="U41">
        <v>0.36221199999999998</v>
      </c>
      <c r="V41">
        <v>0.787995</v>
      </c>
      <c r="W41">
        <v>0.23257</v>
      </c>
      <c r="X41">
        <v>0.41746100000000003</v>
      </c>
      <c r="Y41">
        <v>0.40561399999999997</v>
      </c>
      <c r="Z41">
        <v>0.115596</v>
      </c>
      <c r="AA41">
        <v>0.49963400000000002</v>
      </c>
      <c r="AB41">
        <v>0.52639999999999998</v>
      </c>
      <c r="AC41">
        <v>0.31487199999999999</v>
      </c>
      <c r="AD41">
        <v>0.128216</v>
      </c>
      <c r="AE41">
        <v>0.13547100000000001</v>
      </c>
      <c r="AF41">
        <v>0.56108400000000003</v>
      </c>
      <c r="AG41">
        <v>7.1867E-2</v>
      </c>
      <c r="AH41">
        <v>0.11611200000000001</v>
      </c>
      <c r="AI41">
        <v>0.27780899999999997</v>
      </c>
      <c r="AJ41">
        <v>6.9611999999999993E-2</v>
      </c>
      <c r="AK41">
        <v>8.6961999999999998E-2</v>
      </c>
      <c r="AL41">
        <v>0.41088599999999997</v>
      </c>
      <c r="AM41">
        <v>0.30601800000000001</v>
      </c>
      <c r="AN41" s="11">
        <v>0.60795881902428706</v>
      </c>
      <c r="AO41" s="1">
        <v>0.20649559725373304</v>
      </c>
      <c r="AP41" s="1">
        <v>0.72791259122382546</v>
      </c>
      <c r="AQ41" s="1">
        <v>0.34627200340977549</v>
      </c>
      <c r="AR41" s="1">
        <v>0.23362365710621613</v>
      </c>
      <c r="AS41" s="1">
        <v>0.25994579976210741</v>
      </c>
      <c r="AT41" s="1">
        <v>0.57556493642486906</v>
      </c>
      <c r="AU41" s="1">
        <v>0.59033933130112759</v>
      </c>
      <c r="AV41" s="1">
        <v>0.23138442678963028</v>
      </c>
      <c r="AW41" s="1">
        <v>0.72395627341857693</v>
      </c>
      <c r="AX41" s="1">
        <v>0.52553239679079156</v>
      </c>
      <c r="AY41" s="1">
        <v>0.34508883426737735</v>
      </c>
      <c r="AZ41" s="1">
        <v>0.31166918420984169</v>
      </c>
      <c r="BA41" s="1">
        <v>0.57277816338779108</v>
      </c>
      <c r="BB41" s="1">
        <v>0.62564684713981222</v>
      </c>
      <c r="BC41" s="1">
        <v>0.40961978377313474</v>
      </c>
      <c r="BD41" s="1">
        <v>0.80445266151641637</v>
      </c>
      <c r="BE41" s="1">
        <v>0.24937359032442333</v>
      </c>
      <c r="BF41" s="1">
        <v>0.32878473697445648</v>
      </c>
      <c r="BG41" s="1">
        <v>0.39674559649503477</v>
      </c>
      <c r="BH41" s="1">
        <v>0.18169668776642767</v>
      </c>
      <c r="BI41" s="1">
        <v>0.57379601767725141</v>
      </c>
      <c r="BJ41" s="1">
        <v>0.59674702666450874</v>
      </c>
      <c r="BK41" s="1">
        <v>0.33091114432385049</v>
      </c>
      <c r="BL41" s="1">
        <v>0.17892275590826387</v>
      </c>
      <c r="BM41" s="1">
        <v>0.19556849566078105</v>
      </c>
      <c r="BN41" s="1">
        <v>0.53010132240873165</v>
      </c>
      <c r="BO41" s="1">
        <v>8.9335445376827124E-2</v>
      </c>
      <c r="BP41" s="1">
        <v>0.12462761356450565</v>
      </c>
      <c r="BQ41" s="1">
        <v>0.30423424584642333</v>
      </c>
      <c r="BR41" s="1">
        <v>8.640515714992246E-2</v>
      </c>
      <c r="BS41" s="1">
        <v>0.10583873457080202</v>
      </c>
      <c r="BT41" s="1">
        <v>0.45259772744262317</v>
      </c>
      <c r="BU41" s="12">
        <v>0.25065818533103418</v>
      </c>
      <c r="BV41">
        <f t="shared" si="33"/>
        <v>1.9708819024287005E-2</v>
      </c>
      <c r="BW41">
        <f t="shared" si="34"/>
        <v>-7.35402746266961E-4</v>
      </c>
      <c r="BX41">
        <f t="shared" si="1"/>
        <v>-3.6624087761745194E-3</v>
      </c>
      <c r="BY41">
        <f t="shared" si="2"/>
        <v>4.7224003409775506E-2</v>
      </c>
      <c r="BZ41">
        <f t="shared" si="3"/>
        <v>3.7456657106216124E-2</v>
      </c>
      <c r="CA41">
        <f t="shared" si="4"/>
        <v>3.9032799762107412E-2</v>
      </c>
      <c r="CB41">
        <f t="shared" si="5"/>
        <v>1.7671936424869084E-2</v>
      </c>
      <c r="CC41">
        <f t="shared" si="6"/>
        <v>4.5818331301127557E-2</v>
      </c>
      <c r="CD41">
        <f t="shared" si="7"/>
        <v>4.5712426789630278E-2</v>
      </c>
      <c r="CE41">
        <f t="shared" si="8"/>
        <v>1.8982273418576945E-2</v>
      </c>
      <c r="CF41">
        <f t="shared" si="9"/>
        <v>3.077139679079155E-2</v>
      </c>
      <c r="CG41">
        <f t="shared" si="10"/>
        <v>2.4011834267377352E-2</v>
      </c>
      <c r="CH41">
        <f t="shared" si="11"/>
        <v>2.57131842098417E-2</v>
      </c>
      <c r="CI41">
        <f t="shared" si="12"/>
        <v>8.6062163387791102E-2</v>
      </c>
      <c r="CJ41">
        <f t="shared" si="13"/>
        <v>2.5640847139812184E-2</v>
      </c>
      <c r="CK41">
        <f t="shared" si="14"/>
        <v>4.740778377313476E-2</v>
      </c>
      <c r="CL41">
        <f t="shared" si="15"/>
        <v>1.6457661516416366E-2</v>
      </c>
      <c r="CM41">
        <f t="shared" si="16"/>
        <v>1.6803590324423329E-2</v>
      </c>
      <c r="CN41">
        <f t="shared" si="17"/>
        <v>-8.8676263025543545E-2</v>
      </c>
      <c r="CO41">
        <f t="shared" si="18"/>
        <v>-8.8684035049652055E-3</v>
      </c>
      <c r="CP41">
        <f t="shared" si="19"/>
        <v>6.6100687766427663E-2</v>
      </c>
      <c r="CQ41">
        <f t="shared" si="20"/>
        <v>7.4162017677251391E-2</v>
      </c>
      <c r="CR41">
        <f t="shared" si="21"/>
        <v>7.0347026664508761E-2</v>
      </c>
      <c r="CS41">
        <f t="shared" si="22"/>
        <v>1.6039144323850507E-2</v>
      </c>
      <c r="CT41">
        <f t="shared" si="23"/>
        <v>5.0706755908263873E-2</v>
      </c>
      <c r="CU41">
        <f t="shared" si="24"/>
        <v>6.0097495660781042E-2</v>
      </c>
      <c r="CV41">
        <f t="shared" si="25"/>
        <v>-3.0982677591268382E-2</v>
      </c>
      <c r="CW41">
        <f t="shared" si="26"/>
        <v>1.7468445376827124E-2</v>
      </c>
      <c r="CX41">
        <f t="shared" si="27"/>
        <v>8.5156135645056419E-3</v>
      </c>
      <c r="CY41">
        <f t="shared" si="28"/>
        <v>2.6425245846423362E-2</v>
      </c>
      <c r="CZ41">
        <f t="shared" si="29"/>
        <v>1.6793157149922466E-2</v>
      </c>
      <c r="DA41">
        <f t="shared" si="30"/>
        <v>1.8876734570802023E-2</v>
      </c>
      <c r="DB41">
        <f t="shared" si="31"/>
        <v>4.1711727442623192E-2</v>
      </c>
      <c r="DC41">
        <f t="shared" si="32"/>
        <v>-5.5359814668965834E-2</v>
      </c>
    </row>
    <row r="42" spans="1:107" x14ac:dyDescent="0.25">
      <c r="A42" s="2" t="s">
        <v>78</v>
      </c>
      <c r="B42" s="2">
        <v>2</v>
      </c>
      <c r="C42" s="2">
        <v>60</v>
      </c>
      <c r="D42" s="3">
        <v>0</v>
      </c>
      <c r="E42" s="4">
        <v>56</v>
      </c>
      <c r="F42">
        <v>0.63222199999999995</v>
      </c>
      <c r="G42">
        <v>0.228052</v>
      </c>
      <c r="H42">
        <v>0.68352800000000002</v>
      </c>
      <c r="I42">
        <v>0.30848300000000001</v>
      </c>
      <c r="J42">
        <v>0.21958900000000001</v>
      </c>
      <c r="K42">
        <v>0.201761</v>
      </c>
      <c r="L42">
        <v>0.60197199999999995</v>
      </c>
      <c r="M42">
        <v>0.53095599999999998</v>
      </c>
      <c r="N42">
        <v>0.20845</v>
      </c>
      <c r="O42">
        <v>0.72865400000000002</v>
      </c>
      <c r="P42">
        <v>0.51475700000000002</v>
      </c>
      <c r="Q42">
        <v>0.33777499999999999</v>
      </c>
      <c r="R42">
        <v>0.215639</v>
      </c>
      <c r="S42">
        <v>0.50330200000000003</v>
      </c>
      <c r="T42">
        <v>0.60387000000000002</v>
      </c>
      <c r="U42">
        <v>0.38508599999999998</v>
      </c>
      <c r="V42">
        <v>0.82799299999999998</v>
      </c>
      <c r="W42">
        <v>0.15776799999999999</v>
      </c>
      <c r="X42">
        <v>0.47662199999999999</v>
      </c>
      <c r="Y42">
        <v>0.29091800000000001</v>
      </c>
      <c r="Z42">
        <v>0.13242699999999999</v>
      </c>
      <c r="AA42">
        <v>0.159494</v>
      </c>
      <c r="AB42">
        <v>0.220913</v>
      </c>
      <c r="AC42">
        <v>0.12987899999999999</v>
      </c>
      <c r="AD42">
        <v>0.11784600000000001</v>
      </c>
      <c r="AE42">
        <v>0.14469899999999999</v>
      </c>
      <c r="AF42">
        <v>0.34544999999999998</v>
      </c>
      <c r="AG42">
        <v>8.7356000000000003E-2</v>
      </c>
      <c r="AH42">
        <v>0.14360999999999999</v>
      </c>
      <c r="AI42">
        <v>0.17127000000000001</v>
      </c>
      <c r="AJ42">
        <v>9.1790999999999998E-2</v>
      </c>
      <c r="AK42">
        <v>6.0181999999999999E-2</v>
      </c>
      <c r="AL42">
        <v>0.13889799999999999</v>
      </c>
      <c r="AM42">
        <v>0.21188699999999999</v>
      </c>
      <c r="AN42" s="11">
        <v>0.65193081902428696</v>
      </c>
      <c r="AO42" s="1">
        <v>0.22731659725373304</v>
      </c>
      <c r="AP42" s="1">
        <v>0.67986559122382551</v>
      </c>
      <c r="AQ42" s="1">
        <v>0.35570700340977551</v>
      </c>
      <c r="AR42" s="1">
        <v>0.25704565710621613</v>
      </c>
      <c r="AS42" s="1">
        <v>0.24079379976210741</v>
      </c>
      <c r="AT42" s="1">
        <v>0.61964393642486904</v>
      </c>
      <c r="AU42" s="1">
        <v>0.57677433130112754</v>
      </c>
      <c r="AV42" s="1">
        <v>0.2541624267896303</v>
      </c>
      <c r="AW42" s="1">
        <v>0.74763627341857697</v>
      </c>
      <c r="AX42" s="1">
        <v>0.54552839679079157</v>
      </c>
      <c r="AY42" s="1">
        <v>0.36178683426737734</v>
      </c>
      <c r="AZ42" s="1">
        <v>0.2413521842098417</v>
      </c>
      <c r="BA42" s="1">
        <v>0.58936416338779107</v>
      </c>
      <c r="BB42" s="1">
        <v>0.6295108471398122</v>
      </c>
      <c r="BC42" s="1">
        <v>0.43249378377313474</v>
      </c>
      <c r="BD42" s="1">
        <v>0.84445066151641635</v>
      </c>
      <c r="BE42" s="1">
        <v>0.17457159032442332</v>
      </c>
      <c r="BF42" s="1">
        <v>0.38794573697445645</v>
      </c>
      <c r="BG42" s="1">
        <v>0.2820495964950348</v>
      </c>
      <c r="BH42" s="1">
        <v>0.19852768776642765</v>
      </c>
      <c r="BI42" s="1">
        <v>0.23365601767725144</v>
      </c>
      <c r="BJ42" s="1">
        <v>0.29126002666450868</v>
      </c>
      <c r="BK42" s="1">
        <v>0.14591814432385053</v>
      </c>
      <c r="BL42" s="1">
        <v>0.16855275590826388</v>
      </c>
      <c r="BM42" s="1">
        <v>0.20479649566078104</v>
      </c>
      <c r="BN42" s="1">
        <v>0.3144673224087316</v>
      </c>
      <c r="BO42" s="1">
        <v>0.10482444537682713</v>
      </c>
      <c r="BP42" s="1">
        <v>0.15212561356450563</v>
      </c>
      <c r="BQ42" s="1">
        <v>0.1976952458464234</v>
      </c>
      <c r="BR42" s="1">
        <v>0.10858415714992246</v>
      </c>
      <c r="BS42" s="1">
        <v>7.9058734570802022E-2</v>
      </c>
      <c r="BT42" s="1">
        <v>0.18060972744262319</v>
      </c>
      <c r="BU42" s="12">
        <v>0.15652718533103416</v>
      </c>
      <c r="BV42">
        <f t="shared" si="33"/>
        <v>1.9708819024287005E-2</v>
      </c>
      <c r="BW42">
        <f t="shared" si="34"/>
        <v>-7.35402746266961E-4</v>
      </c>
      <c r="BX42">
        <f t="shared" si="1"/>
        <v>-3.6624087761745194E-3</v>
      </c>
      <c r="BY42">
        <f t="shared" si="2"/>
        <v>4.7224003409775506E-2</v>
      </c>
      <c r="BZ42">
        <f t="shared" si="3"/>
        <v>3.7456657106216124E-2</v>
      </c>
      <c r="CA42">
        <f t="shared" si="4"/>
        <v>3.9032799762107412E-2</v>
      </c>
      <c r="CB42">
        <f t="shared" si="5"/>
        <v>1.7671936424869084E-2</v>
      </c>
      <c r="CC42">
        <f t="shared" si="6"/>
        <v>4.5818331301127557E-2</v>
      </c>
      <c r="CD42">
        <f t="shared" si="7"/>
        <v>4.5712426789630306E-2</v>
      </c>
      <c r="CE42">
        <f t="shared" si="8"/>
        <v>1.8982273418576945E-2</v>
      </c>
      <c r="CF42">
        <f t="shared" si="9"/>
        <v>3.077139679079155E-2</v>
      </c>
      <c r="CG42">
        <f t="shared" si="10"/>
        <v>2.4011834267377352E-2</v>
      </c>
      <c r="CH42">
        <f t="shared" si="11"/>
        <v>2.57131842098417E-2</v>
      </c>
      <c r="CI42">
        <f t="shared" si="12"/>
        <v>8.6062163387791046E-2</v>
      </c>
      <c r="CJ42">
        <f t="shared" si="13"/>
        <v>2.5640847139812184E-2</v>
      </c>
      <c r="CK42">
        <f t="shared" si="14"/>
        <v>4.740778377313476E-2</v>
      </c>
      <c r="CL42">
        <f t="shared" si="15"/>
        <v>1.6457661516416366E-2</v>
      </c>
      <c r="CM42">
        <f t="shared" si="16"/>
        <v>1.6803590324423329E-2</v>
      </c>
      <c r="CN42">
        <f t="shared" si="17"/>
        <v>-8.8676263025543545E-2</v>
      </c>
      <c r="CO42">
        <f t="shared" si="18"/>
        <v>-8.8684035049652055E-3</v>
      </c>
      <c r="CP42">
        <f t="shared" si="19"/>
        <v>6.6100687766427663E-2</v>
      </c>
      <c r="CQ42">
        <f t="shared" si="20"/>
        <v>7.4162017677251446E-2</v>
      </c>
      <c r="CR42">
        <f t="shared" si="21"/>
        <v>7.0347026664508677E-2</v>
      </c>
      <c r="CS42">
        <f t="shared" si="22"/>
        <v>1.6039144323850535E-2</v>
      </c>
      <c r="CT42">
        <f t="shared" si="23"/>
        <v>5.0706755908263873E-2</v>
      </c>
      <c r="CU42">
        <f t="shared" si="24"/>
        <v>6.0097495660781042E-2</v>
      </c>
      <c r="CV42">
        <f t="shared" si="25"/>
        <v>-3.0982677591268382E-2</v>
      </c>
      <c r="CW42">
        <f t="shared" si="26"/>
        <v>1.7468445376827124E-2</v>
      </c>
      <c r="CX42">
        <f t="shared" si="27"/>
        <v>8.5156135645056419E-3</v>
      </c>
      <c r="CY42">
        <f t="shared" si="28"/>
        <v>2.642524584642339E-2</v>
      </c>
      <c r="CZ42">
        <f t="shared" si="29"/>
        <v>1.6793157149922466E-2</v>
      </c>
      <c r="DA42">
        <f t="shared" si="30"/>
        <v>1.8876734570802023E-2</v>
      </c>
      <c r="DB42">
        <f t="shared" si="31"/>
        <v>4.1711727442623192E-2</v>
      </c>
      <c r="DC42">
        <f t="shared" si="32"/>
        <v>-5.5359814668965834E-2</v>
      </c>
    </row>
    <row r="43" spans="1:107" x14ac:dyDescent="0.25">
      <c r="A43" s="2" t="s">
        <v>79</v>
      </c>
      <c r="B43" s="2">
        <v>2</v>
      </c>
      <c r="C43" s="2">
        <v>81</v>
      </c>
      <c r="D43" s="8">
        <v>0</v>
      </c>
      <c r="E43" s="4">
        <v>98</v>
      </c>
      <c r="F43">
        <v>0.68307700000000005</v>
      </c>
      <c r="G43">
        <v>0.149313</v>
      </c>
      <c r="H43">
        <v>0.66505599999999998</v>
      </c>
      <c r="I43">
        <v>0.28333599999999998</v>
      </c>
      <c r="J43">
        <v>0.18972700000000001</v>
      </c>
      <c r="K43">
        <v>0.20102900000000001</v>
      </c>
      <c r="L43">
        <v>0.64739000000000002</v>
      </c>
      <c r="M43">
        <v>0.59368100000000001</v>
      </c>
      <c r="N43">
        <v>0.17441699999999999</v>
      </c>
      <c r="O43">
        <v>0.72556500000000002</v>
      </c>
      <c r="P43">
        <v>0.54787399999999997</v>
      </c>
      <c r="Q43">
        <v>0.35687099999999999</v>
      </c>
      <c r="R43">
        <v>0.24634600000000001</v>
      </c>
      <c r="S43">
        <v>0.52704200000000001</v>
      </c>
      <c r="T43">
        <v>0.61773999999999996</v>
      </c>
      <c r="U43">
        <v>0.36745800000000001</v>
      </c>
      <c r="V43">
        <v>0.765065</v>
      </c>
      <c r="W43">
        <v>0.25612200000000002</v>
      </c>
      <c r="X43">
        <v>0.60187000000000002</v>
      </c>
      <c r="Y43">
        <v>0.56677599999999995</v>
      </c>
      <c r="Z43">
        <v>0.15146499999999999</v>
      </c>
      <c r="AA43">
        <v>0.22067500000000001</v>
      </c>
      <c r="AB43">
        <v>0.223941</v>
      </c>
      <c r="AC43">
        <v>7.7013999999999999E-2</v>
      </c>
      <c r="AD43">
        <v>0.17877000000000001</v>
      </c>
      <c r="AE43">
        <v>0.17180300000000001</v>
      </c>
      <c r="AF43">
        <v>0.52659100000000003</v>
      </c>
      <c r="AG43">
        <v>9.7937999999999997E-2</v>
      </c>
      <c r="AH43">
        <v>0.16656699999999999</v>
      </c>
      <c r="AI43">
        <v>0.19764699999999999</v>
      </c>
      <c r="AJ43">
        <v>0.13699900000000001</v>
      </c>
      <c r="AK43">
        <v>0.12842200000000001</v>
      </c>
      <c r="AL43">
        <v>0.181533</v>
      </c>
      <c r="AM43">
        <v>0.58475999999999995</v>
      </c>
      <c r="AN43" s="11">
        <v>0.70278581902428705</v>
      </c>
      <c r="AO43" s="1">
        <v>0.14857759725373304</v>
      </c>
      <c r="AP43" s="1">
        <v>0.66139359122382546</v>
      </c>
      <c r="AQ43" s="1">
        <v>0.33056000340977548</v>
      </c>
      <c r="AR43" s="1">
        <v>0.22718365710621613</v>
      </c>
      <c r="AS43" s="1">
        <v>0.24006179976210743</v>
      </c>
      <c r="AT43" s="1">
        <v>0.6650619364248691</v>
      </c>
      <c r="AU43" s="1">
        <v>0.63949933130112757</v>
      </c>
      <c r="AV43" s="1">
        <v>0.22012942678963027</v>
      </c>
      <c r="AW43" s="1">
        <v>0.74454727341857696</v>
      </c>
      <c r="AX43" s="1">
        <v>0.57864539679079152</v>
      </c>
      <c r="AY43" s="1">
        <v>0.38088283426737735</v>
      </c>
      <c r="AZ43" s="1">
        <v>0.27205918420984171</v>
      </c>
      <c r="BA43" s="1">
        <v>0.61310416338779106</v>
      </c>
      <c r="BB43" s="1">
        <v>0.64338084713981214</v>
      </c>
      <c r="BC43" s="1">
        <v>0.41486578377313477</v>
      </c>
      <c r="BD43" s="1">
        <v>0.78152266151641636</v>
      </c>
      <c r="BE43" s="1">
        <v>0.27292559032442332</v>
      </c>
      <c r="BF43" s="1">
        <v>0.51319373697445647</v>
      </c>
      <c r="BG43" s="1">
        <v>0.55790759649503474</v>
      </c>
      <c r="BH43" s="1">
        <v>0.21756568776642765</v>
      </c>
      <c r="BI43" s="1">
        <v>0.29483701767725146</v>
      </c>
      <c r="BJ43" s="1">
        <v>0.29428802666450871</v>
      </c>
      <c r="BK43" s="1">
        <v>9.3053144323850534E-2</v>
      </c>
      <c r="BL43" s="1">
        <v>0.22947675590826389</v>
      </c>
      <c r="BM43" s="1">
        <v>0.23190049566078105</v>
      </c>
      <c r="BN43" s="1">
        <v>0.49560832240873165</v>
      </c>
      <c r="BO43" s="1">
        <v>0.11540644537682712</v>
      </c>
      <c r="BP43" s="1">
        <v>0.17508261356450563</v>
      </c>
      <c r="BQ43" s="1">
        <v>0.22407224584642338</v>
      </c>
      <c r="BR43" s="1">
        <v>0.15379215714992248</v>
      </c>
      <c r="BS43" s="1">
        <v>0.14729873457080203</v>
      </c>
      <c r="BT43" s="1">
        <v>0.22324472744262319</v>
      </c>
      <c r="BU43" s="12">
        <v>0.52940018533103417</v>
      </c>
      <c r="BV43">
        <f t="shared" si="33"/>
        <v>1.9708819024287005E-2</v>
      </c>
      <c r="BW43">
        <f t="shared" si="34"/>
        <v>-7.35402746266961E-4</v>
      </c>
      <c r="BX43">
        <f t="shared" si="1"/>
        <v>-3.6624087761745194E-3</v>
      </c>
      <c r="BY43">
        <f t="shared" si="2"/>
        <v>4.7224003409775506E-2</v>
      </c>
      <c r="BZ43">
        <f t="shared" si="3"/>
        <v>3.7456657106216124E-2</v>
      </c>
      <c r="CA43">
        <f t="shared" si="4"/>
        <v>3.9032799762107412E-2</v>
      </c>
      <c r="CB43">
        <f t="shared" si="5"/>
        <v>1.7671936424869084E-2</v>
      </c>
      <c r="CC43">
        <f t="shared" si="6"/>
        <v>4.5818331301127557E-2</v>
      </c>
      <c r="CD43">
        <f t="shared" si="7"/>
        <v>4.5712426789630278E-2</v>
      </c>
      <c r="CE43">
        <f t="shared" si="8"/>
        <v>1.8982273418576945E-2</v>
      </c>
      <c r="CF43">
        <f t="shared" si="9"/>
        <v>3.077139679079155E-2</v>
      </c>
      <c r="CG43">
        <f t="shared" si="10"/>
        <v>2.4011834267377352E-2</v>
      </c>
      <c r="CH43">
        <f t="shared" si="11"/>
        <v>2.57131842098417E-2</v>
      </c>
      <c r="CI43">
        <f t="shared" si="12"/>
        <v>8.6062163387791046E-2</v>
      </c>
      <c r="CJ43">
        <f t="shared" si="13"/>
        <v>2.5640847139812184E-2</v>
      </c>
      <c r="CK43">
        <f t="shared" si="14"/>
        <v>4.740778377313476E-2</v>
      </c>
      <c r="CL43">
        <f t="shared" si="15"/>
        <v>1.6457661516416366E-2</v>
      </c>
      <c r="CM43">
        <f t="shared" si="16"/>
        <v>1.6803590324423301E-2</v>
      </c>
      <c r="CN43">
        <f t="shared" si="17"/>
        <v>-8.8676263025543545E-2</v>
      </c>
      <c r="CO43">
        <f t="shared" si="18"/>
        <v>-8.8684035049652055E-3</v>
      </c>
      <c r="CP43">
        <f t="shared" si="19"/>
        <v>6.6100687766427663E-2</v>
      </c>
      <c r="CQ43">
        <f t="shared" si="20"/>
        <v>7.4162017677251446E-2</v>
      </c>
      <c r="CR43">
        <f t="shared" si="21"/>
        <v>7.0347026664508705E-2</v>
      </c>
      <c r="CS43">
        <f t="shared" si="22"/>
        <v>1.6039144323850535E-2</v>
      </c>
      <c r="CT43">
        <f t="shared" si="23"/>
        <v>5.0706755908263873E-2</v>
      </c>
      <c r="CU43">
        <f t="shared" si="24"/>
        <v>6.0097495660781042E-2</v>
      </c>
      <c r="CV43">
        <f t="shared" si="25"/>
        <v>-3.0982677591268382E-2</v>
      </c>
      <c r="CW43">
        <f t="shared" si="26"/>
        <v>1.7468445376827124E-2</v>
      </c>
      <c r="CX43">
        <f t="shared" si="27"/>
        <v>8.5156135645056419E-3</v>
      </c>
      <c r="CY43">
        <f t="shared" si="28"/>
        <v>2.642524584642339E-2</v>
      </c>
      <c r="CZ43">
        <f t="shared" si="29"/>
        <v>1.6793157149922466E-2</v>
      </c>
      <c r="DA43">
        <f t="shared" si="30"/>
        <v>1.8876734570802023E-2</v>
      </c>
      <c r="DB43">
        <f t="shared" si="31"/>
        <v>4.1711727442623192E-2</v>
      </c>
      <c r="DC43">
        <f t="shared" si="32"/>
        <v>-5.5359814668965779E-2</v>
      </c>
    </row>
    <row r="44" spans="1:107" x14ac:dyDescent="0.25">
      <c r="A44" s="2" t="s">
        <v>80</v>
      </c>
      <c r="B44" s="2">
        <v>2</v>
      </c>
      <c r="C44" s="2">
        <v>60</v>
      </c>
      <c r="D44" s="3">
        <v>0</v>
      </c>
      <c r="E44" s="4">
        <v>76</v>
      </c>
      <c r="F44">
        <v>0.62894499999999998</v>
      </c>
      <c r="G44">
        <v>0.21394099999999999</v>
      </c>
      <c r="H44">
        <v>0.739838</v>
      </c>
      <c r="I44">
        <v>0.32145899999999999</v>
      </c>
      <c r="J44">
        <v>0.21560399999999999</v>
      </c>
      <c r="K44">
        <v>0.20708699999999999</v>
      </c>
      <c r="L44">
        <v>0.58922600000000003</v>
      </c>
      <c r="M44">
        <v>0.51721300000000003</v>
      </c>
      <c r="N44">
        <v>0.24460699999999999</v>
      </c>
      <c r="O44">
        <v>0.70229200000000003</v>
      </c>
      <c r="P44">
        <v>0.51894700000000005</v>
      </c>
      <c r="Q44">
        <v>0.36435800000000002</v>
      </c>
      <c r="R44">
        <v>0.223524</v>
      </c>
      <c r="S44">
        <v>0.427921</v>
      </c>
      <c r="T44">
        <v>0.61747700000000005</v>
      </c>
      <c r="U44">
        <v>0.33754899999999999</v>
      </c>
      <c r="V44">
        <v>0.810087</v>
      </c>
      <c r="W44">
        <v>0.23274</v>
      </c>
      <c r="X44">
        <v>0.533134</v>
      </c>
      <c r="Y44">
        <v>0.51019099999999995</v>
      </c>
      <c r="Z44">
        <v>0.13850799999999999</v>
      </c>
      <c r="AA44">
        <v>0.27048299999999997</v>
      </c>
      <c r="AB44">
        <v>0.25981599999999999</v>
      </c>
      <c r="AC44">
        <v>0.12329900000000001</v>
      </c>
      <c r="AD44">
        <v>0.22764000000000001</v>
      </c>
      <c r="AE44">
        <v>0.23899999999999999</v>
      </c>
      <c r="AF44">
        <v>0.47700900000000002</v>
      </c>
      <c r="AG44">
        <v>0.13537199999999999</v>
      </c>
      <c r="AH44">
        <v>0.18130399999999999</v>
      </c>
      <c r="AI44">
        <v>0.19334899999999999</v>
      </c>
      <c r="AJ44">
        <v>0.12327</v>
      </c>
      <c r="AK44">
        <v>0.149537</v>
      </c>
      <c r="AL44">
        <v>0.20052900000000001</v>
      </c>
      <c r="AM44">
        <v>0.38855000000000001</v>
      </c>
      <c r="AN44" s="11">
        <v>0.64865381902428698</v>
      </c>
      <c r="AO44" s="1">
        <v>0.21320559725373303</v>
      </c>
      <c r="AP44" s="1">
        <v>0.73617559122382548</v>
      </c>
      <c r="AQ44" s="1">
        <v>0.3686830034097755</v>
      </c>
      <c r="AR44" s="1">
        <v>0.25306065710621611</v>
      </c>
      <c r="AS44" s="1">
        <v>0.24611979976210741</v>
      </c>
      <c r="AT44" s="1">
        <v>0.60689793642486911</v>
      </c>
      <c r="AU44" s="1">
        <v>0.56303133130112759</v>
      </c>
      <c r="AV44" s="1">
        <v>0.2903194267896303</v>
      </c>
      <c r="AW44" s="1">
        <v>0.72127427341857697</v>
      </c>
      <c r="AX44" s="1">
        <v>0.5497183967907916</v>
      </c>
      <c r="AY44" s="1">
        <v>0.38836983426737737</v>
      </c>
      <c r="AZ44" s="1">
        <v>0.2492371842098417</v>
      </c>
      <c r="BA44" s="1">
        <v>0.51398316338779104</v>
      </c>
      <c r="BB44" s="1">
        <v>0.64311784713981224</v>
      </c>
      <c r="BC44" s="1">
        <v>0.38495678377313475</v>
      </c>
      <c r="BD44" s="1">
        <v>0.82654466151641637</v>
      </c>
      <c r="BE44" s="1">
        <v>0.24954359032442333</v>
      </c>
      <c r="BF44" s="1">
        <v>0.44445773697445645</v>
      </c>
      <c r="BG44" s="1">
        <v>0.50132259649503474</v>
      </c>
      <c r="BH44" s="1">
        <v>0.20460868776642765</v>
      </c>
      <c r="BI44" s="1">
        <v>0.34464501767725142</v>
      </c>
      <c r="BJ44" s="1">
        <v>0.3301630266645087</v>
      </c>
      <c r="BK44" s="1">
        <v>0.13933814432385055</v>
      </c>
      <c r="BL44" s="1">
        <v>0.27834675590826385</v>
      </c>
      <c r="BM44" s="1">
        <v>0.29909749566078103</v>
      </c>
      <c r="BN44" s="1">
        <v>0.44602632240873163</v>
      </c>
      <c r="BO44" s="1">
        <v>0.15284044537682712</v>
      </c>
      <c r="BP44" s="1">
        <v>0.18981961356450563</v>
      </c>
      <c r="BQ44" s="1">
        <v>0.21977424584642338</v>
      </c>
      <c r="BR44" s="1">
        <v>0.14006315714992246</v>
      </c>
      <c r="BS44" s="1">
        <v>0.16841373457080203</v>
      </c>
      <c r="BT44" s="1">
        <v>0.2422407274426232</v>
      </c>
      <c r="BU44" s="12">
        <v>0.33319018533103417</v>
      </c>
      <c r="BV44">
        <f t="shared" si="33"/>
        <v>1.9708819024287005E-2</v>
      </c>
      <c r="BW44">
        <f t="shared" si="34"/>
        <v>-7.35402746266961E-4</v>
      </c>
      <c r="BX44">
        <f t="shared" si="1"/>
        <v>-3.6624087761745194E-3</v>
      </c>
      <c r="BY44">
        <f t="shared" si="2"/>
        <v>4.7224003409775506E-2</v>
      </c>
      <c r="BZ44">
        <f t="shared" si="3"/>
        <v>3.7456657106216124E-2</v>
      </c>
      <c r="CA44">
        <f t="shared" si="4"/>
        <v>3.9032799762107412E-2</v>
      </c>
      <c r="CB44">
        <f t="shared" si="5"/>
        <v>1.7671936424869084E-2</v>
      </c>
      <c r="CC44">
        <f t="shared" si="6"/>
        <v>4.5818331301127557E-2</v>
      </c>
      <c r="CD44">
        <f t="shared" si="7"/>
        <v>4.5712426789630306E-2</v>
      </c>
      <c r="CE44">
        <f t="shared" si="8"/>
        <v>1.8982273418576945E-2</v>
      </c>
      <c r="CF44">
        <f t="shared" si="9"/>
        <v>3.077139679079155E-2</v>
      </c>
      <c r="CG44">
        <f t="shared" si="10"/>
        <v>2.4011834267377352E-2</v>
      </c>
      <c r="CH44">
        <f t="shared" si="11"/>
        <v>2.57131842098417E-2</v>
      </c>
      <c r="CI44">
        <f t="shared" si="12"/>
        <v>8.6062163387791046E-2</v>
      </c>
      <c r="CJ44">
        <f t="shared" si="13"/>
        <v>2.5640847139812184E-2</v>
      </c>
      <c r="CK44">
        <f t="shared" si="14"/>
        <v>4.740778377313476E-2</v>
      </c>
      <c r="CL44">
        <f t="shared" si="15"/>
        <v>1.6457661516416366E-2</v>
      </c>
      <c r="CM44">
        <f t="shared" si="16"/>
        <v>1.6803590324423329E-2</v>
      </c>
      <c r="CN44">
        <f t="shared" si="17"/>
        <v>-8.8676263025543545E-2</v>
      </c>
      <c r="CO44">
        <f t="shared" si="18"/>
        <v>-8.8684035049652055E-3</v>
      </c>
      <c r="CP44">
        <f t="shared" si="19"/>
        <v>6.6100687766427663E-2</v>
      </c>
      <c r="CQ44">
        <f t="shared" si="20"/>
        <v>7.4162017677251446E-2</v>
      </c>
      <c r="CR44">
        <f t="shared" si="21"/>
        <v>7.0347026664508705E-2</v>
      </c>
      <c r="CS44">
        <f t="shared" si="22"/>
        <v>1.6039144323850549E-2</v>
      </c>
      <c r="CT44">
        <f t="shared" si="23"/>
        <v>5.0706755908263845E-2</v>
      </c>
      <c r="CU44">
        <f t="shared" si="24"/>
        <v>6.0097495660781042E-2</v>
      </c>
      <c r="CV44">
        <f t="shared" si="25"/>
        <v>-3.0982677591268382E-2</v>
      </c>
      <c r="CW44">
        <f t="shared" si="26"/>
        <v>1.7468445376827124E-2</v>
      </c>
      <c r="CX44">
        <f t="shared" si="27"/>
        <v>8.5156135645056419E-3</v>
      </c>
      <c r="CY44">
        <f t="shared" si="28"/>
        <v>2.642524584642339E-2</v>
      </c>
      <c r="CZ44">
        <f t="shared" si="29"/>
        <v>1.6793157149922452E-2</v>
      </c>
      <c r="DA44">
        <f t="shared" si="30"/>
        <v>1.8876734570802023E-2</v>
      </c>
      <c r="DB44">
        <f t="shared" si="31"/>
        <v>4.1711727442623192E-2</v>
      </c>
      <c r="DC44">
        <f t="shared" si="32"/>
        <v>-5.5359814668965834E-2</v>
      </c>
    </row>
    <row r="45" spans="1:107" x14ac:dyDescent="0.25">
      <c r="A45" s="2" t="s">
        <v>81</v>
      </c>
      <c r="B45" s="2">
        <v>3</v>
      </c>
      <c r="C45" s="2">
        <v>75</v>
      </c>
      <c r="D45" s="8">
        <v>0</v>
      </c>
      <c r="E45" s="4">
        <v>46</v>
      </c>
      <c r="F45">
        <v>0.70092200000000005</v>
      </c>
      <c r="G45">
        <v>0.25710899999999998</v>
      </c>
      <c r="H45">
        <v>0.75936800000000004</v>
      </c>
      <c r="I45">
        <v>0.31719599999999998</v>
      </c>
      <c r="J45">
        <v>0.21030399999999999</v>
      </c>
      <c r="K45">
        <v>0.20786299999999999</v>
      </c>
      <c r="L45">
        <v>0.62986299999999995</v>
      </c>
      <c r="M45">
        <v>0.57591899999999996</v>
      </c>
      <c r="N45">
        <v>0.20744199999999999</v>
      </c>
      <c r="O45">
        <v>0.69346399999999997</v>
      </c>
      <c r="P45">
        <v>0.55621900000000002</v>
      </c>
      <c r="Q45">
        <v>0.34373500000000001</v>
      </c>
      <c r="R45">
        <v>0.21705099999999999</v>
      </c>
      <c r="S45">
        <v>0.49232300000000001</v>
      </c>
      <c r="T45">
        <v>0.65218699999999996</v>
      </c>
      <c r="U45">
        <v>0.32911099999999999</v>
      </c>
      <c r="V45">
        <v>0.82271399999999995</v>
      </c>
      <c r="W45">
        <v>0.17227600000000001</v>
      </c>
      <c r="X45">
        <v>0.49417800000000001</v>
      </c>
      <c r="Y45">
        <v>0.433421</v>
      </c>
      <c r="Z45">
        <v>0.14193700000000001</v>
      </c>
      <c r="AA45">
        <v>0.157004</v>
      </c>
      <c r="AB45">
        <v>0.223278</v>
      </c>
      <c r="AC45">
        <v>5.3725000000000002E-2</v>
      </c>
      <c r="AD45">
        <v>0.17133300000000001</v>
      </c>
      <c r="AE45">
        <v>9.4654000000000002E-2</v>
      </c>
      <c r="AF45">
        <v>0.46835500000000002</v>
      </c>
      <c r="AG45">
        <v>0.132239</v>
      </c>
      <c r="AH45">
        <v>0.14249899999999999</v>
      </c>
      <c r="AI45">
        <v>0.184641</v>
      </c>
      <c r="AJ45">
        <v>0.104937</v>
      </c>
      <c r="AK45">
        <v>0.10449799999999999</v>
      </c>
      <c r="AL45">
        <v>0.14250099999999999</v>
      </c>
      <c r="AM45">
        <v>0.38245600000000002</v>
      </c>
      <c r="AN45" s="11">
        <v>0.72063081902428705</v>
      </c>
      <c r="AO45" s="1">
        <v>0.25637359725373299</v>
      </c>
      <c r="AP45" s="1">
        <v>0.75570559122382552</v>
      </c>
      <c r="AQ45" s="1">
        <v>0.36442000340977548</v>
      </c>
      <c r="AR45" s="1">
        <v>0.24776065710621611</v>
      </c>
      <c r="AS45" s="1">
        <v>0.2468957997621074</v>
      </c>
      <c r="AT45" s="1">
        <v>0.64753493642486903</v>
      </c>
      <c r="AU45" s="1">
        <v>0.62173733130112752</v>
      </c>
      <c r="AV45" s="1">
        <v>0.25315442678963029</v>
      </c>
      <c r="AW45" s="1">
        <v>0.71244627341857691</v>
      </c>
      <c r="AX45" s="1">
        <v>0.58699039679079157</v>
      </c>
      <c r="AY45" s="1">
        <v>0.36774683426737736</v>
      </c>
      <c r="AZ45" s="1">
        <v>0.24276418420984169</v>
      </c>
      <c r="BA45" s="1">
        <v>0.578385163387791</v>
      </c>
      <c r="BB45" s="1">
        <v>0.67782784713981215</v>
      </c>
      <c r="BC45" s="1">
        <v>0.37651878377313475</v>
      </c>
      <c r="BD45" s="1">
        <v>0.83917166151641631</v>
      </c>
      <c r="BE45" s="1">
        <v>0.18907959032442334</v>
      </c>
      <c r="BF45" s="1">
        <v>0.40550173697445646</v>
      </c>
      <c r="BG45" s="1">
        <v>0.4245525964950348</v>
      </c>
      <c r="BH45" s="1">
        <v>0.20803768776642767</v>
      </c>
      <c r="BI45" s="1">
        <v>0.23116601767725145</v>
      </c>
      <c r="BJ45" s="1">
        <v>0.29362502666450874</v>
      </c>
      <c r="BK45" s="1">
        <v>6.976414432385053E-2</v>
      </c>
      <c r="BL45" s="1">
        <v>0.22203975590826389</v>
      </c>
      <c r="BM45" s="1">
        <v>0.15475149566078106</v>
      </c>
      <c r="BN45" s="1">
        <v>0.43737232240873164</v>
      </c>
      <c r="BO45" s="1">
        <v>0.14970744537682712</v>
      </c>
      <c r="BP45" s="1">
        <v>0.15101461356450563</v>
      </c>
      <c r="BQ45" s="1">
        <v>0.21106624584642339</v>
      </c>
      <c r="BR45" s="1">
        <v>0.12173015714992247</v>
      </c>
      <c r="BS45" s="1">
        <v>0.12337473457080202</v>
      </c>
      <c r="BT45" s="1">
        <v>0.18421272744262318</v>
      </c>
      <c r="BU45" s="12">
        <v>0.32709618533103418</v>
      </c>
      <c r="BV45">
        <f t="shared" si="33"/>
        <v>1.9708819024287005E-2</v>
      </c>
      <c r="BW45">
        <f t="shared" si="34"/>
        <v>-7.3540274626698876E-4</v>
      </c>
      <c r="BX45">
        <f t="shared" si="1"/>
        <v>-3.6624087761745194E-3</v>
      </c>
      <c r="BY45">
        <f t="shared" si="2"/>
        <v>4.7224003409775506E-2</v>
      </c>
      <c r="BZ45">
        <f t="shared" si="3"/>
        <v>3.7456657106216124E-2</v>
      </c>
      <c r="CA45">
        <f t="shared" si="4"/>
        <v>3.9032799762107412E-2</v>
      </c>
      <c r="CB45">
        <f t="shared" si="5"/>
        <v>1.7671936424869084E-2</v>
      </c>
      <c r="CC45">
        <f t="shared" si="6"/>
        <v>4.5818331301127557E-2</v>
      </c>
      <c r="CD45">
        <f t="shared" si="7"/>
        <v>4.5712426789630306E-2</v>
      </c>
      <c r="CE45">
        <f t="shared" si="8"/>
        <v>1.8982273418576945E-2</v>
      </c>
      <c r="CF45">
        <f t="shared" si="9"/>
        <v>3.077139679079155E-2</v>
      </c>
      <c r="CG45">
        <f t="shared" si="10"/>
        <v>2.4011834267377352E-2</v>
      </c>
      <c r="CH45">
        <f t="shared" si="11"/>
        <v>2.57131842098417E-2</v>
      </c>
      <c r="CI45">
        <f t="shared" si="12"/>
        <v>8.6062163387790991E-2</v>
      </c>
      <c r="CJ45">
        <f t="shared" si="13"/>
        <v>2.5640847139812184E-2</v>
      </c>
      <c r="CK45">
        <f t="shared" si="14"/>
        <v>4.740778377313476E-2</v>
      </c>
      <c r="CL45">
        <f t="shared" si="15"/>
        <v>1.6457661516416366E-2</v>
      </c>
      <c r="CM45">
        <f t="shared" si="16"/>
        <v>1.6803590324423329E-2</v>
      </c>
      <c r="CN45">
        <f t="shared" si="17"/>
        <v>-8.8676263025543545E-2</v>
      </c>
      <c r="CO45">
        <f t="shared" si="18"/>
        <v>-8.8684035049652055E-3</v>
      </c>
      <c r="CP45">
        <f t="shared" si="19"/>
        <v>6.6100687766427663E-2</v>
      </c>
      <c r="CQ45">
        <f t="shared" si="20"/>
        <v>7.4162017677251446E-2</v>
      </c>
      <c r="CR45">
        <f t="shared" si="21"/>
        <v>7.0347026664508733E-2</v>
      </c>
      <c r="CS45">
        <f t="shared" si="22"/>
        <v>1.6039144323850528E-2</v>
      </c>
      <c r="CT45">
        <f t="shared" si="23"/>
        <v>5.0706755908263873E-2</v>
      </c>
      <c r="CU45">
        <f t="shared" si="24"/>
        <v>6.0097495660781056E-2</v>
      </c>
      <c r="CV45">
        <f t="shared" si="25"/>
        <v>-3.0982677591268382E-2</v>
      </c>
      <c r="CW45">
        <f t="shared" si="26"/>
        <v>1.7468445376827124E-2</v>
      </c>
      <c r="CX45">
        <f t="shared" si="27"/>
        <v>8.5156135645056419E-3</v>
      </c>
      <c r="CY45">
        <f t="shared" si="28"/>
        <v>2.642524584642339E-2</v>
      </c>
      <c r="CZ45">
        <f t="shared" si="29"/>
        <v>1.6793157149922466E-2</v>
      </c>
      <c r="DA45">
        <f t="shared" si="30"/>
        <v>1.8876734570802023E-2</v>
      </c>
      <c r="DB45">
        <f t="shared" si="31"/>
        <v>4.1711727442623192E-2</v>
      </c>
      <c r="DC45">
        <f t="shared" si="32"/>
        <v>-5.5359814668965834E-2</v>
      </c>
    </row>
    <row r="46" spans="1:107" x14ac:dyDescent="0.25">
      <c r="A46" s="2" t="s">
        <v>82</v>
      </c>
      <c r="B46" s="2">
        <v>3</v>
      </c>
      <c r="C46" s="2">
        <v>69</v>
      </c>
      <c r="D46" s="3">
        <v>0</v>
      </c>
      <c r="E46" s="4">
        <v>45</v>
      </c>
      <c r="F46">
        <v>0.62042200000000003</v>
      </c>
      <c r="G46">
        <v>0.22411500000000001</v>
      </c>
      <c r="H46">
        <v>0.706376</v>
      </c>
      <c r="I46">
        <v>0.28686</v>
      </c>
      <c r="J46">
        <v>0.22395399999999999</v>
      </c>
      <c r="K46">
        <v>0.202629</v>
      </c>
      <c r="L46">
        <v>0.59696199999999999</v>
      </c>
      <c r="M46">
        <v>0.48579099999999997</v>
      </c>
      <c r="N46">
        <v>0.145149</v>
      </c>
      <c r="O46">
        <v>0.72176700000000005</v>
      </c>
      <c r="P46">
        <v>0.48691099999999998</v>
      </c>
      <c r="Q46">
        <v>0.33243499999999998</v>
      </c>
      <c r="R46">
        <v>0.23463800000000001</v>
      </c>
      <c r="S46">
        <v>0.41738399999999998</v>
      </c>
      <c r="T46">
        <v>0.60979099999999997</v>
      </c>
      <c r="U46">
        <v>0.32018099999999999</v>
      </c>
      <c r="V46">
        <v>0.80219300000000004</v>
      </c>
      <c r="W46">
        <v>0.23680100000000001</v>
      </c>
      <c r="X46">
        <v>0.49513699999999999</v>
      </c>
      <c r="Y46">
        <v>0.62743599999999999</v>
      </c>
      <c r="Z46">
        <v>0.170707</v>
      </c>
      <c r="AA46">
        <v>0.151592</v>
      </c>
      <c r="AB46">
        <v>0.114703</v>
      </c>
      <c r="AC46">
        <v>5.0591999999999998E-2</v>
      </c>
      <c r="AD46">
        <v>0.173737</v>
      </c>
      <c r="AE46">
        <v>0.108607</v>
      </c>
      <c r="AF46">
        <v>0.33848</v>
      </c>
      <c r="AG46">
        <v>0.114893</v>
      </c>
      <c r="AH46">
        <v>0.14579700000000001</v>
      </c>
      <c r="AI46">
        <v>0.115907</v>
      </c>
      <c r="AJ46">
        <v>7.9561999999999994E-2</v>
      </c>
      <c r="AK46">
        <v>8.8267999999999999E-2</v>
      </c>
      <c r="AL46">
        <v>9.1585E-2</v>
      </c>
      <c r="AM46">
        <v>0.534196</v>
      </c>
      <c r="AN46" s="11">
        <v>0.64013081902428703</v>
      </c>
      <c r="AO46" s="1">
        <v>0.22337959725373305</v>
      </c>
      <c r="AP46" s="1">
        <v>0.70271359122382548</v>
      </c>
      <c r="AQ46" s="1">
        <v>0.33408400340977551</v>
      </c>
      <c r="AR46" s="1">
        <v>0.26141065710621614</v>
      </c>
      <c r="AS46" s="1">
        <v>0.24166179976210742</v>
      </c>
      <c r="AT46" s="1">
        <v>0.61463393642486908</v>
      </c>
      <c r="AU46" s="1">
        <v>0.53160933130112753</v>
      </c>
      <c r="AV46" s="1">
        <v>0.19086142678963028</v>
      </c>
      <c r="AW46" s="1">
        <v>0.74074927341857699</v>
      </c>
      <c r="AX46" s="1">
        <v>0.51768239679079153</v>
      </c>
      <c r="AY46" s="1">
        <v>0.35644683426737733</v>
      </c>
      <c r="AZ46" s="1">
        <v>0.26035118420984171</v>
      </c>
      <c r="BA46" s="1">
        <v>0.50344616338779102</v>
      </c>
      <c r="BB46" s="1">
        <v>0.63543184713981216</v>
      </c>
      <c r="BC46" s="1">
        <v>0.36758878377313475</v>
      </c>
      <c r="BD46" s="1">
        <v>0.81865066151641641</v>
      </c>
      <c r="BE46" s="1">
        <v>0.25360459032442334</v>
      </c>
      <c r="BF46" s="1">
        <v>0.40646073697445645</v>
      </c>
      <c r="BG46" s="1">
        <v>0.61856759649503479</v>
      </c>
      <c r="BH46" s="1">
        <v>0.23680768776642766</v>
      </c>
      <c r="BI46" s="1">
        <v>0.22575401767725145</v>
      </c>
      <c r="BJ46" s="1">
        <v>0.1850500266645087</v>
      </c>
      <c r="BK46" s="1">
        <v>6.6631144323850533E-2</v>
      </c>
      <c r="BL46" s="1">
        <v>0.22444375590826388</v>
      </c>
      <c r="BM46" s="1">
        <v>0.16870449566078105</v>
      </c>
      <c r="BN46" s="1">
        <v>0.30749732240873162</v>
      </c>
      <c r="BO46" s="1">
        <v>0.13236144537682712</v>
      </c>
      <c r="BP46" s="1">
        <v>0.15431261356450565</v>
      </c>
      <c r="BQ46" s="1">
        <v>0.1423322458464234</v>
      </c>
      <c r="BR46" s="1">
        <v>9.635515714992246E-2</v>
      </c>
      <c r="BS46" s="1">
        <v>0.10714473457080202</v>
      </c>
      <c r="BT46" s="1">
        <v>0.13329672744262319</v>
      </c>
      <c r="BU46" s="12">
        <v>0.47883618533103417</v>
      </c>
      <c r="BV46">
        <f t="shared" si="33"/>
        <v>1.9708819024287005E-2</v>
      </c>
      <c r="BW46">
        <f t="shared" si="34"/>
        <v>-7.35402746266961E-4</v>
      </c>
      <c r="BX46">
        <f t="shared" si="1"/>
        <v>-3.6624087761745194E-3</v>
      </c>
      <c r="BY46">
        <f t="shared" si="2"/>
        <v>4.7224003409775506E-2</v>
      </c>
      <c r="BZ46">
        <f t="shared" si="3"/>
        <v>3.7456657106216151E-2</v>
      </c>
      <c r="CA46">
        <f t="shared" si="4"/>
        <v>3.9032799762107412E-2</v>
      </c>
      <c r="CB46">
        <f t="shared" si="5"/>
        <v>1.7671936424869084E-2</v>
      </c>
      <c r="CC46">
        <f t="shared" si="6"/>
        <v>4.5818331301127557E-2</v>
      </c>
      <c r="CD46">
        <f t="shared" si="7"/>
        <v>4.5712426789630278E-2</v>
      </c>
      <c r="CE46">
        <f t="shared" si="8"/>
        <v>1.8982273418576945E-2</v>
      </c>
      <c r="CF46">
        <f t="shared" si="9"/>
        <v>3.077139679079155E-2</v>
      </c>
      <c r="CG46">
        <f t="shared" si="10"/>
        <v>2.4011834267377352E-2</v>
      </c>
      <c r="CH46">
        <f t="shared" si="11"/>
        <v>2.57131842098417E-2</v>
      </c>
      <c r="CI46">
        <f t="shared" si="12"/>
        <v>8.6062163387791046E-2</v>
      </c>
      <c r="CJ46">
        <f t="shared" si="13"/>
        <v>2.5640847139812184E-2</v>
      </c>
      <c r="CK46">
        <f t="shared" si="14"/>
        <v>4.740778377313476E-2</v>
      </c>
      <c r="CL46">
        <f t="shared" si="15"/>
        <v>1.6457661516416366E-2</v>
      </c>
      <c r="CM46">
        <f t="shared" si="16"/>
        <v>1.6803590324423329E-2</v>
      </c>
      <c r="CN46">
        <f t="shared" si="17"/>
        <v>-8.8676263025543545E-2</v>
      </c>
      <c r="CO46">
        <f t="shared" si="18"/>
        <v>-8.8684035049652055E-3</v>
      </c>
      <c r="CP46">
        <f t="shared" si="19"/>
        <v>6.6100687766427663E-2</v>
      </c>
      <c r="CQ46">
        <f t="shared" si="20"/>
        <v>7.4162017677251446E-2</v>
      </c>
      <c r="CR46">
        <f t="shared" si="21"/>
        <v>7.0347026664508705E-2</v>
      </c>
      <c r="CS46">
        <f t="shared" si="22"/>
        <v>1.6039144323850535E-2</v>
      </c>
      <c r="CT46">
        <f t="shared" si="23"/>
        <v>5.0706755908263873E-2</v>
      </c>
      <c r="CU46">
        <f t="shared" si="24"/>
        <v>6.0097495660781056E-2</v>
      </c>
      <c r="CV46">
        <f t="shared" si="25"/>
        <v>-3.0982677591268382E-2</v>
      </c>
      <c r="CW46">
        <f t="shared" si="26"/>
        <v>1.7468445376827124E-2</v>
      </c>
      <c r="CX46">
        <f t="shared" si="27"/>
        <v>8.5156135645056419E-3</v>
      </c>
      <c r="CY46">
        <f t="shared" si="28"/>
        <v>2.6425245846423404E-2</v>
      </c>
      <c r="CZ46">
        <f t="shared" si="29"/>
        <v>1.6793157149922466E-2</v>
      </c>
      <c r="DA46">
        <f t="shared" si="30"/>
        <v>1.8876734570802023E-2</v>
      </c>
      <c r="DB46">
        <f t="shared" si="31"/>
        <v>4.1711727442623192E-2</v>
      </c>
      <c r="DC46">
        <f t="shared" si="32"/>
        <v>-5.5359814668965834E-2</v>
      </c>
    </row>
    <row r="47" spans="1:107" x14ac:dyDescent="0.25">
      <c r="A47" s="2" t="s">
        <v>83</v>
      </c>
      <c r="B47" s="2">
        <v>3</v>
      </c>
      <c r="C47" s="2">
        <v>73</v>
      </c>
      <c r="D47" s="3">
        <v>1</v>
      </c>
      <c r="E47" s="4">
        <v>89</v>
      </c>
      <c r="F47">
        <v>0.56954300000000002</v>
      </c>
      <c r="G47">
        <v>0.191769</v>
      </c>
      <c r="H47">
        <v>0.72622200000000003</v>
      </c>
      <c r="I47">
        <v>0.229515</v>
      </c>
      <c r="J47">
        <v>0.19011700000000001</v>
      </c>
      <c r="K47">
        <v>0.17132500000000001</v>
      </c>
      <c r="L47">
        <v>0.60630200000000001</v>
      </c>
      <c r="M47">
        <v>0.47261999999999998</v>
      </c>
      <c r="N47">
        <v>0.15456700000000001</v>
      </c>
      <c r="O47">
        <v>0.67705700000000002</v>
      </c>
      <c r="P47">
        <v>0.46553</v>
      </c>
      <c r="Q47">
        <v>0.30664000000000002</v>
      </c>
      <c r="R47">
        <v>0.24515600000000001</v>
      </c>
      <c r="S47">
        <v>0.39724199999999998</v>
      </c>
      <c r="T47">
        <v>0.62806799999999996</v>
      </c>
      <c r="U47">
        <v>0.28483000000000003</v>
      </c>
      <c r="V47">
        <v>0.77752299999999996</v>
      </c>
      <c r="W47">
        <v>0.22554099999999999</v>
      </c>
      <c r="X47">
        <v>0.43962800000000002</v>
      </c>
      <c r="Y47">
        <v>0.61585000000000001</v>
      </c>
      <c r="Z47">
        <v>0.21729799999999999</v>
      </c>
      <c r="AA47">
        <v>0.20635500000000001</v>
      </c>
      <c r="AB47">
        <v>0.18672</v>
      </c>
      <c r="AC47">
        <v>9.8077999999999999E-2</v>
      </c>
      <c r="AD47">
        <v>0.18798899999999999</v>
      </c>
      <c r="AE47">
        <v>0.124851</v>
      </c>
      <c r="AF47">
        <v>0.464333</v>
      </c>
      <c r="AG47">
        <v>0.16384099999999999</v>
      </c>
      <c r="AH47">
        <v>0.18757099999999999</v>
      </c>
      <c r="AI47">
        <v>0.175288</v>
      </c>
      <c r="AJ47">
        <v>0.19001499999999999</v>
      </c>
      <c r="AK47">
        <v>0.141985</v>
      </c>
      <c r="AL47">
        <v>0.19533400000000001</v>
      </c>
      <c r="AM47">
        <v>0.44129000000000002</v>
      </c>
      <c r="AN47" s="11">
        <v>0.58925181902428703</v>
      </c>
      <c r="AO47" s="1">
        <v>0.19103359725373303</v>
      </c>
      <c r="AP47" s="1">
        <v>0.72255959122382551</v>
      </c>
      <c r="AQ47" s="1">
        <v>0.27673900340977553</v>
      </c>
      <c r="AR47" s="1">
        <v>0.22757365710621613</v>
      </c>
      <c r="AS47" s="1">
        <v>0.21035779976210742</v>
      </c>
      <c r="AT47" s="1">
        <v>0.62397393642486909</v>
      </c>
      <c r="AU47" s="1">
        <v>0.5184383313011276</v>
      </c>
      <c r="AV47" s="1">
        <v>0.20027942678963029</v>
      </c>
      <c r="AW47" s="1">
        <v>0.69603927341857696</v>
      </c>
      <c r="AX47" s="1">
        <v>0.49630139679079155</v>
      </c>
      <c r="AY47" s="1">
        <v>0.33065183426737738</v>
      </c>
      <c r="AZ47" s="1">
        <v>0.27086918420984174</v>
      </c>
      <c r="BA47" s="1">
        <v>0.48330416338779103</v>
      </c>
      <c r="BB47" s="1">
        <v>0.65370884713981214</v>
      </c>
      <c r="BC47" s="1">
        <v>0.33223778377313479</v>
      </c>
      <c r="BD47" s="1">
        <v>0.79398066151641633</v>
      </c>
      <c r="BE47" s="1">
        <v>0.24234459032442332</v>
      </c>
      <c r="BF47" s="1">
        <v>0.35095173697445647</v>
      </c>
      <c r="BG47" s="1">
        <v>0.6069815964950348</v>
      </c>
      <c r="BH47" s="1">
        <v>0.28339868776642763</v>
      </c>
      <c r="BI47" s="1">
        <v>0.28051701767725146</v>
      </c>
      <c r="BJ47" s="1">
        <v>0.2570670266645087</v>
      </c>
      <c r="BK47" s="1">
        <v>0.11411714432385053</v>
      </c>
      <c r="BL47" s="1">
        <v>0.23869575590826386</v>
      </c>
      <c r="BM47" s="1">
        <v>0.18494849566078103</v>
      </c>
      <c r="BN47" s="1">
        <v>0.43335032240873161</v>
      </c>
      <c r="BO47" s="1">
        <v>0.18130944537682711</v>
      </c>
      <c r="BP47" s="1">
        <v>0.19608661356450563</v>
      </c>
      <c r="BQ47" s="1">
        <v>0.20171324584642339</v>
      </c>
      <c r="BR47" s="1">
        <v>0.20680815714992246</v>
      </c>
      <c r="BS47" s="1">
        <v>0.16086173457080202</v>
      </c>
      <c r="BT47" s="1">
        <v>0.2370457274426232</v>
      </c>
      <c r="BU47" s="12">
        <v>0.38593018533103418</v>
      </c>
      <c r="BV47">
        <f t="shared" si="33"/>
        <v>1.9708819024287005E-2</v>
      </c>
      <c r="BW47">
        <f t="shared" si="34"/>
        <v>-7.35402746266961E-4</v>
      </c>
      <c r="BX47">
        <f t="shared" si="1"/>
        <v>-3.6624087761745194E-3</v>
      </c>
      <c r="BY47">
        <f t="shared" si="2"/>
        <v>4.7224003409775533E-2</v>
      </c>
      <c r="BZ47">
        <f t="shared" si="3"/>
        <v>3.7456657106216124E-2</v>
      </c>
      <c r="CA47">
        <f t="shared" si="4"/>
        <v>3.9032799762107412E-2</v>
      </c>
      <c r="CB47">
        <f t="shared" si="5"/>
        <v>1.7671936424869084E-2</v>
      </c>
      <c r="CC47">
        <f t="shared" si="6"/>
        <v>4.5818331301127613E-2</v>
      </c>
      <c r="CD47">
        <f t="shared" si="7"/>
        <v>4.5712426789630278E-2</v>
      </c>
      <c r="CE47">
        <f t="shared" si="8"/>
        <v>1.8982273418576945E-2</v>
      </c>
      <c r="CF47">
        <f t="shared" si="9"/>
        <v>3.077139679079155E-2</v>
      </c>
      <c r="CG47">
        <f t="shared" si="10"/>
        <v>2.4011834267377352E-2</v>
      </c>
      <c r="CH47">
        <f t="shared" si="11"/>
        <v>2.5713184209841727E-2</v>
      </c>
      <c r="CI47">
        <f t="shared" si="12"/>
        <v>8.6062163387791046E-2</v>
      </c>
      <c r="CJ47">
        <f t="shared" si="13"/>
        <v>2.5640847139812184E-2</v>
      </c>
      <c r="CK47">
        <f t="shared" si="14"/>
        <v>4.740778377313476E-2</v>
      </c>
      <c r="CL47">
        <f t="shared" si="15"/>
        <v>1.6457661516416366E-2</v>
      </c>
      <c r="CM47">
        <f t="shared" si="16"/>
        <v>1.6803590324423329E-2</v>
      </c>
      <c r="CN47">
        <f t="shared" si="17"/>
        <v>-8.8676263025543545E-2</v>
      </c>
      <c r="CO47">
        <f t="shared" si="18"/>
        <v>-8.8684035049652055E-3</v>
      </c>
      <c r="CP47">
        <f t="shared" si="19"/>
        <v>6.6100687766427635E-2</v>
      </c>
      <c r="CQ47">
        <f t="shared" si="20"/>
        <v>7.4162017677251446E-2</v>
      </c>
      <c r="CR47">
        <f t="shared" si="21"/>
        <v>7.0347026664508705E-2</v>
      </c>
      <c r="CS47">
        <f t="shared" si="22"/>
        <v>1.6039144323850535E-2</v>
      </c>
      <c r="CT47">
        <f t="shared" si="23"/>
        <v>5.0706755908263873E-2</v>
      </c>
      <c r="CU47">
        <f t="shared" si="24"/>
        <v>6.0097495660781028E-2</v>
      </c>
      <c r="CV47">
        <f t="shared" si="25"/>
        <v>-3.0982677591268382E-2</v>
      </c>
      <c r="CW47">
        <f t="shared" si="26"/>
        <v>1.7468445376827124E-2</v>
      </c>
      <c r="CX47">
        <f t="shared" si="27"/>
        <v>8.5156135645056419E-3</v>
      </c>
      <c r="CY47">
        <f t="shared" si="28"/>
        <v>2.642524584642339E-2</v>
      </c>
      <c r="CZ47">
        <f t="shared" si="29"/>
        <v>1.6793157149922466E-2</v>
      </c>
      <c r="DA47">
        <f t="shared" si="30"/>
        <v>1.8876734570802023E-2</v>
      </c>
      <c r="DB47">
        <f t="shared" si="31"/>
        <v>4.1711727442623192E-2</v>
      </c>
      <c r="DC47">
        <f t="shared" si="32"/>
        <v>-5.5359814668965834E-2</v>
      </c>
    </row>
    <row r="48" spans="1:107" x14ac:dyDescent="0.25">
      <c r="A48" s="2" t="s">
        <v>84</v>
      </c>
      <c r="B48" s="2">
        <v>3</v>
      </c>
      <c r="C48" s="2">
        <v>70</v>
      </c>
      <c r="D48" s="3">
        <v>1</v>
      </c>
      <c r="E48" s="4">
        <v>55</v>
      </c>
      <c r="F48">
        <v>0.61284000000000005</v>
      </c>
      <c r="G48">
        <v>0.22819</v>
      </c>
      <c r="H48">
        <v>0.69314200000000004</v>
      </c>
      <c r="I48">
        <v>0.231848</v>
      </c>
      <c r="J48">
        <v>0.18073400000000001</v>
      </c>
      <c r="K48">
        <v>0.17849499999999999</v>
      </c>
      <c r="L48">
        <v>0.63331999999999999</v>
      </c>
      <c r="M48">
        <v>0.49373099999999998</v>
      </c>
      <c r="N48">
        <v>0.15321000000000001</v>
      </c>
      <c r="O48">
        <v>0.61009599999999997</v>
      </c>
      <c r="P48">
        <v>0.496195</v>
      </c>
      <c r="Q48">
        <v>0.33305200000000001</v>
      </c>
      <c r="R48">
        <v>0.29099700000000001</v>
      </c>
      <c r="S48">
        <v>0.47512500000000002</v>
      </c>
      <c r="T48">
        <v>0.65290099999999995</v>
      </c>
      <c r="U48">
        <v>0.33064199999999999</v>
      </c>
      <c r="V48">
        <v>0.72875900000000005</v>
      </c>
      <c r="W48">
        <v>0.238735</v>
      </c>
      <c r="X48">
        <v>0.50922500000000004</v>
      </c>
      <c r="Y48">
        <v>0.60049399999999997</v>
      </c>
      <c r="Z48">
        <v>0.19941400000000001</v>
      </c>
      <c r="AA48">
        <v>0.25910300000000003</v>
      </c>
      <c r="AB48">
        <v>0.25535400000000003</v>
      </c>
      <c r="AC48">
        <v>7.2619000000000003E-2</v>
      </c>
      <c r="AD48">
        <v>0.14794599999999999</v>
      </c>
      <c r="AE48">
        <v>0.10498399999999999</v>
      </c>
      <c r="AF48">
        <v>0.71897900000000003</v>
      </c>
      <c r="AG48">
        <v>0.14735400000000001</v>
      </c>
      <c r="AH48">
        <v>0.188994</v>
      </c>
      <c r="AI48">
        <v>0.18625800000000001</v>
      </c>
      <c r="AJ48">
        <v>0.17733499999999999</v>
      </c>
      <c r="AK48">
        <v>0.163855</v>
      </c>
      <c r="AL48">
        <v>0.21271499999999999</v>
      </c>
      <c r="AM48">
        <v>0.44607200000000002</v>
      </c>
      <c r="AN48" s="11">
        <v>0.63254881902428706</v>
      </c>
      <c r="AO48" s="1">
        <v>0.22745459725373304</v>
      </c>
      <c r="AP48" s="1">
        <v>0.68947959122382552</v>
      </c>
      <c r="AQ48" s="1">
        <v>0.2790720034097755</v>
      </c>
      <c r="AR48" s="1">
        <v>0.21819065710621613</v>
      </c>
      <c r="AS48" s="1">
        <v>0.2175277997621074</v>
      </c>
      <c r="AT48" s="1">
        <v>0.65099193642486908</v>
      </c>
      <c r="AU48" s="1">
        <v>0.53954933130112748</v>
      </c>
      <c r="AV48" s="1">
        <v>0.19892242678963029</v>
      </c>
      <c r="AW48" s="1">
        <v>0.62907827341857692</v>
      </c>
      <c r="AX48" s="1">
        <v>0.5269663967907916</v>
      </c>
      <c r="AY48" s="1">
        <v>0.35706383426737737</v>
      </c>
      <c r="AZ48" s="1">
        <v>0.31671018420984171</v>
      </c>
      <c r="BA48" s="1">
        <v>0.56118716338779107</v>
      </c>
      <c r="BB48" s="1">
        <v>0.67854184713981214</v>
      </c>
      <c r="BC48" s="1">
        <v>0.37804978377313475</v>
      </c>
      <c r="BD48" s="1">
        <v>0.74521666151641641</v>
      </c>
      <c r="BE48" s="1">
        <v>0.25553859032442333</v>
      </c>
      <c r="BF48" s="1">
        <v>0.42054873697445649</v>
      </c>
      <c r="BG48" s="1">
        <v>0.59162559649503477</v>
      </c>
      <c r="BH48" s="1">
        <v>0.26551468776642767</v>
      </c>
      <c r="BI48" s="1">
        <v>0.33326501767725147</v>
      </c>
      <c r="BJ48" s="1">
        <v>0.32570102666450873</v>
      </c>
      <c r="BK48" s="1">
        <v>8.8658144323850538E-2</v>
      </c>
      <c r="BL48" s="1">
        <v>0.19865275590826387</v>
      </c>
      <c r="BM48" s="1">
        <v>0.16508149566078104</v>
      </c>
      <c r="BN48" s="10">
        <v>0.68799632240873165</v>
      </c>
      <c r="BO48" s="1">
        <v>0.16482244537682714</v>
      </c>
      <c r="BP48" s="1">
        <v>0.19750961356450564</v>
      </c>
      <c r="BQ48" s="1">
        <v>0.2126832458464234</v>
      </c>
      <c r="BR48" s="1">
        <v>0.19412815714992246</v>
      </c>
      <c r="BS48" s="1">
        <v>0.18273173457080202</v>
      </c>
      <c r="BT48" s="1">
        <v>0.25442672744262318</v>
      </c>
      <c r="BU48" s="12">
        <v>0.39071218533103419</v>
      </c>
      <c r="BV48">
        <f t="shared" si="33"/>
        <v>1.9708819024287005E-2</v>
      </c>
      <c r="BW48">
        <f t="shared" si="34"/>
        <v>-7.35402746266961E-4</v>
      </c>
      <c r="BX48">
        <f t="shared" si="1"/>
        <v>-3.6624087761745194E-3</v>
      </c>
      <c r="BY48">
        <f t="shared" si="2"/>
        <v>4.7224003409775506E-2</v>
      </c>
      <c r="BZ48">
        <f t="shared" si="3"/>
        <v>3.7456657106216124E-2</v>
      </c>
      <c r="CA48">
        <f t="shared" si="4"/>
        <v>3.9032799762107412E-2</v>
      </c>
      <c r="CB48">
        <f t="shared" si="5"/>
        <v>1.7671936424869084E-2</v>
      </c>
      <c r="CC48">
        <f t="shared" si="6"/>
        <v>4.5818331301127502E-2</v>
      </c>
      <c r="CD48">
        <f t="shared" si="7"/>
        <v>4.5712426789630278E-2</v>
      </c>
      <c r="CE48">
        <f t="shared" si="8"/>
        <v>1.8982273418576945E-2</v>
      </c>
      <c r="CF48">
        <f t="shared" si="9"/>
        <v>3.0771396790791605E-2</v>
      </c>
      <c r="CG48">
        <f t="shared" si="10"/>
        <v>2.4011834267377352E-2</v>
      </c>
      <c r="CH48">
        <f t="shared" si="11"/>
        <v>2.57131842098417E-2</v>
      </c>
      <c r="CI48">
        <f t="shared" si="12"/>
        <v>8.6062163387791046E-2</v>
      </c>
      <c r="CJ48">
        <f t="shared" si="13"/>
        <v>2.5640847139812184E-2</v>
      </c>
      <c r="CK48">
        <f t="shared" si="14"/>
        <v>4.740778377313476E-2</v>
      </c>
      <c r="CL48">
        <f t="shared" si="15"/>
        <v>1.6457661516416366E-2</v>
      </c>
      <c r="CM48">
        <f t="shared" si="16"/>
        <v>1.6803590324423329E-2</v>
      </c>
      <c r="CN48">
        <f t="shared" si="17"/>
        <v>-8.8676263025543545E-2</v>
      </c>
      <c r="CO48">
        <f t="shared" si="18"/>
        <v>-8.8684035049652055E-3</v>
      </c>
      <c r="CP48">
        <f t="shared" si="19"/>
        <v>6.6100687766427663E-2</v>
      </c>
      <c r="CQ48">
        <f t="shared" si="20"/>
        <v>7.4162017677251446E-2</v>
      </c>
      <c r="CR48">
        <f t="shared" si="21"/>
        <v>7.0347026664508705E-2</v>
      </c>
      <c r="CS48">
        <f t="shared" si="22"/>
        <v>1.6039144323850535E-2</v>
      </c>
      <c r="CT48">
        <f t="shared" si="23"/>
        <v>5.0706755908263873E-2</v>
      </c>
      <c r="CU48">
        <f t="shared" si="24"/>
        <v>6.0097495660781042E-2</v>
      </c>
      <c r="CV48">
        <f t="shared" si="25"/>
        <v>-3.0982677591268382E-2</v>
      </c>
      <c r="CW48">
        <f t="shared" si="26"/>
        <v>1.7468445376827124E-2</v>
      </c>
      <c r="CX48">
        <f t="shared" si="27"/>
        <v>8.5156135645056419E-3</v>
      </c>
      <c r="CY48">
        <f t="shared" si="28"/>
        <v>2.642524584642339E-2</v>
      </c>
      <c r="CZ48">
        <f t="shared" si="29"/>
        <v>1.6793157149922466E-2</v>
      </c>
      <c r="DA48">
        <f t="shared" si="30"/>
        <v>1.8876734570802023E-2</v>
      </c>
      <c r="DB48">
        <f t="shared" si="31"/>
        <v>4.1711727442623192E-2</v>
      </c>
      <c r="DC48">
        <f t="shared" si="32"/>
        <v>-5.5359814668965834E-2</v>
      </c>
    </row>
    <row r="49" spans="1:107" x14ac:dyDescent="0.25">
      <c r="A49" s="2" t="s">
        <v>85</v>
      </c>
      <c r="B49" s="2">
        <v>3</v>
      </c>
      <c r="C49" s="2">
        <v>69</v>
      </c>
      <c r="D49" s="3">
        <v>0</v>
      </c>
      <c r="E49" s="4">
        <v>24</v>
      </c>
      <c r="F49">
        <v>0.612259</v>
      </c>
      <c r="G49">
        <v>0.20408399999999999</v>
      </c>
      <c r="H49">
        <v>0.78088199999999997</v>
      </c>
      <c r="I49">
        <v>0.27765600000000001</v>
      </c>
      <c r="J49">
        <v>0.20049600000000001</v>
      </c>
      <c r="K49">
        <v>0.20033599999999999</v>
      </c>
      <c r="L49">
        <v>0.60425799999999996</v>
      </c>
      <c r="M49">
        <v>0.51462399999999997</v>
      </c>
      <c r="N49">
        <v>0.155308</v>
      </c>
      <c r="O49">
        <v>0.63278199999999996</v>
      </c>
      <c r="P49">
        <v>0.49146800000000002</v>
      </c>
      <c r="Q49">
        <v>0.34450599999999998</v>
      </c>
      <c r="R49">
        <v>0.26469700000000002</v>
      </c>
      <c r="S49">
        <v>0.42579600000000001</v>
      </c>
      <c r="T49">
        <v>0.65586900000000004</v>
      </c>
      <c r="U49">
        <v>0.30032900000000001</v>
      </c>
      <c r="V49">
        <v>0.80765799999999999</v>
      </c>
      <c r="W49">
        <v>0.25994099999999998</v>
      </c>
      <c r="X49">
        <v>0.52937999999999996</v>
      </c>
      <c r="Y49">
        <v>0.55424899999999999</v>
      </c>
      <c r="Z49">
        <v>0.172629</v>
      </c>
      <c r="AA49">
        <v>0.27327400000000002</v>
      </c>
      <c r="AB49">
        <v>0.305178</v>
      </c>
      <c r="AC49">
        <v>7.4921000000000001E-2</v>
      </c>
      <c r="AD49">
        <v>0.29673500000000003</v>
      </c>
      <c r="AE49">
        <v>0.12353500000000001</v>
      </c>
      <c r="AF49">
        <v>0.60413099999999997</v>
      </c>
      <c r="AG49">
        <v>0.17458899999999999</v>
      </c>
      <c r="AH49">
        <v>0.20468900000000001</v>
      </c>
      <c r="AI49">
        <v>0.14401</v>
      </c>
      <c r="AJ49">
        <v>0.21996299999999999</v>
      </c>
      <c r="AK49">
        <v>0.20577899999999999</v>
      </c>
      <c r="AL49">
        <v>0.24165700000000001</v>
      </c>
      <c r="AM49">
        <v>0.41840500000000003</v>
      </c>
      <c r="AN49" s="11">
        <v>0.631967819024287</v>
      </c>
      <c r="AO49" s="1">
        <v>0.20334859725373303</v>
      </c>
      <c r="AP49" s="1">
        <v>0.77721959122382545</v>
      </c>
      <c r="AQ49" s="1">
        <v>0.32488000340977552</v>
      </c>
      <c r="AR49" s="1">
        <v>0.23795265710621613</v>
      </c>
      <c r="AS49" s="1">
        <v>0.2393687997621074</v>
      </c>
      <c r="AT49" s="1">
        <v>0.62192993642486905</v>
      </c>
      <c r="AU49" s="1">
        <v>0.56044233130112753</v>
      </c>
      <c r="AV49" s="1">
        <v>0.20102042678963028</v>
      </c>
      <c r="AW49" s="1">
        <v>0.6517642734185769</v>
      </c>
      <c r="AX49" s="1">
        <v>0.52223939679079157</v>
      </c>
      <c r="AY49" s="1">
        <v>0.36851783426737733</v>
      </c>
      <c r="AZ49" s="1">
        <v>0.29041018420984172</v>
      </c>
      <c r="BA49" s="1">
        <v>0.511858163387791</v>
      </c>
      <c r="BB49" s="1">
        <v>0.68150984713981222</v>
      </c>
      <c r="BC49" s="1">
        <v>0.34773678377313477</v>
      </c>
      <c r="BD49" s="1">
        <v>0.82411566151641635</v>
      </c>
      <c r="BE49" s="1">
        <v>0.27674459032442333</v>
      </c>
      <c r="BF49" s="1">
        <v>0.44070373697445642</v>
      </c>
      <c r="BG49" s="1">
        <v>0.54538059649503479</v>
      </c>
      <c r="BH49" s="1">
        <v>0.23872968776642767</v>
      </c>
      <c r="BI49" s="1">
        <v>0.34743601767725146</v>
      </c>
      <c r="BJ49" s="1">
        <v>0.37552502666450871</v>
      </c>
      <c r="BK49" s="1">
        <v>9.0960144323850536E-2</v>
      </c>
      <c r="BL49" s="1">
        <v>0.34744175590826387</v>
      </c>
      <c r="BM49" s="1">
        <v>0.18363249566078105</v>
      </c>
      <c r="BN49" s="1">
        <v>0.57314832240873159</v>
      </c>
      <c r="BO49" s="1">
        <v>0.19205744537682712</v>
      </c>
      <c r="BP49" s="1">
        <v>0.21320461356450565</v>
      </c>
      <c r="BQ49" s="1">
        <v>0.17043524584642339</v>
      </c>
      <c r="BR49" s="1">
        <v>0.23675615714992246</v>
      </c>
      <c r="BS49" s="1">
        <v>0.22465573457080201</v>
      </c>
      <c r="BT49" s="1">
        <v>0.2833687274426232</v>
      </c>
      <c r="BU49" s="12">
        <v>0.36304518533103419</v>
      </c>
      <c r="BV49">
        <f t="shared" si="33"/>
        <v>1.9708819024287005E-2</v>
      </c>
      <c r="BW49">
        <f t="shared" si="34"/>
        <v>-7.35402746266961E-4</v>
      </c>
      <c r="BX49">
        <f t="shared" si="1"/>
        <v>-3.6624087761745194E-3</v>
      </c>
      <c r="BY49">
        <f t="shared" si="2"/>
        <v>4.7224003409775506E-2</v>
      </c>
      <c r="BZ49">
        <f t="shared" si="3"/>
        <v>3.7456657106216124E-2</v>
      </c>
      <c r="CA49">
        <f t="shared" si="4"/>
        <v>3.9032799762107412E-2</v>
      </c>
      <c r="CB49">
        <f t="shared" si="5"/>
        <v>1.7671936424869084E-2</v>
      </c>
      <c r="CC49">
        <f t="shared" si="6"/>
        <v>4.5818331301127557E-2</v>
      </c>
      <c r="CD49">
        <f t="shared" si="7"/>
        <v>4.5712426789630278E-2</v>
      </c>
      <c r="CE49">
        <f t="shared" si="8"/>
        <v>1.8982273418576945E-2</v>
      </c>
      <c r="CF49">
        <f t="shared" si="9"/>
        <v>3.077139679079155E-2</v>
      </c>
      <c r="CG49">
        <f t="shared" si="10"/>
        <v>2.4011834267377352E-2</v>
      </c>
      <c r="CH49">
        <f t="shared" si="11"/>
        <v>2.57131842098417E-2</v>
      </c>
      <c r="CI49">
        <f t="shared" si="12"/>
        <v>8.6062163387790991E-2</v>
      </c>
      <c r="CJ49">
        <f t="shared" si="13"/>
        <v>2.5640847139812184E-2</v>
      </c>
      <c r="CK49">
        <f t="shared" si="14"/>
        <v>4.740778377313476E-2</v>
      </c>
      <c r="CL49">
        <f t="shared" si="15"/>
        <v>1.6457661516416366E-2</v>
      </c>
      <c r="CM49">
        <f t="shared" si="16"/>
        <v>1.6803590324423356E-2</v>
      </c>
      <c r="CN49">
        <f t="shared" si="17"/>
        <v>-8.8676263025543545E-2</v>
      </c>
      <c r="CO49">
        <f t="shared" si="18"/>
        <v>-8.8684035049652055E-3</v>
      </c>
      <c r="CP49">
        <f t="shared" si="19"/>
        <v>6.6100687766427663E-2</v>
      </c>
      <c r="CQ49">
        <f t="shared" si="20"/>
        <v>7.4162017677251446E-2</v>
      </c>
      <c r="CR49">
        <f t="shared" si="21"/>
        <v>7.0347026664508705E-2</v>
      </c>
      <c r="CS49">
        <f t="shared" si="22"/>
        <v>1.6039144323850535E-2</v>
      </c>
      <c r="CT49">
        <f t="shared" si="23"/>
        <v>5.0706755908263845E-2</v>
      </c>
      <c r="CU49">
        <f t="shared" si="24"/>
        <v>6.0097495660781042E-2</v>
      </c>
      <c r="CV49">
        <f t="shared" si="25"/>
        <v>-3.0982677591268382E-2</v>
      </c>
      <c r="CW49">
        <f t="shared" si="26"/>
        <v>1.7468445376827124E-2</v>
      </c>
      <c r="CX49">
        <f t="shared" si="27"/>
        <v>8.5156135645056419E-3</v>
      </c>
      <c r="CY49">
        <f t="shared" si="28"/>
        <v>2.642524584642339E-2</v>
      </c>
      <c r="CZ49">
        <f t="shared" si="29"/>
        <v>1.6793157149922466E-2</v>
      </c>
      <c r="DA49">
        <f t="shared" si="30"/>
        <v>1.8876734570802023E-2</v>
      </c>
      <c r="DB49">
        <f t="shared" si="31"/>
        <v>4.1711727442623192E-2</v>
      </c>
      <c r="DC49">
        <f t="shared" si="32"/>
        <v>-5.5359814668965834E-2</v>
      </c>
    </row>
    <row r="50" spans="1:107" ht="15.75" x14ac:dyDescent="0.25">
      <c r="A50" s="2" t="s">
        <v>86</v>
      </c>
      <c r="B50" s="2">
        <v>3</v>
      </c>
      <c r="C50" s="2">
        <v>70</v>
      </c>
      <c r="D50" s="9">
        <v>1</v>
      </c>
      <c r="E50" s="4">
        <v>77</v>
      </c>
      <c r="F50">
        <v>0.67626699999999995</v>
      </c>
      <c r="G50">
        <v>0.204485</v>
      </c>
      <c r="H50">
        <v>0.73161399999999999</v>
      </c>
      <c r="I50">
        <v>0.26178299999999999</v>
      </c>
      <c r="J50">
        <v>0.215447</v>
      </c>
      <c r="K50">
        <v>0.19267899999999999</v>
      </c>
      <c r="L50">
        <v>0.6351</v>
      </c>
      <c r="M50">
        <v>0.57657599999999998</v>
      </c>
      <c r="N50">
        <v>0.158472</v>
      </c>
      <c r="O50">
        <v>0.65516700000000005</v>
      </c>
      <c r="P50">
        <v>0.53379799999999999</v>
      </c>
      <c r="Q50">
        <v>0.34942400000000001</v>
      </c>
      <c r="R50">
        <v>0.27145599999999998</v>
      </c>
      <c r="S50">
        <v>0.498747</v>
      </c>
      <c r="T50">
        <v>0.69218599999999997</v>
      </c>
      <c r="U50">
        <v>0.34298000000000001</v>
      </c>
      <c r="V50">
        <v>0.81835500000000005</v>
      </c>
      <c r="W50">
        <v>0.257936</v>
      </c>
      <c r="X50">
        <v>0.47745799999999999</v>
      </c>
      <c r="Y50">
        <v>0.49432100000000001</v>
      </c>
      <c r="Z50">
        <v>0.180203</v>
      </c>
      <c r="AA50">
        <v>0.27755200000000002</v>
      </c>
      <c r="AB50">
        <v>0.27015800000000001</v>
      </c>
      <c r="AC50">
        <v>6.9889999999999994E-2</v>
      </c>
      <c r="AD50">
        <v>0.23697199999999999</v>
      </c>
      <c r="AE50">
        <v>0.15346599999999999</v>
      </c>
      <c r="AF50">
        <v>0.58572900000000006</v>
      </c>
      <c r="AG50">
        <v>0.185331</v>
      </c>
      <c r="AH50">
        <v>0.193213</v>
      </c>
      <c r="AI50">
        <v>0.18528500000000001</v>
      </c>
      <c r="AJ50">
        <v>0.20231299999999999</v>
      </c>
      <c r="AK50">
        <v>0.21063499999999999</v>
      </c>
      <c r="AL50">
        <v>0.216748</v>
      </c>
      <c r="AM50">
        <v>0.37057200000000001</v>
      </c>
      <c r="AN50" s="11">
        <v>0.69597581902428696</v>
      </c>
      <c r="AO50" s="1">
        <v>0.20374959725373304</v>
      </c>
      <c r="AP50" s="1">
        <v>0.72795159122382547</v>
      </c>
      <c r="AQ50" s="1">
        <v>0.30900700340977549</v>
      </c>
      <c r="AR50" s="1">
        <v>0.2529036571062161</v>
      </c>
      <c r="AS50" s="1">
        <v>0.2317117997621074</v>
      </c>
      <c r="AT50" s="1">
        <v>0.65277193642486908</v>
      </c>
      <c r="AU50" s="1">
        <v>0.62239433130112753</v>
      </c>
      <c r="AV50" s="1">
        <v>0.20418442678963028</v>
      </c>
      <c r="AW50" s="1">
        <v>0.674149273418577</v>
      </c>
      <c r="AX50" s="1">
        <v>0.56456939679079154</v>
      </c>
      <c r="AY50" s="1">
        <v>0.37343583426737736</v>
      </c>
      <c r="AZ50" s="1">
        <v>0.29716918420984167</v>
      </c>
      <c r="BA50" s="1">
        <v>0.58480916338779099</v>
      </c>
      <c r="BB50" s="1">
        <v>0.71782684713981215</v>
      </c>
      <c r="BC50" s="1">
        <v>0.39038778377313477</v>
      </c>
      <c r="BD50" s="1">
        <v>0.83481266151641642</v>
      </c>
      <c r="BE50" s="1">
        <v>0.2747395903244233</v>
      </c>
      <c r="BF50" s="1">
        <v>0.38878173697445645</v>
      </c>
      <c r="BG50" s="1">
        <v>0.4854525964950348</v>
      </c>
      <c r="BH50" s="1">
        <v>0.24630368776642766</v>
      </c>
      <c r="BI50" s="1">
        <v>0.35171401767725147</v>
      </c>
      <c r="BJ50" s="1">
        <v>0.34050502666450871</v>
      </c>
      <c r="BK50" s="1">
        <v>8.5929144323850529E-2</v>
      </c>
      <c r="BL50" s="1">
        <v>0.28767875590826386</v>
      </c>
      <c r="BM50" s="1">
        <v>0.21356349566078103</v>
      </c>
      <c r="BN50" s="1">
        <v>0.55474632240873167</v>
      </c>
      <c r="BO50" s="1">
        <v>0.20279944537682712</v>
      </c>
      <c r="BP50" s="1">
        <v>0.20172861356450564</v>
      </c>
      <c r="BQ50" s="1">
        <v>0.21171024584642339</v>
      </c>
      <c r="BR50" s="1">
        <v>0.21910615714992246</v>
      </c>
      <c r="BS50" s="1">
        <v>0.22951173457080201</v>
      </c>
      <c r="BT50" s="1">
        <v>0.25845972744262319</v>
      </c>
      <c r="BU50" s="12">
        <v>0.31521218533103418</v>
      </c>
      <c r="BV50">
        <f t="shared" si="33"/>
        <v>1.9708819024287005E-2</v>
      </c>
      <c r="BW50">
        <f t="shared" si="34"/>
        <v>-7.35402746266961E-4</v>
      </c>
      <c r="BX50">
        <f t="shared" si="1"/>
        <v>-3.6624087761745194E-3</v>
      </c>
      <c r="BY50">
        <f t="shared" si="2"/>
        <v>4.7224003409775506E-2</v>
      </c>
      <c r="BZ50">
        <f t="shared" si="3"/>
        <v>3.7456657106216096E-2</v>
      </c>
      <c r="CA50">
        <f t="shared" si="4"/>
        <v>3.9032799762107412E-2</v>
      </c>
      <c r="CB50">
        <f t="shared" si="5"/>
        <v>1.7671936424869084E-2</v>
      </c>
      <c r="CC50">
        <f t="shared" si="6"/>
        <v>4.5818331301127557E-2</v>
      </c>
      <c r="CD50">
        <f t="shared" si="7"/>
        <v>4.5712426789630278E-2</v>
      </c>
      <c r="CE50">
        <f t="shared" si="8"/>
        <v>1.8982273418576945E-2</v>
      </c>
      <c r="CF50">
        <f t="shared" si="9"/>
        <v>3.077139679079155E-2</v>
      </c>
      <c r="CG50">
        <f t="shared" si="10"/>
        <v>2.4011834267377352E-2</v>
      </c>
      <c r="CH50">
        <f t="shared" si="11"/>
        <v>2.57131842098417E-2</v>
      </c>
      <c r="CI50">
        <f t="shared" si="12"/>
        <v>8.6062163387790991E-2</v>
      </c>
      <c r="CJ50">
        <f t="shared" si="13"/>
        <v>2.5640847139812184E-2</v>
      </c>
      <c r="CK50">
        <f t="shared" si="14"/>
        <v>4.740778377313476E-2</v>
      </c>
      <c r="CL50">
        <f t="shared" si="15"/>
        <v>1.6457661516416366E-2</v>
      </c>
      <c r="CM50">
        <f t="shared" si="16"/>
        <v>1.6803590324423301E-2</v>
      </c>
      <c r="CN50">
        <f t="shared" si="17"/>
        <v>-8.8676263025543545E-2</v>
      </c>
      <c r="CO50">
        <f t="shared" si="18"/>
        <v>-8.8684035049652055E-3</v>
      </c>
      <c r="CP50">
        <f t="shared" si="19"/>
        <v>6.6100687766427663E-2</v>
      </c>
      <c r="CQ50">
        <f t="shared" si="20"/>
        <v>7.4162017677251446E-2</v>
      </c>
      <c r="CR50">
        <f t="shared" si="21"/>
        <v>7.0347026664508705E-2</v>
      </c>
      <c r="CS50">
        <f t="shared" si="22"/>
        <v>1.6039144323850535E-2</v>
      </c>
      <c r="CT50">
        <f t="shared" si="23"/>
        <v>5.0706755908263873E-2</v>
      </c>
      <c r="CU50">
        <f t="shared" si="24"/>
        <v>6.0097495660781042E-2</v>
      </c>
      <c r="CV50">
        <f t="shared" si="25"/>
        <v>-3.0982677591268382E-2</v>
      </c>
      <c r="CW50">
        <f t="shared" si="26"/>
        <v>1.7468445376827124E-2</v>
      </c>
      <c r="CX50">
        <f t="shared" si="27"/>
        <v>8.5156135645056419E-3</v>
      </c>
      <c r="CY50">
        <f t="shared" si="28"/>
        <v>2.642524584642339E-2</v>
      </c>
      <c r="CZ50">
        <f t="shared" si="29"/>
        <v>1.6793157149922466E-2</v>
      </c>
      <c r="DA50">
        <f t="shared" si="30"/>
        <v>1.8876734570802023E-2</v>
      </c>
      <c r="DB50">
        <f t="shared" si="31"/>
        <v>4.1711727442623192E-2</v>
      </c>
      <c r="DC50">
        <f t="shared" si="32"/>
        <v>-5.5359814668965834E-2</v>
      </c>
    </row>
    <row r="51" spans="1:107" ht="15.75" x14ac:dyDescent="0.25">
      <c r="A51" s="2" t="s">
        <v>87</v>
      </c>
      <c r="B51" s="2">
        <v>3</v>
      </c>
      <c r="C51" s="2">
        <v>79</v>
      </c>
      <c r="D51" s="9">
        <v>1</v>
      </c>
      <c r="E51" s="4">
        <v>65</v>
      </c>
      <c r="F51">
        <v>0.67959400000000003</v>
      </c>
      <c r="G51">
        <v>0.224971</v>
      </c>
      <c r="H51">
        <v>0.76599899999999999</v>
      </c>
      <c r="I51">
        <v>0.29497299999999999</v>
      </c>
      <c r="J51">
        <v>0.16995299999999999</v>
      </c>
      <c r="K51">
        <v>0.16402700000000001</v>
      </c>
      <c r="L51">
        <v>0.64589300000000005</v>
      </c>
      <c r="M51">
        <v>0.59278299999999995</v>
      </c>
      <c r="N51">
        <v>0.17297000000000001</v>
      </c>
      <c r="O51">
        <v>0.64125200000000004</v>
      </c>
      <c r="P51">
        <v>0.54020599999999996</v>
      </c>
      <c r="Q51">
        <v>0.33923799999999998</v>
      </c>
      <c r="R51">
        <v>0.22816700000000001</v>
      </c>
      <c r="S51">
        <v>0.48524499999999998</v>
      </c>
      <c r="T51">
        <v>0.71318000000000004</v>
      </c>
      <c r="U51">
        <v>0.33807300000000001</v>
      </c>
      <c r="V51">
        <v>0.78812899999999997</v>
      </c>
      <c r="W51">
        <v>0.27359899999999998</v>
      </c>
      <c r="X51">
        <v>0.56214200000000003</v>
      </c>
      <c r="Y51">
        <v>0.50418600000000002</v>
      </c>
      <c r="Z51">
        <v>0.18984599999999999</v>
      </c>
      <c r="AA51">
        <v>0.19487199999999999</v>
      </c>
      <c r="AB51">
        <v>0.20769699999999999</v>
      </c>
      <c r="AC51">
        <v>6.6272999999999999E-2</v>
      </c>
      <c r="AD51">
        <v>0.247527</v>
      </c>
      <c r="AE51">
        <v>0.12843499999999999</v>
      </c>
      <c r="AF51">
        <v>0.674207</v>
      </c>
      <c r="AG51">
        <v>0.14652100000000001</v>
      </c>
      <c r="AH51">
        <v>0.171654</v>
      </c>
      <c r="AI51">
        <v>0.13843</v>
      </c>
      <c r="AJ51">
        <v>0.17261099999999999</v>
      </c>
      <c r="AK51">
        <v>0.147096</v>
      </c>
      <c r="AL51">
        <v>0.174095</v>
      </c>
      <c r="AM51">
        <v>0.42181299999999999</v>
      </c>
      <c r="AN51" s="11">
        <v>0.69930281902428704</v>
      </c>
      <c r="AO51" s="1">
        <v>0.22423559725373304</v>
      </c>
      <c r="AP51" s="1">
        <v>0.76233659122382547</v>
      </c>
      <c r="AQ51" s="1">
        <v>0.34219700340977549</v>
      </c>
      <c r="AR51" s="1">
        <v>0.20740965710621612</v>
      </c>
      <c r="AS51" s="1">
        <v>0.20305979976210742</v>
      </c>
      <c r="AT51" s="1">
        <v>0.66356493642486913</v>
      </c>
      <c r="AU51" s="1">
        <v>0.63860133130112751</v>
      </c>
      <c r="AV51" s="1">
        <v>0.21868242678963029</v>
      </c>
      <c r="AW51" s="1">
        <v>0.66023427341857699</v>
      </c>
      <c r="AX51" s="1">
        <v>0.57097739679079151</v>
      </c>
      <c r="AY51" s="1">
        <v>0.36324983426737734</v>
      </c>
      <c r="AZ51" s="1">
        <v>0.25388018420984171</v>
      </c>
      <c r="BA51" s="1">
        <v>0.57130716338779108</v>
      </c>
      <c r="BB51" s="1">
        <v>0.73882084713981222</v>
      </c>
      <c r="BC51" s="1">
        <v>0.38548078377313477</v>
      </c>
      <c r="BD51" s="1">
        <v>0.80458666151641633</v>
      </c>
      <c r="BE51" s="1">
        <v>0.29040259032442328</v>
      </c>
      <c r="BF51" s="1">
        <v>0.47346573697445649</v>
      </c>
      <c r="BG51" s="1">
        <v>0.49531759649503482</v>
      </c>
      <c r="BH51" s="10">
        <v>0.25594668776642765</v>
      </c>
      <c r="BI51" s="1">
        <v>0.26903401767725144</v>
      </c>
      <c r="BJ51" s="1">
        <v>0.27804402666450867</v>
      </c>
      <c r="BK51" s="1">
        <v>8.2312144323850533E-2</v>
      </c>
      <c r="BL51" s="1">
        <v>0.29823375590826384</v>
      </c>
      <c r="BM51" s="1">
        <v>0.18853249566078104</v>
      </c>
      <c r="BN51" s="1">
        <v>0.64322432240873162</v>
      </c>
      <c r="BO51" s="1">
        <v>0.16398944537682714</v>
      </c>
      <c r="BP51" s="1">
        <v>0.18016961356450564</v>
      </c>
      <c r="BQ51" s="1">
        <v>0.16485524584642339</v>
      </c>
      <c r="BR51" s="1">
        <v>0.18940415714992245</v>
      </c>
      <c r="BS51" s="1">
        <v>0.16597273457080203</v>
      </c>
      <c r="BT51" s="1">
        <v>0.21580672744262319</v>
      </c>
      <c r="BU51" s="12">
        <v>0.36645318533103416</v>
      </c>
      <c r="BV51">
        <f t="shared" si="33"/>
        <v>1.9708819024287005E-2</v>
      </c>
      <c r="BW51">
        <f t="shared" si="34"/>
        <v>-7.35402746266961E-4</v>
      </c>
      <c r="BX51">
        <f t="shared" si="1"/>
        <v>-3.6624087761745194E-3</v>
      </c>
      <c r="BY51">
        <f t="shared" si="2"/>
        <v>4.7224003409775506E-2</v>
      </c>
      <c r="BZ51">
        <f t="shared" si="3"/>
        <v>3.7456657106216124E-2</v>
      </c>
      <c r="CA51">
        <f t="shared" si="4"/>
        <v>3.9032799762107412E-2</v>
      </c>
      <c r="CB51">
        <f t="shared" si="5"/>
        <v>1.7671936424869084E-2</v>
      </c>
      <c r="CC51">
        <f t="shared" si="6"/>
        <v>4.5818331301127557E-2</v>
      </c>
      <c r="CD51">
        <f t="shared" si="7"/>
        <v>4.5712426789630278E-2</v>
      </c>
      <c r="CE51">
        <f t="shared" si="8"/>
        <v>1.8982273418576945E-2</v>
      </c>
      <c r="CF51">
        <f t="shared" si="9"/>
        <v>3.077139679079155E-2</v>
      </c>
      <c r="CG51">
        <f t="shared" si="10"/>
        <v>2.4011834267377352E-2</v>
      </c>
      <c r="CH51">
        <f t="shared" si="11"/>
        <v>2.57131842098417E-2</v>
      </c>
      <c r="CI51">
        <f t="shared" si="12"/>
        <v>8.6062163387791102E-2</v>
      </c>
      <c r="CJ51">
        <f t="shared" si="13"/>
        <v>2.5640847139812184E-2</v>
      </c>
      <c r="CK51">
        <f t="shared" si="14"/>
        <v>4.740778377313476E-2</v>
      </c>
      <c r="CL51">
        <f t="shared" si="15"/>
        <v>1.6457661516416366E-2</v>
      </c>
      <c r="CM51">
        <f t="shared" si="16"/>
        <v>1.6803590324423301E-2</v>
      </c>
      <c r="CN51">
        <f t="shared" si="17"/>
        <v>-8.8676263025543545E-2</v>
      </c>
      <c r="CO51">
        <f t="shared" si="18"/>
        <v>-8.8684035049652055E-3</v>
      </c>
      <c r="CP51">
        <f t="shared" si="19"/>
        <v>6.6100687766427663E-2</v>
      </c>
      <c r="CQ51">
        <f t="shared" si="20"/>
        <v>7.4162017677251446E-2</v>
      </c>
      <c r="CR51">
        <f t="shared" si="21"/>
        <v>7.0347026664508677E-2</v>
      </c>
      <c r="CS51">
        <f t="shared" si="22"/>
        <v>1.6039144323850535E-2</v>
      </c>
      <c r="CT51">
        <f t="shared" si="23"/>
        <v>5.0706755908263845E-2</v>
      </c>
      <c r="CU51">
        <f t="shared" si="24"/>
        <v>6.0097495660781042E-2</v>
      </c>
      <c r="CV51">
        <f t="shared" si="25"/>
        <v>-3.0982677591268382E-2</v>
      </c>
      <c r="CW51">
        <f t="shared" si="26"/>
        <v>1.7468445376827124E-2</v>
      </c>
      <c r="CX51">
        <f t="shared" si="27"/>
        <v>8.5156135645056419E-3</v>
      </c>
      <c r="CY51">
        <f t="shared" si="28"/>
        <v>2.642524584642339E-2</v>
      </c>
      <c r="CZ51">
        <f t="shared" si="29"/>
        <v>1.6793157149922466E-2</v>
      </c>
      <c r="DA51">
        <f t="shared" si="30"/>
        <v>1.8876734570802023E-2</v>
      </c>
      <c r="DB51">
        <f t="shared" si="31"/>
        <v>4.1711727442623192E-2</v>
      </c>
      <c r="DC51">
        <f t="shared" si="32"/>
        <v>-5.5359814668965834E-2</v>
      </c>
    </row>
    <row r="52" spans="1:107" ht="15.75" thickBot="1" x14ac:dyDescent="0.3">
      <c r="A52" s="2" t="s">
        <v>88</v>
      </c>
      <c r="B52" s="2">
        <v>3</v>
      </c>
      <c r="C52" s="2">
        <v>74</v>
      </c>
      <c r="D52" s="3">
        <v>1</v>
      </c>
      <c r="E52" s="4">
        <v>56</v>
      </c>
      <c r="F52">
        <v>0.64305800000000002</v>
      </c>
      <c r="G52">
        <v>0.22375500000000001</v>
      </c>
      <c r="H52">
        <v>0.79270300000000005</v>
      </c>
      <c r="I52">
        <v>0.28018700000000002</v>
      </c>
      <c r="J52">
        <v>0.179065</v>
      </c>
      <c r="K52">
        <v>0.20369799999999999</v>
      </c>
      <c r="L52">
        <v>0.64824300000000001</v>
      </c>
      <c r="M52">
        <v>0.52789399999999997</v>
      </c>
      <c r="N52">
        <v>0.15599199999999999</v>
      </c>
      <c r="O52">
        <v>0.63628799999999996</v>
      </c>
      <c r="P52">
        <v>0.52962200000000004</v>
      </c>
      <c r="Q52">
        <v>0.38479099999999999</v>
      </c>
      <c r="R52">
        <v>0.26642300000000002</v>
      </c>
      <c r="S52">
        <v>0.48689700000000002</v>
      </c>
      <c r="T52">
        <v>0.62424800000000003</v>
      </c>
      <c r="U52">
        <v>0.35218699999999997</v>
      </c>
      <c r="V52">
        <v>0.837727</v>
      </c>
      <c r="W52">
        <v>0.31784800000000002</v>
      </c>
      <c r="X52">
        <v>0.48909399999999997</v>
      </c>
      <c r="Y52">
        <v>0.63009599999999999</v>
      </c>
      <c r="Z52">
        <v>0.195077</v>
      </c>
      <c r="AA52">
        <v>0.21820500000000001</v>
      </c>
      <c r="AB52">
        <v>0.261633</v>
      </c>
      <c r="AC52">
        <v>8.6535000000000001E-2</v>
      </c>
      <c r="AD52">
        <v>0.26838800000000002</v>
      </c>
      <c r="AE52">
        <v>0.164884</v>
      </c>
      <c r="AF52">
        <v>0.64616799999999996</v>
      </c>
      <c r="AG52">
        <v>0.20741100000000001</v>
      </c>
      <c r="AH52">
        <v>0.22390199999999999</v>
      </c>
      <c r="AI52">
        <v>0.20616499999999999</v>
      </c>
      <c r="AJ52">
        <v>0.239008</v>
      </c>
      <c r="AK52">
        <v>0.211924</v>
      </c>
      <c r="AL52">
        <v>0.25127300000000002</v>
      </c>
      <c r="AM52">
        <v>0.42999599999999999</v>
      </c>
      <c r="AN52" s="14">
        <v>0.66276681902428702</v>
      </c>
      <c r="AO52" s="15">
        <v>0.22301959725373305</v>
      </c>
      <c r="AP52" s="15">
        <v>0.78904059122382553</v>
      </c>
      <c r="AQ52" s="15">
        <v>0.32741100340977553</v>
      </c>
      <c r="AR52" s="15">
        <v>0.21652165710621613</v>
      </c>
      <c r="AS52" s="15">
        <v>0.2427307997621074</v>
      </c>
      <c r="AT52" s="15">
        <v>0.6659149364248691</v>
      </c>
      <c r="AU52" s="15">
        <v>0.57371233130112753</v>
      </c>
      <c r="AV52" s="15">
        <v>0.20170442678963027</v>
      </c>
      <c r="AW52" s="15">
        <v>0.65527027341857691</v>
      </c>
      <c r="AX52" s="15">
        <v>0.56039339679079159</v>
      </c>
      <c r="AY52" s="15">
        <v>0.40880283426737735</v>
      </c>
      <c r="AZ52" s="15">
        <v>0.29213618420984172</v>
      </c>
      <c r="BA52" s="15">
        <v>0.57295916338779107</v>
      </c>
      <c r="BB52" s="15">
        <v>0.64988884713981221</v>
      </c>
      <c r="BC52" s="15">
        <v>0.39959478377313473</v>
      </c>
      <c r="BD52" s="15">
        <v>0.85418466151641637</v>
      </c>
      <c r="BE52" s="15">
        <v>0.33465159032442338</v>
      </c>
      <c r="BF52" s="15">
        <v>0.40041773697445643</v>
      </c>
      <c r="BG52" s="15">
        <v>0.62122759649503478</v>
      </c>
      <c r="BH52" s="15">
        <v>0.26117768776642769</v>
      </c>
      <c r="BI52" s="15">
        <v>0.29236701767725148</v>
      </c>
      <c r="BJ52" s="15">
        <v>0.33198002666450871</v>
      </c>
      <c r="BK52" s="15">
        <v>0.10257414432385054</v>
      </c>
      <c r="BL52" s="15">
        <v>0.31909475590826386</v>
      </c>
      <c r="BM52" s="15">
        <v>0.22498149566078104</v>
      </c>
      <c r="BN52" s="15">
        <v>0.61518532240873158</v>
      </c>
      <c r="BO52" s="15">
        <v>0.22487944537682714</v>
      </c>
      <c r="BP52" s="15">
        <v>0.23241761356450563</v>
      </c>
      <c r="BQ52" s="15">
        <v>0.23259024584642338</v>
      </c>
      <c r="BR52" s="15">
        <v>0.25580115714992246</v>
      </c>
      <c r="BS52" s="15">
        <v>0.23080073457080202</v>
      </c>
      <c r="BT52" s="15">
        <v>0.29298472744262322</v>
      </c>
      <c r="BU52" s="16">
        <v>0.37463618533103415</v>
      </c>
      <c r="BV52">
        <f t="shared" si="33"/>
        <v>1.9708819024287005E-2</v>
      </c>
      <c r="BW52">
        <f t="shared" si="34"/>
        <v>-7.35402746266961E-4</v>
      </c>
      <c r="BX52">
        <f t="shared" si="1"/>
        <v>-3.6624087761745194E-3</v>
      </c>
      <c r="BY52">
        <f t="shared" si="2"/>
        <v>4.7224003409775506E-2</v>
      </c>
      <c r="BZ52">
        <f t="shared" si="3"/>
        <v>3.7456657106216124E-2</v>
      </c>
      <c r="CA52">
        <f t="shared" si="4"/>
        <v>3.9032799762107412E-2</v>
      </c>
      <c r="CB52">
        <f t="shared" si="5"/>
        <v>1.7671936424869084E-2</v>
      </c>
      <c r="CC52">
        <f t="shared" si="6"/>
        <v>4.5818331301127557E-2</v>
      </c>
      <c r="CD52">
        <f t="shared" si="7"/>
        <v>4.5712426789630278E-2</v>
      </c>
      <c r="CE52">
        <f t="shared" si="8"/>
        <v>1.8982273418576945E-2</v>
      </c>
      <c r="CF52">
        <f t="shared" si="9"/>
        <v>3.077139679079155E-2</v>
      </c>
      <c r="CG52">
        <f t="shared" si="10"/>
        <v>2.4011834267377352E-2</v>
      </c>
      <c r="CH52">
        <f t="shared" si="11"/>
        <v>2.57131842098417E-2</v>
      </c>
      <c r="CI52">
        <f t="shared" si="12"/>
        <v>8.6062163387791046E-2</v>
      </c>
      <c r="CJ52">
        <f t="shared" si="13"/>
        <v>2.5640847139812184E-2</v>
      </c>
      <c r="CK52">
        <f t="shared" si="14"/>
        <v>4.740778377313476E-2</v>
      </c>
      <c r="CL52">
        <f t="shared" si="15"/>
        <v>1.6457661516416366E-2</v>
      </c>
      <c r="CM52">
        <f t="shared" si="16"/>
        <v>1.6803590324423356E-2</v>
      </c>
      <c r="CN52">
        <f t="shared" si="17"/>
        <v>-8.8676263025543545E-2</v>
      </c>
      <c r="CO52">
        <f t="shared" si="18"/>
        <v>-8.8684035049652055E-3</v>
      </c>
      <c r="CP52">
        <f t="shared" si="19"/>
        <v>6.610068776642769E-2</v>
      </c>
      <c r="CQ52">
        <f t="shared" si="20"/>
        <v>7.4162017677251474E-2</v>
      </c>
      <c r="CR52">
        <f t="shared" si="21"/>
        <v>7.0347026664508705E-2</v>
      </c>
      <c r="CS52">
        <f t="shared" si="22"/>
        <v>1.6039144323850535E-2</v>
      </c>
      <c r="CT52">
        <f t="shared" si="23"/>
        <v>5.0706755908263845E-2</v>
      </c>
      <c r="CU52">
        <f t="shared" si="24"/>
        <v>6.0097495660781042E-2</v>
      </c>
      <c r="CV52">
        <f t="shared" si="25"/>
        <v>-3.0982677591268382E-2</v>
      </c>
      <c r="CW52">
        <f t="shared" si="26"/>
        <v>1.7468445376827124E-2</v>
      </c>
      <c r="CX52">
        <f t="shared" si="27"/>
        <v>8.5156135645056419E-3</v>
      </c>
      <c r="CY52">
        <f t="shared" si="28"/>
        <v>2.642524584642339E-2</v>
      </c>
      <c r="CZ52">
        <f t="shared" si="29"/>
        <v>1.6793157149922466E-2</v>
      </c>
      <c r="DA52">
        <f t="shared" si="30"/>
        <v>1.8876734570802023E-2</v>
      </c>
      <c r="DB52">
        <f t="shared" si="31"/>
        <v>4.1711727442623192E-2</v>
      </c>
      <c r="DC52">
        <f t="shared" si="32"/>
        <v>-5.5359814668965834E-2</v>
      </c>
    </row>
  </sheetData>
  <mergeCells count="3">
    <mergeCell ref="F1:AM1"/>
    <mergeCell ref="AN1:BU1"/>
    <mergeCell ref="BV1:D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2018-08-05T22:05:27Z</dcterms:modified>
</cp:coreProperties>
</file>