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4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xperiment" sheetId="2" r:id="rId1"/>
    <sheet name="CONTvPDMSAPSP" sheetId="1" r:id="rId2"/>
    <sheet name="PDvMSAPSP" sheetId="3" r:id="rId3"/>
    <sheet name="MSAvPDPSP" sheetId="5" r:id="rId4"/>
    <sheet name="PSPvPDMSA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6" l="1"/>
  <c r="G7" i="6"/>
  <c r="G121" i="6"/>
  <c r="G24" i="6"/>
  <c r="G57" i="6"/>
  <c r="G124" i="6"/>
  <c r="G107" i="6"/>
  <c r="G19" i="6"/>
  <c r="G85" i="6"/>
  <c r="G117" i="6"/>
  <c r="G16" i="6"/>
  <c r="G80" i="6"/>
  <c r="G20" i="6"/>
  <c r="G96" i="6"/>
  <c r="G56" i="6"/>
  <c r="G70" i="6"/>
  <c r="G99" i="6"/>
  <c r="G84" i="6"/>
  <c r="G41" i="6"/>
  <c r="G11" i="6"/>
  <c r="G33" i="6"/>
  <c r="G78" i="6"/>
  <c r="G90" i="6"/>
  <c r="G83" i="6"/>
  <c r="G86" i="6"/>
  <c r="G97" i="6"/>
  <c r="G125" i="6"/>
  <c r="G79" i="6"/>
  <c r="G60" i="6"/>
  <c r="G111" i="6"/>
  <c r="G82" i="6"/>
  <c r="G71" i="6"/>
  <c r="G91" i="6"/>
  <c r="G36" i="6"/>
  <c r="G108" i="6"/>
  <c r="G116" i="6"/>
  <c r="G67" i="6"/>
  <c r="G46" i="6"/>
  <c r="G81" i="6"/>
  <c r="G35" i="6"/>
  <c r="G89" i="6"/>
  <c r="G98" i="6"/>
  <c r="G92" i="6"/>
  <c r="G29" i="6"/>
  <c r="G105" i="6"/>
  <c r="G66" i="6"/>
  <c r="G27" i="6"/>
  <c r="G55" i="6"/>
  <c r="G87" i="6"/>
  <c r="G65" i="6"/>
  <c r="G68" i="6"/>
  <c r="G74" i="6"/>
  <c r="G34" i="6"/>
  <c r="G73" i="6"/>
  <c r="G39" i="6"/>
  <c r="G59" i="6"/>
  <c r="G106" i="6"/>
  <c r="G52" i="6"/>
  <c r="G50" i="6"/>
  <c r="G42" i="6"/>
  <c r="G25" i="6"/>
  <c r="G112" i="6"/>
  <c r="G37" i="6"/>
  <c r="G72" i="6"/>
  <c r="G26" i="6"/>
  <c r="G23" i="6"/>
  <c r="G113" i="6"/>
  <c r="G53" i="6"/>
  <c r="G119" i="6"/>
  <c r="G110" i="6"/>
  <c r="G69" i="6"/>
  <c r="G21" i="6"/>
  <c r="G47" i="6"/>
  <c r="G101" i="6"/>
  <c r="G102" i="6"/>
  <c r="G122" i="6"/>
  <c r="G62" i="6"/>
  <c r="G103" i="6"/>
  <c r="G58" i="6"/>
  <c r="G43" i="6"/>
  <c r="G31" i="6"/>
  <c r="G32" i="6"/>
  <c r="G93" i="6"/>
  <c r="G49" i="6"/>
  <c r="G40" i="6"/>
  <c r="G38" i="6"/>
  <c r="G94" i="6"/>
  <c r="G5" i="6"/>
  <c r="G123" i="6"/>
  <c r="G75" i="6"/>
  <c r="G44" i="6"/>
  <c r="G48" i="6"/>
  <c r="G18" i="6"/>
  <c r="G8" i="6"/>
  <c r="G12" i="6"/>
  <c r="G14" i="6"/>
  <c r="G51" i="6"/>
  <c r="G77" i="6"/>
  <c r="G114" i="6"/>
  <c r="G100" i="6"/>
  <c r="G104" i="6"/>
  <c r="G64" i="6"/>
  <c r="G118" i="6"/>
  <c r="G76" i="6"/>
  <c r="G30" i="6"/>
  <c r="G6" i="6"/>
  <c r="G15" i="6"/>
  <c r="G45" i="6"/>
  <c r="G28" i="6"/>
  <c r="G88" i="6"/>
  <c r="G4" i="6"/>
  <c r="G22" i="6"/>
  <c r="G13" i="6"/>
  <c r="G54" i="6"/>
  <c r="G10" i="6"/>
  <c r="G17" i="6"/>
  <c r="G61" i="6"/>
  <c r="G115" i="6"/>
  <c r="G63" i="6"/>
  <c r="G9" i="6"/>
  <c r="G109" i="6"/>
  <c r="G126" i="6"/>
  <c r="G120" i="6"/>
  <c r="G95" i="5"/>
  <c r="G119" i="5"/>
  <c r="G91" i="5"/>
  <c r="G58" i="5"/>
  <c r="G35" i="5"/>
  <c r="G59" i="5"/>
  <c r="G10" i="5"/>
  <c r="G23" i="5"/>
  <c r="G116" i="5"/>
  <c r="G34" i="5"/>
  <c r="G64" i="5"/>
  <c r="G106" i="5"/>
  <c r="G97" i="5"/>
  <c r="G38" i="5"/>
  <c r="G80" i="5"/>
  <c r="G117" i="5"/>
  <c r="G85" i="5"/>
  <c r="G28" i="5"/>
  <c r="G33" i="5"/>
  <c r="G84" i="5"/>
  <c r="G60" i="5"/>
  <c r="G44" i="5"/>
  <c r="G107" i="5"/>
  <c r="G67" i="5"/>
  <c r="G94" i="5"/>
  <c r="G76" i="5"/>
  <c r="G75" i="5"/>
  <c r="G27" i="5"/>
  <c r="G122" i="5"/>
  <c r="G110" i="5"/>
  <c r="G98" i="5"/>
  <c r="G93" i="5"/>
  <c r="G77" i="5"/>
  <c r="G108" i="5"/>
  <c r="G124" i="5"/>
  <c r="G73" i="5"/>
  <c r="G88" i="5"/>
  <c r="G87" i="5"/>
  <c r="G72" i="5"/>
  <c r="G46" i="5"/>
  <c r="G113" i="5"/>
  <c r="G43" i="5"/>
  <c r="G115" i="5"/>
  <c r="G56" i="5"/>
  <c r="G55" i="5"/>
  <c r="G24" i="5"/>
  <c r="G120" i="5"/>
  <c r="G6" i="5"/>
  <c r="G21" i="5"/>
  <c r="G26" i="5"/>
  <c r="G20" i="5"/>
  <c r="G49" i="5"/>
  <c r="G41" i="5"/>
  <c r="G65" i="5"/>
  <c r="G68" i="5"/>
  <c r="G112" i="5"/>
  <c r="G102" i="5"/>
  <c r="G61" i="5"/>
  <c r="G66" i="5"/>
  <c r="G70" i="5"/>
  <c r="G25" i="5"/>
  <c r="G99" i="5"/>
  <c r="G78" i="5"/>
  <c r="G89" i="5"/>
  <c r="G109" i="5"/>
  <c r="G123" i="5"/>
  <c r="G32" i="5"/>
  <c r="G121" i="5"/>
  <c r="G100" i="5"/>
  <c r="G79" i="5"/>
  <c r="G48" i="5"/>
  <c r="G42" i="5"/>
  <c r="G125" i="5"/>
  <c r="G114" i="5"/>
  <c r="G71" i="5"/>
  <c r="G40" i="5"/>
  <c r="G111" i="5"/>
  <c r="G62" i="5"/>
  <c r="G57" i="5"/>
  <c r="G83" i="5"/>
  <c r="G90" i="5"/>
  <c r="G118" i="5"/>
  <c r="G82" i="5"/>
  <c r="G92" i="5"/>
  <c r="G104" i="5"/>
  <c r="G50" i="5"/>
  <c r="G101" i="5"/>
  <c r="G9" i="5"/>
  <c r="G11" i="5"/>
  <c r="G37" i="5"/>
  <c r="G31" i="5"/>
  <c r="G105" i="5"/>
  <c r="G17" i="5"/>
  <c r="G19" i="5"/>
  <c r="G7" i="5"/>
  <c r="G29" i="5"/>
  <c r="G16" i="5"/>
  <c r="G13" i="5"/>
  <c r="G54" i="5"/>
  <c r="G86" i="5"/>
  <c r="G30" i="5"/>
  <c r="G52" i="5"/>
  <c r="G51" i="5"/>
  <c r="G39" i="5"/>
  <c r="G14" i="5"/>
  <c r="G45" i="5"/>
  <c r="G81" i="5"/>
  <c r="G69" i="5"/>
  <c r="G15" i="5"/>
  <c r="G74" i="5"/>
  <c r="G12" i="5"/>
  <c r="G5" i="5"/>
  <c r="G96" i="5"/>
  <c r="G8" i="5"/>
  <c r="G36" i="5"/>
  <c r="G53" i="5"/>
  <c r="G47" i="5"/>
  <c r="G63" i="5"/>
  <c r="G18" i="5"/>
  <c r="G22" i="5"/>
  <c r="G4" i="5"/>
  <c r="G126" i="5"/>
  <c r="G103" i="5"/>
  <c r="G73" i="3"/>
  <c r="G10" i="3"/>
  <c r="G38" i="3"/>
  <c r="G31" i="3"/>
  <c r="G63" i="3"/>
  <c r="G44" i="3"/>
  <c r="G29" i="3"/>
  <c r="G14" i="3"/>
  <c r="G105" i="3"/>
  <c r="G116" i="3"/>
  <c r="G26" i="3"/>
  <c r="G90" i="3"/>
  <c r="G58" i="3"/>
  <c r="G102" i="3"/>
  <c r="G69" i="3"/>
  <c r="G101" i="3"/>
  <c r="G122" i="3"/>
  <c r="G71" i="3"/>
  <c r="G53" i="3"/>
  <c r="G21" i="3"/>
  <c r="G94" i="3"/>
  <c r="G98" i="3"/>
  <c r="G56" i="3"/>
  <c r="G81" i="3"/>
  <c r="G72" i="3"/>
  <c r="G45" i="3"/>
  <c r="G97" i="3"/>
  <c r="G76" i="3"/>
  <c r="G78" i="3"/>
  <c r="G107" i="3"/>
  <c r="G41" i="3"/>
  <c r="G82" i="3"/>
  <c r="G89" i="3"/>
  <c r="G36" i="3"/>
  <c r="G103" i="3"/>
  <c r="G48" i="3"/>
  <c r="G91" i="3"/>
  <c r="G17" i="3"/>
  <c r="G85" i="3"/>
  <c r="G95" i="3"/>
  <c r="G92" i="3"/>
  <c r="G108" i="3"/>
  <c r="G65" i="3"/>
  <c r="G50" i="3"/>
  <c r="G25" i="3"/>
  <c r="G23" i="3"/>
  <c r="G24" i="3"/>
  <c r="G16" i="3"/>
  <c r="G88" i="3"/>
  <c r="G28" i="3"/>
  <c r="G80" i="3"/>
  <c r="G27" i="3"/>
  <c r="G42" i="3"/>
  <c r="G96" i="3"/>
  <c r="G55" i="3"/>
  <c r="G117" i="3"/>
  <c r="G110" i="3"/>
  <c r="G74" i="3"/>
  <c r="G111" i="3"/>
  <c r="G75" i="3"/>
  <c r="G49" i="3"/>
  <c r="G52" i="3"/>
  <c r="G57" i="3"/>
  <c r="G87" i="3"/>
  <c r="G35" i="3"/>
  <c r="G61" i="3"/>
  <c r="G34" i="3"/>
  <c r="G77" i="3"/>
  <c r="G86" i="3"/>
  <c r="G109" i="3"/>
  <c r="G70" i="3"/>
  <c r="G106" i="3"/>
  <c r="G125" i="3"/>
  <c r="G120" i="3"/>
  <c r="G119" i="3"/>
  <c r="G62" i="3"/>
  <c r="G66" i="3"/>
  <c r="G54" i="3"/>
  <c r="G124" i="3"/>
  <c r="G59" i="3"/>
  <c r="G68" i="3"/>
  <c r="G43" i="3"/>
  <c r="G67" i="3"/>
  <c r="G84" i="3"/>
  <c r="G51" i="3"/>
  <c r="G100" i="3"/>
  <c r="G118" i="3"/>
  <c r="G6" i="3"/>
  <c r="G15" i="3"/>
  <c r="G114" i="3"/>
  <c r="G13" i="3"/>
  <c r="G79" i="3"/>
  <c r="G46" i="3"/>
  <c r="G4" i="3"/>
  <c r="G123" i="3"/>
  <c r="G115" i="3"/>
  <c r="G33" i="3"/>
  <c r="G22" i="3"/>
  <c r="G113" i="3"/>
  <c r="G47" i="3"/>
  <c r="G37" i="3"/>
  <c r="G40" i="3"/>
  <c r="G60" i="3"/>
  <c r="G112" i="3"/>
  <c r="G30" i="3"/>
  <c r="G7" i="3"/>
  <c r="G93" i="3"/>
  <c r="G20" i="3"/>
  <c r="G104" i="3"/>
  <c r="G121" i="3"/>
  <c r="G12" i="3"/>
  <c r="G8" i="3"/>
  <c r="G9" i="3"/>
  <c r="G18" i="3"/>
  <c r="G11" i="3"/>
  <c r="G83" i="3"/>
  <c r="G32" i="3"/>
  <c r="G99" i="3"/>
  <c r="G39" i="3"/>
  <c r="G19" i="3"/>
  <c r="G5" i="3"/>
  <c r="G126" i="3"/>
  <c r="G64" i="3"/>
  <c r="G4" i="1"/>
  <c r="G6" i="1"/>
  <c r="G8" i="1"/>
  <c r="G9" i="1"/>
  <c r="G11" i="1"/>
  <c r="G12" i="1"/>
  <c r="G15" i="1"/>
  <c r="G17" i="1"/>
  <c r="G18" i="1"/>
  <c r="G19" i="1"/>
  <c r="G20" i="1"/>
  <c r="G21" i="1"/>
  <c r="G22" i="1"/>
  <c r="G23" i="1"/>
  <c r="G26" i="1"/>
  <c r="G29" i="1"/>
  <c r="G30" i="1"/>
  <c r="G33" i="1"/>
  <c r="G35" i="1"/>
  <c r="G39" i="1"/>
  <c r="G42" i="1"/>
  <c r="G43" i="1"/>
  <c r="G44" i="1"/>
  <c r="G46" i="1"/>
  <c r="G47" i="1"/>
  <c r="G49" i="1"/>
  <c r="G51" i="1"/>
  <c r="G54" i="1"/>
  <c r="G55" i="1"/>
  <c r="G57" i="1"/>
  <c r="G61" i="1"/>
  <c r="G62" i="1"/>
  <c r="G64" i="1"/>
  <c r="G65" i="1"/>
  <c r="G66" i="1"/>
  <c r="G67" i="1"/>
  <c r="G69" i="1"/>
  <c r="G70" i="1"/>
  <c r="G71" i="1"/>
  <c r="G82" i="1"/>
  <c r="G84" i="1"/>
  <c r="G85" i="1"/>
  <c r="G88" i="1"/>
  <c r="G89" i="1"/>
  <c r="G90" i="1"/>
  <c r="G91" i="1"/>
  <c r="G92" i="1"/>
  <c r="G94" i="1"/>
  <c r="G96" i="1"/>
  <c r="G98" i="1"/>
  <c r="G100" i="1"/>
  <c r="G103" i="1"/>
  <c r="G104" i="1"/>
  <c r="G105" i="1"/>
  <c r="G107" i="1"/>
  <c r="G108" i="1"/>
  <c r="G109" i="1"/>
  <c r="G111" i="1"/>
  <c r="G113" i="1"/>
  <c r="G118" i="1"/>
  <c r="G120" i="1"/>
  <c r="G121" i="1"/>
  <c r="G122" i="1"/>
  <c r="G126" i="1"/>
  <c r="G125" i="1"/>
  <c r="G124" i="1"/>
  <c r="G123" i="1"/>
  <c r="G119" i="1"/>
  <c r="G117" i="1"/>
  <c r="G116" i="1"/>
  <c r="G115" i="1"/>
  <c r="G114" i="1"/>
  <c r="G112" i="1"/>
  <c r="G110" i="1"/>
  <c r="G106" i="1"/>
  <c r="G102" i="1"/>
  <c r="G101" i="1"/>
  <c r="G99" i="1"/>
  <c r="G97" i="1"/>
  <c r="G95" i="1"/>
  <c r="G93" i="1"/>
  <c r="G87" i="1"/>
  <c r="G86" i="1"/>
  <c r="G83" i="1"/>
  <c r="G81" i="1"/>
  <c r="G80" i="1"/>
  <c r="G79" i="1"/>
  <c r="G78" i="1"/>
  <c r="G77" i="1"/>
  <c r="G76" i="1"/>
  <c r="G75" i="1"/>
  <c r="G74" i="1"/>
  <c r="G73" i="1"/>
  <c r="G72" i="1"/>
  <c r="G68" i="1"/>
  <c r="G63" i="1"/>
  <c r="G60" i="1"/>
  <c r="G59" i="1"/>
  <c r="G58" i="1"/>
  <c r="G56" i="1"/>
  <c r="G53" i="1"/>
  <c r="G52" i="1"/>
  <c r="G50" i="1"/>
  <c r="G48" i="1"/>
  <c r="G45" i="1"/>
  <c r="G41" i="1"/>
  <c r="G40" i="1"/>
  <c r="G38" i="1"/>
  <c r="G37" i="1"/>
  <c r="G36" i="1"/>
  <c r="G34" i="1"/>
  <c r="G32" i="1"/>
  <c r="G31" i="1"/>
  <c r="G28" i="1"/>
  <c r="G27" i="1"/>
  <c r="G25" i="1"/>
  <c r="G24" i="1"/>
  <c r="G16" i="1"/>
  <c r="G14" i="1"/>
  <c r="G13" i="1"/>
  <c r="G10" i="1"/>
  <c r="G7" i="1"/>
  <c r="G5" i="1"/>
</calcChain>
</file>

<file path=xl/sharedStrings.xml><?xml version="1.0" encoding="utf-8"?>
<sst xmlns="http://schemas.openxmlformats.org/spreadsheetml/2006/main" count="632" uniqueCount="160">
  <si>
    <t>test_recall</t>
  </si>
  <si>
    <t>train_recall</t>
  </si>
  <si>
    <t>test_precision</t>
  </si>
  <si>
    <t>train_precision</t>
  </si>
  <si>
    <t>test_auc</t>
  </si>
  <si>
    <t>train_auc</t>
  </si>
  <si>
    <t>test_specificity</t>
  </si>
  <si>
    <t>train_specificity</t>
  </si>
  <si>
    <t>test_npv</t>
  </si>
  <si>
    <t>train_npv</t>
  </si>
  <si>
    <t>test_accuracy</t>
  </si>
  <si>
    <t>train_accuracy</t>
  </si>
  <si>
    <t>Mean</t>
  </si>
  <si>
    <t>Std Dev</t>
  </si>
  <si>
    <t>Metric</t>
  </si>
  <si>
    <t>Cross Validation Data</t>
  </si>
  <si>
    <t>Age</t>
  </si>
  <si>
    <t>Sex</t>
  </si>
  <si>
    <t>UPDRS</t>
  </si>
  <si>
    <t>aSN_FA</t>
  </si>
  <si>
    <t>Caudate_FA</t>
  </si>
  <si>
    <t>CC2_FA</t>
  </si>
  <si>
    <t>GP_FA</t>
  </si>
  <si>
    <t>LobuleVI_FA</t>
  </si>
  <si>
    <t>LobuleV_FA</t>
  </si>
  <si>
    <t>MCP_FA</t>
  </si>
  <si>
    <t>pSN_FA</t>
  </si>
  <si>
    <t>Putamen_FA</t>
  </si>
  <si>
    <t>SCP_FA</t>
  </si>
  <si>
    <t>STN_FA</t>
  </si>
  <si>
    <t>Thalamus_FA</t>
  </si>
  <si>
    <t>Vermis_FA</t>
  </si>
  <si>
    <t>RN_FA</t>
  </si>
  <si>
    <t>PPN_FA</t>
  </si>
  <si>
    <t>Dentate_FA</t>
  </si>
  <si>
    <t>CC1_FA</t>
  </si>
  <si>
    <t>aSN_FW</t>
  </si>
  <si>
    <t>Caudate_FW</t>
  </si>
  <si>
    <t>CC2_FW</t>
  </si>
  <si>
    <t>GP_FW</t>
  </si>
  <si>
    <t>LobuleVI_FW</t>
  </si>
  <si>
    <t>LobuleV_FW</t>
  </si>
  <si>
    <t>MCP_FW</t>
  </si>
  <si>
    <t>pSN_FW</t>
  </si>
  <si>
    <t>Putamen_FW</t>
  </si>
  <si>
    <t>SCP_FW</t>
  </si>
  <si>
    <t>STN_FW</t>
  </si>
  <si>
    <t>Thalamus_FW</t>
  </si>
  <si>
    <t>Vermis_FW</t>
  </si>
  <si>
    <t>RN_FW</t>
  </si>
  <si>
    <t>PPN_FW</t>
  </si>
  <si>
    <t>Dentate_FW</t>
  </si>
  <si>
    <t>CC1_FW</t>
  </si>
  <si>
    <t>Angular_Gyrus_Final_FA</t>
  </si>
  <si>
    <t>Anterior_Orbital_Gyrus_Final_FA</t>
  </si>
  <si>
    <t>Calcarine_Sulcus_Final_FA</t>
  </si>
  <si>
    <t>Cuneus_Final_FA</t>
  </si>
  <si>
    <t>Gyrus_Rectus_Final_FA</t>
  </si>
  <si>
    <t>Inferior_Frontal_Gyrus_Pars_Opercularis_Final_FA</t>
  </si>
  <si>
    <t>Inferior_Frontal_Gyrus_Pars_Orbitalis_Final_FA</t>
  </si>
  <si>
    <t>Inferior_Frontal_Gyrus_Pars_Triangularis_Final_FA</t>
  </si>
  <si>
    <t>Inferior_Occipital_Final_FA</t>
  </si>
  <si>
    <t>Inferior_Parietal_Lobule_Final_FA</t>
  </si>
  <si>
    <t>Inferior_Temporal_Gyrus_Final_FA</t>
  </si>
  <si>
    <t>Lateral_Orbital_Gyrus_Final_FA</t>
  </si>
  <si>
    <t>Lingual_Gyrus_Final_FA</t>
  </si>
  <si>
    <t>M1_Final_FA</t>
  </si>
  <si>
    <t>Medial_Frontal_Gyrus_Final_FA</t>
  </si>
  <si>
    <t>Medial_Orbital_Gyrus_Final_FA</t>
  </si>
  <si>
    <t>Medial_Orbitofrontal_Gyrus_Final_FA</t>
  </si>
  <si>
    <t>Middle_Frontal_Gyrus_Final_FA</t>
  </si>
  <si>
    <t>Middle_Occipital_Final_FA</t>
  </si>
  <si>
    <t>Middle_Temporal_Gyrus_Final_FA</t>
  </si>
  <si>
    <t>Olfactory_Cortex_Final_FA</t>
  </si>
  <si>
    <t>Paracentral_Final_FA</t>
  </si>
  <si>
    <t>PMd_Final_FA</t>
  </si>
  <si>
    <t>PMv_Final_FA</t>
  </si>
  <si>
    <t>preSMA_Final_FA</t>
  </si>
  <si>
    <t>S1_Final_FA</t>
  </si>
  <si>
    <t>SMA_Final_FA</t>
  </si>
  <si>
    <t>Superior_Frontal_Gyrus_Final_FA</t>
  </si>
  <si>
    <t>Superior_Occipital_Final_FA</t>
  </si>
  <si>
    <t>Superior_Parietal_Lobule_Final_FA</t>
  </si>
  <si>
    <t>Superior_Temporal_Gyrus_Final_FA</t>
  </si>
  <si>
    <t>Supramarginal_Gyrus_Final_FA</t>
  </si>
  <si>
    <t>M1_SMATT_FA</t>
  </si>
  <si>
    <t>PMd_SMATT_FA</t>
  </si>
  <si>
    <t>PMv_SMATT_FA</t>
  </si>
  <si>
    <t>SMA_SMATT_FA</t>
  </si>
  <si>
    <t>preSMA_SMATT_FA</t>
  </si>
  <si>
    <t>S1_SMATT_FA</t>
  </si>
  <si>
    <t>Cerebellar_MCP_FA</t>
  </si>
  <si>
    <t>Cerebellar_SCP_FA</t>
  </si>
  <si>
    <t>Nigrostriatal_FA</t>
  </si>
  <si>
    <t>STN_to_GP_FA</t>
  </si>
  <si>
    <t>Corticostriatal_FA</t>
  </si>
  <si>
    <t>Angular_Gyrus_Final_FW</t>
  </si>
  <si>
    <t>Anterior_Orbital_Gyrus_Final_FW</t>
  </si>
  <si>
    <t>Calcarine_Sulcus_Final_FW</t>
  </si>
  <si>
    <t>Cuneus_Final_FW</t>
  </si>
  <si>
    <t>Gyrus_Rectus_Final_FW</t>
  </si>
  <si>
    <t>Inferior_Frontal_Gyrus_Pars_Opercularis_Final_FW</t>
  </si>
  <si>
    <t>Inferior_Frontal_Gyrus_Pars_Orbitalis_Final_FW</t>
  </si>
  <si>
    <t>Inferior_Frontal_Gyrus_Pars_Triangularis_Final_FW</t>
  </si>
  <si>
    <t>Inferior_Occipital_Final_FW</t>
  </si>
  <si>
    <t>Inferior_Parietal_Lobule_Final_FW</t>
  </si>
  <si>
    <t>Inferior_Temporal_Gyrus_Final_FW</t>
  </si>
  <si>
    <t>Lateral_Orbital_Gyrus_Final_FW</t>
  </si>
  <si>
    <t>Lingual_Gyrus_Final_FW</t>
  </si>
  <si>
    <t>M1_Final_FW</t>
  </si>
  <si>
    <t>Medial_Frontal_Gyrus_Final_FW</t>
  </si>
  <si>
    <t>Medial_Orbital_Gyrus_Final_FW</t>
  </si>
  <si>
    <t>Medial_Orbitofrontal_Gyrus_Final_FW</t>
  </si>
  <si>
    <t>Middle_Frontal_Gyrus_Final_FW</t>
  </si>
  <si>
    <t>Middle_Occipital_Final_FW</t>
  </si>
  <si>
    <t>Middle_Temporal_Gyrus_Final_FW</t>
  </si>
  <si>
    <t>OlFWctory_Cortex_Final_FW</t>
  </si>
  <si>
    <t>Paracentral_Final_FW</t>
  </si>
  <si>
    <t>PMd_Final_FW</t>
  </si>
  <si>
    <t>PMv_Final_FW</t>
  </si>
  <si>
    <t>preSMA_Final_FW</t>
  </si>
  <si>
    <t>S1_Final_FW</t>
  </si>
  <si>
    <t>SMA_Final_FW</t>
  </si>
  <si>
    <t>Superior_Frontal_Gyrus_Final_FW</t>
  </si>
  <si>
    <t>Superior_Occipital_Final_FW</t>
  </si>
  <si>
    <t>Superior_Parietal_Lobule_Final_FW</t>
  </si>
  <si>
    <t>Superior_Temporal_Gyrus_Final_FW</t>
  </si>
  <si>
    <t>Supramarginal_Gyrus_Final_FW</t>
  </si>
  <si>
    <t>M1_SMATT_FW</t>
  </si>
  <si>
    <t>PMd_SMATT_FW</t>
  </si>
  <si>
    <t>PMv_SMATT_FW</t>
  </si>
  <si>
    <t>SMA_SMATT_FW</t>
  </si>
  <si>
    <t>preSMA_SMATT_FW</t>
  </si>
  <si>
    <t>S1_SMATT_FW</t>
  </si>
  <si>
    <t>Cerebellar_MCP_FW</t>
  </si>
  <si>
    <t>Cerebellar_SCP_FW</t>
  </si>
  <si>
    <t>Nigrostriatal_FW</t>
  </si>
  <si>
    <t>STN_to_GP_FW</t>
  </si>
  <si>
    <t>Corticostriatal_FW</t>
  </si>
  <si>
    <t>Feature</t>
  </si>
  <si>
    <t>Coef</t>
  </si>
  <si>
    <t>Feature Importance</t>
  </si>
  <si>
    <t>Abs(Coef)</t>
  </si>
  <si>
    <t>recall</t>
  </si>
  <si>
    <t>precision</t>
  </si>
  <si>
    <t>auc</t>
  </si>
  <si>
    <t>specificity</t>
  </si>
  <si>
    <t>npv</t>
  </si>
  <si>
    <t>accuracy</t>
  </si>
  <si>
    <t>count_0</t>
  </si>
  <si>
    <t>count_1</t>
  </si>
  <si>
    <t>Holdout Metrics</t>
  </si>
  <si>
    <t>Value</t>
  </si>
  <si>
    <t>FPR</t>
  </si>
  <si>
    <t>TPR</t>
  </si>
  <si>
    <t>ROC Curve</t>
  </si>
  <si>
    <t>Control vs PD/MSA/PSP</t>
  </si>
  <si>
    <t>PD vs. MSA/PSP</t>
  </si>
  <si>
    <t>MSA vs. PD/PSP</t>
  </si>
  <si>
    <t>PSP vs. PD/MSA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</si>
</sst>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ar(--jp-code-font-family)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5</xdr:col>
      <xdr:colOff>161925</xdr:colOff>
      <xdr:row>13</xdr:row>
      <xdr:rowOff>161925</xdr:rowOff>
    </xdr:to>
    <xdr:sp macro="" textlink="">
      <xdr:nvSpPr>
        <xdr:cNvPr id="2" name="TextBox 1"/>
        <xdr:cNvSpPr txBox="1"/>
      </xdr:nvSpPr>
      <xdr:spPr>
        <a:xfrm>
          <a:off x="38100" y="38100"/>
          <a:ext cx="10991850" cy="260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param_grid = {</a:t>
          </a:r>
        </a:p>
        <a:p>
          <a:r>
            <a:rPr lang="en-US" sz="1100"/>
            <a:t>    "classifier__C": np.logspace(-5, 10, 20),</a:t>
          </a:r>
        </a:p>
        <a:p>
          <a:r>
            <a:rPr lang="en-US" sz="1100"/>
            <a:t>},</a:t>
          </a:r>
        </a:p>
        <a:p>
          <a:endParaRPr lang="en-US" sz="1100"/>
        </a:p>
        <a:p>
          <a:r>
            <a:rPr lang="en-US" sz="1100"/>
            <a:t>clf = Pipeline([</a:t>
          </a:r>
        </a:p>
        <a:p>
          <a:r>
            <a:rPr lang="en-US" sz="1100"/>
            <a:t>    ('Scaler', StandardScaler()),</a:t>
          </a:r>
        </a:p>
        <a:p>
          <a:r>
            <a:rPr lang="en-US" sz="1100"/>
            <a:t>    ('classifier', SVC(kernel='linear', class_weight='balanced', probability=True))</a:t>
          </a:r>
        </a:p>
        <a:p>
          <a:r>
            <a:rPr lang="en-US" sz="1100"/>
            <a:t>])</a:t>
          </a:r>
        </a:p>
        <a:p>
          <a:endParaRPr lang="en-US" sz="1100"/>
        </a:p>
        <a:p>
          <a:r>
            <a:rPr lang="en-US" sz="1100"/>
            <a:t>_cv=5</a:t>
          </a:r>
        </a:p>
        <a:p>
          <a:r>
            <a:rPr lang="en-US" sz="1100"/>
            <a:t>_test_size=0.20</a:t>
          </a:r>
        </a:p>
        <a:p>
          <a:r>
            <a:rPr lang="en-US" sz="1100"/>
            <a:t>_metrics_requested={'recall':'recall', 'precision':'precision', 'auc':'roc_auc', 'specificity':make_scorer(specificity), 'npv':make_scorer(negative_predictive_value), 'accuracy':'accuracy'}</a:t>
          </a:r>
        </a:p>
        <a:p>
          <a:r>
            <a:rPr lang="en-US" sz="1100"/>
            <a:t>_scoring='f1_micro'</a:t>
          </a:r>
        </a:p>
        <a:p>
          <a:r>
            <a:rPr lang="en-US" sz="1100"/>
            <a:t>_data = pd.read_excel('training_data_1004.xlsx')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19</xdr:row>
      <xdr:rowOff>19050</xdr:rowOff>
    </xdr:from>
    <xdr:to>
      <xdr:col>16</xdr:col>
      <xdr:colOff>94634</xdr:colOff>
      <xdr:row>39</xdr:row>
      <xdr:rowOff>113812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3448050"/>
          <a:ext cx="4923809" cy="39047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28</xdr:row>
      <xdr:rowOff>9525</xdr:rowOff>
    </xdr:from>
    <xdr:to>
      <xdr:col>16</xdr:col>
      <xdr:colOff>18429</xdr:colOff>
      <xdr:row>48</xdr:row>
      <xdr:rowOff>18573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5448300"/>
          <a:ext cx="4971429" cy="3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16</xdr:row>
      <xdr:rowOff>180975</xdr:rowOff>
    </xdr:from>
    <xdr:to>
      <xdr:col>15</xdr:col>
      <xdr:colOff>85150</xdr:colOff>
      <xdr:row>37</xdr:row>
      <xdr:rowOff>28094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3333750"/>
          <a:ext cx="4600000" cy="38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19</xdr:row>
      <xdr:rowOff>38100</xdr:rowOff>
    </xdr:from>
    <xdr:to>
      <xdr:col>15</xdr:col>
      <xdr:colOff>8970</xdr:colOff>
      <xdr:row>39</xdr:row>
      <xdr:rowOff>37624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3762375"/>
          <a:ext cx="4438095" cy="38095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C15" totalsRowShown="0">
  <autoFilter ref="A3:C15"/>
  <sortState ref="A2:C13">
    <sortCondition ref="A1:A13"/>
  </sortState>
  <tableColumns count="3">
    <tableColumn id="1" name="Metric" dataDxfId="10"/>
    <tableColumn id="2" name="Mean"/>
    <tableColumn id="3" name="Std Dev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id="10" name="Table2711" displayName="Table2711" ref="E3:G126" totalsRowShown="0">
  <autoFilter ref="E3:G126"/>
  <sortState ref="E4:G126">
    <sortCondition descending="1" ref="G3:G126"/>
  </sortState>
  <tableColumns count="3">
    <tableColumn id="1" name="Feature"/>
    <tableColumn id="2" name="Coef"/>
    <tableColumn id="3" name="Abs(Coef)" dataDxfId="3">
      <calculatedColumnFormula>ABS(Table2711[[#This Row],[Coef]])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3812" displayName="Table3812" ref="I3:J11" totalsRowShown="0">
  <autoFilter ref="I3:J11"/>
  <tableColumns count="2">
    <tableColumn id="1" name="Metric" dataDxfId="2"/>
    <tableColumn id="2" name="Value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Table4913" displayName="Table4913" ref="L3:M15" totalsRowShown="0">
  <autoFilter ref="L3:M15"/>
  <tableColumns count="2">
    <tableColumn id="1" name="FPR"/>
    <tableColumn id="2" name="TPR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13" name="Table161014" displayName="Table161014" ref="A3:C15" totalsRowShown="0">
  <autoFilter ref="A3:C15"/>
  <sortState ref="A4:C15">
    <sortCondition ref="A1:A13"/>
  </sortState>
  <tableColumns count="3">
    <tableColumn id="1" name="Metric"/>
    <tableColumn id="2" name="Mean"/>
    <tableColumn id="3" name="Std Dev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4" name="Table271115" displayName="Table271115" ref="E3:G126" totalsRowShown="0">
  <autoFilter ref="E3:G126"/>
  <sortState ref="E4:G126">
    <sortCondition descending="1" ref="G3:G126"/>
  </sortState>
  <tableColumns count="3">
    <tableColumn id="1" name="Feature"/>
    <tableColumn id="2" name="Coef"/>
    <tableColumn id="3" name="Abs(Coef)" dataDxfId="1">
      <calculatedColumnFormula>ABS(Table271115[[#This Row],[Coef]])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5" name="Table381216" displayName="Table381216" ref="I3:J11" totalsRowShown="0">
  <autoFilter ref="I3:J11"/>
  <tableColumns count="2">
    <tableColumn id="1" name="Metric" dataDxfId="0"/>
    <tableColumn id="2" name="Value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6" name="Table491317" displayName="Table491317" ref="L3:M18" totalsRowShown="0">
  <autoFilter ref="L3:M18"/>
  <tableColumns count="2">
    <tableColumn id="1" name="FPR"/>
    <tableColumn id="2" name="TP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3:G126" totalsRowShown="0">
  <autoFilter ref="E3:G126"/>
  <sortState ref="E3:G125">
    <sortCondition descending="1" ref="G2:G125"/>
  </sortState>
  <tableColumns count="3">
    <tableColumn id="1" name="Feature" dataDxfId="9"/>
    <tableColumn id="2" name="Coef"/>
    <tableColumn id="3" name="Abs(Coef)" dataDxfId="8">
      <calculatedColumnFormula>ABS(Table2[[#This Row],[Coef]])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I3:J11" totalsRowShown="0">
  <autoFilter ref="I3:J11"/>
  <tableColumns count="2">
    <tableColumn id="1" name="Metric" dataDxfId="7"/>
    <tableColumn id="2" name="Valu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L3:M16" totalsRowShown="0">
  <autoFilter ref="L3:M16"/>
  <tableColumns count="2">
    <tableColumn id="1" name="FPR" dataDxfId="6"/>
    <tableColumn id="2" name="TPR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3:C15" totalsRowShown="0">
  <autoFilter ref="A3:C15"/>
  <sortState ref="A3:C14">
    <sortCondition ref="A1:A13"/>
  </sortState>
  <tableColumns count="3">
    <tableColumn id="1" name="Metric"/>
    <tableColumn id="2" name="Mean"/>
    <tableColumn id="3" name="Std Dev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E3:G126" totalsRowShown="0">
  <autoFilter ref="E3:G126"/>
  <sortState ref="E4:G126">
    <sortCondition descending="1" ref="G3:G126"/>
  </sortState>
  <tableColumns count="3">
    <tableColumn id="1" name="Feature"/>
    <tableColumn id="2" name="Coef"/>
    <tableColumn id="3" name="Abs(Coef)" dataDxfId="5">
      <calculatedColumnFormula>ABS(Table27[[#This Row],[Coef]])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Table38" displayName="Table38" ref="I3:J11" totalsRowShown="0">
  <autoFilter ref="I3:J11"/>
  <tableColumns count="2">
    <tableColumn id="1" name="Metric" dataDxfId="4"/>
    <tableColumn id="2" name="Valu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49" displayName="Table49" ref="L3:M24" totalsRowShown="0">
  <autoFilter ref="L3:M24"/>
  <tableColumns count="2">
    <tableColumn id="1" name="FPR"/>
    <tableColumn id="2" name="TPR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9" name="Table1610" displayName="Table1610" ref="A3:C15" totalsRowShown="0">
  <autoFilter ref="A3:C15"/>
  <sortState ref="A4:C15">
    <sortCondition ref="A1:A13"/>
  </sortState>
  <tableColumns count="3">
    <tableColumn id="1" name="Metric"/>
    <tableColumn id="2" name="Mean"/>
    <tableColumn id="3" name="Std Dev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22" sqref="F22"/>
    </sheetView>
  </sheetViews>
  <sheetFormatPr defaultRowHeight="15"/>
  <cols>
    <col min="1" max="1" width="26.85546875" bestFit="1" customWidth="1"/>
    <col min="2" max="2" width="20.42578125" bestFit="1" customWidth="1"/>
    <col min="3" max="3" width="37.42578125" bestFit="1" customWidth="1"/>
    <col min="4" max="4" width="34.5703125" bestFit="1" customWidth="1"/>
    <col min="5" max="5" width="43.7109375" bestFit="1" customWidth="1"/>
    <col min="6" max="6" width="19.140625" bestFit="1" customWidth="1"/>
  </cols>
  <sheetData>
    <row r="1" spans="1:6">
      <c r="A1" s="3"/>
      <c r="B1" s="2"/>
      <c r="C1" s="2"/>
      <c r="D1" s="2"/>
      <c r="E1" s="2"/>
      <c r="F1" s="2"/>
    </row>
    <row r="2" spans="1:6">
      <c r="A2" s="2"/>
      <c r="B2" s="2"/>
      <c r="C2" s="2"/>
      <c r="D2" s="2"/>
      <c r="E2" s="2"/>
      <c r="F2" s="2"/>
    </row>
    <row r="3" spans="1:6">
      <c r="A3" s="2"/>
      <c r="B3" s="2"/>
      <c r="C3" s="2"/>
      <c r="D3" s="2"/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2"/>
      <c r="B5" s="2"/>
      <c r="C5" s="2"/>
      <c r="D5" s="2"/>
      <c r="E5" s="2"/>
      <c r="F5" s="2"/>
    </row>
    <row r="6" spans="1:6">
      <c r="A6" s="2"/>
      <c r="B6" s="2"/>
      <c r="C6" s="2"/>
      <c r="D6" s="2"/>
      <c r="E6" s="2"/>
      <c r="F6" s="2"/>
    </row>
    <row r="7" spans="1:6">
      <c r="A7" s="2"/>
      <c r="B7" s="2"/>
      <c r="C7" s="2"/>
      <c r="D7" s="2"/>
      <c r="E7" s="2"/>
      <c r="F7" s="2"/>
    </row>
    <row r="8" spans="1:6">
      <c r="A8" s="2"/>
      <c r="B8" s="2"/>
      <c r="C8" s="2"/>
      <c r="D8" s="2"/>
      <c r="E8" s="2"/>
      <c r="F8" s="2"/>
    </row>
    <row r="9" spans="1:6">
      <c r="A9" s="2"/>
      <c r="B9" s="2"/>
      <c r="C9" s="2"/>
      <c r="D9" s="2"/>
      <c r="E9" s="2"/>
      <c r="F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workbookViewId="0">
      <selection sqref="A1:XFD1"/>
    </sheetView>
  </sheetViews>
  <sheetFormatPr defaultRowHeight="15"/>
  <cols>
    <col min="1" max="1" width="14.42578125" bestFit="1" customWidth="1"/>
    <col min="2" max="3" width="12" bestFit="1" customWidth="1"/>
    <col min="5" max="5" width="44.5703125" bestFit="1" customWidth="1"/>
    <col min="6" max="6" width="12.7109375" bestFit="1" customWidth="1"/>
    <col min="7" max="7" width="12.140625" bestFit="1" customWidth="1"/>
  </cols>
  <sheetData>
    <row r="1" spans="1:16" ht="23.25">
      <c r="A1" s="5" t="s">
        <v>156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>
      <c r="A2" s="4" t="s">
        <v>15</v>
      </c>
      <c r="B2" s="4"/>
      <c r="C2" s="4"/>
      <c r="E2" s="4" t="s">
        <v>141</v>
      </c>
      <c r="F2" s="4"/>
      <c r="G2" s="4"/>
      <c r="I2" s="4" t="s">
        <v>151</v>
      </c>
      <c r="J2" s="4"/>
      <c r="L2" s="4" t="s">
        <v>155</v>
      </c>
      <c r="M2" s="4"/>
    </row>
    <row r="3" spans="1:16">
      <c r="A3" t="s">
        <v>14</v>
      </c>
      <c r="B3" t="s">
        <v>12</v>
      </c>
      <c r="C3" t="s">
        <v>13</v>
      </c>
      <c r="E3" t="s">
        <v>139</v>
      </c>
      <c r="F3" t="s">
        <v>140</v>
      </c>
      <c r="G3" t="s">
        <v>142</v>
      </c>
      <c r="I3" t="s">
        <v>14</v>
      </c>
      <c r="J3" t="s">
        <v>152</v>
      </c>
      <c r="L3" t="s">
        <v>153</v>
      </c>
      <c r="M3" t="s">
        <v>154</v>
      </c>
    </row>
    <row r="4" spans="1:16">
      <c r="A4" s="1" t="s">
        <v>10</v>
      </c>
      <c r="B4">
        <v>0.93774844720499995</v>
      </c>
      <c r="C4">
        <v>2.0374919395699999E-2</v>
      </c>
      <c r="E4" s="1" t="s">
        <v>18</v>
      </c>
      <c r="F4">
        <v>2.5536278987199998</v>
      </c>
      <c r="G4">
        <f>ABS(Table2[[#This Row],[Coef]])</f>
        <v>2.5536278987199998</v>
      </c>
      <c r="I4" s="1" t="s">
        <v>143</v>
      </c>
      <c r="J4">
        <v>0.96688741721899996</v>
      </c>
      <c r="L4" s="1">
        <v>0</v>
      </c>
      <c r="M4">
        <v>8.6092715231799996E-2</v>
      </c>
    </row>
    <row r="5" spans="1:16">
      <c r="A5" s="1" t="s">
        <v>4</v>
      </c>
      <c r="B5">
        <v>0.98113757613899999</v>
      </c>
      <c r="C5">
        <v>7.3155625087400001E-3</v>
      </c>
      <c r="E5" s="1" t="s">
        <v>47</v>
      </c>
      <c r="F5">
        <v>-0.33606717998399999</v>
      </c>
      <c r="G5">
        <f>ABS(Table2[[#This Row],[Coef]])</f>
        <v>0.33606717998399999</v>
      </c>
      <c r="I5" s="1" t="s">
        <v>144</v>
      </c>
      <c r="J5">
        <v>0.99319727891200005</v>
      </c>
      <c r="L5" s="1">
        <v>0</v>
      </c>
      <c r="M5">
        <v>0.92715231788100005</v>
      </c>
    </row>
    <row r="6" spans="1:16">
      <c r="A6" s="1" t="s">
        <v>8</v>
      </c>
      <c r="B6">
        <v>0.92695652173900001</v>
      </c>
      <c r="C6">
        <v>2.55598929682E-2</v>
      </c>
      <c r="E6" s="1" t="s">
        <v>46</v>
      </c>
      <c r="F6">
        <v>0.23892465027000001</v>
      </c>
      <c r="G6">
        <f>ABS(Table2[[#This Row],[Coef]])</f>
        <v>0.23892465027000001</v>
      </c>
      <c r="I6" s="1" t="s">
        <v>145</v>
      </c>
      <c r="J6">
        <v>0.97344370860899998</v>
      </c>
      <c r="L6" s="1">
        <v>0.02</v>
      </c>
      <c r="M6">
        <v>0.92715231788100005</v>
      </c>
    </row>
    <row r="7" spans="1:16">
      <c r="A7" s="1" t="s">
        <v>2</v>
      </c>
      <c r="B7">
        <v>0.98529578960499997</v>
      </c>
      <c r="C7">
        <v>1.08326901894E-2</v>
      </c>
      <c r="E7" s="1" t="s">
        <v>84</v>
      </c>
      <c r="F7">
        <v>-0.219683295256</v>
      </c>
      <c r="G7">
        <f>ABS(Table2[[#This Row],[Coef]])</f>
        <v>0.219683295256</v>
      </c>
      <c r="I7" s="1" t="s">
        <v>146</v>
      </c>
      <c r="J7">
        <v>0.99319727891200005</v>
      </c>
      <c r="L7" s="1">
        <v>0.02</v>
      </c>
      <c r="M7">
        <v>0.96688741721899996</v>
      </c>
    </row>
    <row r="8" spans="1:16">
      <c r="A8" s="1" t="s">
        <v>0</v>
      </c>
      <c r="B8">
        <v>0.92695652173900001</v>
      </c>
      <c r="C8">
        <v>2.55598929682E-2</v>
      </c>
      <c r="E8" s="1" t="s">
        <v>102</v>
      </c>
      <c r="F8">
        <v>0.207878711129</v>
      </c>
      <c r="G8">
        <f>ABS(Table2[[#This Row],[Coef]])</f>
        <v>0.207878711129</v>
      </c>
      <c r="I8" s="1" t="s">
        <v>147</v>
      </c>
      <c r="J8">
        <v>0.96688741721899996</v>
      </c>
      <c r="L8" s="1">
        <v>0.04</v>
      </c>
      <c r="M8">
        <v>0.96688741721899996</v>
      </c>
    </row>
    <row r="9" spans="1:16">
      <c r="A9" s="1" t="s">
        <v>6</v>
      </c>
      <c r="B9">
        <v>0.98529578960499997</v>
      </c>
      <c r="C9">
        <v>1.08326901894E-2</v>
      </c>
      <c r="E9" s="1" t="s">
        <v>37</v>
      </c>
      <c r="F9">
        <v>0.207074778678</v>
      </c>
      <c r="G9">
        <f>ABS(Table2[[#This Row],[Coef]])</f>
        <v>0.207074778678</v>
      </c>
      <c r="I9" s="1" t="s">
        <v>148</v>
      </c>
      <c r="J9">
        <v>0.97014925373100003</v>
      </c>
      <c r="L9" s="1">
        <v>0.04</v>
      </c>
      <c r="M9">
        <v>0.98013245033100005</v>
      </c>
    </row>
    <row r="10" spans="1:16">
      <c r="A10" s="1" t="s">
        <v>11</v>
      </c>
      <c r="B10">
        <v>0.96170695193400002</v>
      </c>
      <c r="C10">
        <v>2.8738439332600002E-3</v>
      </c>
      <c r="E10" s="1" t="s">
        <v>113</v>
      </c>
      <c r="F10">
        <v>-0.192722519003</v>
      </c>
      <c r="G10">
        <f>ABS(Table2[[#This Row],[Coef]])</f>
        <v>0.192722519003</v>
      </c>
      <c r="I10" s="1" t="s">
        <v>149</v>
      </c>
      <c r="J10">
        <v>50</v>
      </c>
      <c r="L10" s="1">
        <v>0.06</v>
      </c>
      <c r="M10">
        <v>0.98013245033100005</v>
      </c>
    </row>
    <row r="11" spans="1:16">
      <c r="A11" s="1" t="s">
        <v>5</v>
      </c>
      <c r="B11">
        <v>0.99162660337999997</v>
      </c>
      <c r="C11">
        <v>1.5354783626E-3</v>
      </c>
      <c r="E11" s="1" t="s">
        <v>26</v>
      </c>
      <c r="F11">
        <v>0.19249175487199999</v>
      </c>
      <c r="G11">
        <f>ABS(Table2[[#This Row],[Coef]])</f>
        <v>0.19249175487199999</v>
      </c>
      <c r="I11" s="1" t="s">
        <v>150</v>
      </c>
      <c r="J11">
        <v>151</v>
      </c>
      <c r="L11" s="1">
        <v>0.06</v>
      </c>
      <c r="M11">
        <v>0.98675496688700004</v>
      </c>
    </row>
    <row r="12" spans="1:16">
      <c r="A12" s="1" t="s">
        <v>9</v>
      </c>
      <c r="B12">
        <v>0.95347826086999998</v>
      </c>
      <c r="C12">
        <v>4.8804226784E-3</v>
      </c>
      <c r="E12" s="1" t="s">
        <v>137</v>
      </c>
      <c r="F12">
        <v>0.18656503223900001</v>
      </c>
      <c r="G12">
        <f>ABS(Table2[[#This Row],[Coef]])</f>
        <v>0.18656503223900001</v>
      </c>
      <c r="L12" s="1">
        <v>0.12</v>
      </c>
      <c r="M12">
        <v>0.98675496688700004</v>
      </c>
    </row>
    <row r="13" spans="1:16">
      <c r="A13" s="1" t="s">
        <v>3</v>
      </c>
      <c r="B13">
        <v>0.99276499624199999</v>
      </c>
      <c r="C13">
        <v>1.65654153745E-3</v>
      </c>
      <c r="E13" s="1" t="s">
        <v>64</v>
      </c>
      <c r="F13">
        <v>-0.18644624742800001</v>
      </c>
      <c r="G13">
        <f>ABS(Table2[[#This Row],[Coef]])</f>
        <v>0.18644624742800001</v>
      </c>
      <c r="L13" s="1">
        <v>0.12</v>
      </c>
      <c r="M13">
        <v>0.99337748344400001</v>
      </c>
    </row>
    <row r="14" spans="1:16">
      <c r="A14" s="1" t="s">
        <v>1</v>
      </c>
      <c r="B14">
        <v>0.95347826086999998</v>
      </c>
      <c r="C14">
        <v>4.8804226784E-3</v>
      </c>
      <c r="E14" s="1" t="s">
        <v>75</v>
      </c>
      <c r="F14">
        <v>-0.18338613379099999</v>
      </c>
      <c r="G14">
        <f>ABS(Table2[[#This Row],[Coef]])</f>
        <v>0.18338613379099999</v>
      </c>
      <c r="L14" s="1">
        <v>0.28000000000000003</v>
      </c>
      <c r="M14">
        <v>0.99337748344400001</v>
      </c>
    </row>
    <row r="15" spans="1:16">
      <c r="A15" s="1" t="s">
        <v>7</v>
      </c>
      <c r="B15">
        <v>0.99276499624199999</v>
      </c>
      <c r="C15">
        <v>1.65654153745E-3</v>
      </c>
      <c r="E15" s="1" t="s">
        <v>27</v>
      </c>
      <c r="F15">
        <v>0.16931766631799999</v>
      </c>
      <c r="G15">
        <f>ABS(Table2[[#This Row],[Coef]])</f>
        <v>0.16931766631799999</v>
      </c>
      <c r="L15" s="1">
        <v>0.28000000000000003</v>
      </c>
      <c r="M15">
        <v>1</v>
      </c>
    </row>
    <row r="16" spans="1:16">
      <c r="A16" s="1"/>
      <c r="E16" s="1" t="s">
        <v>16</v>
      </c>
      <c r="F16">
        <v>-0.166956464469</v>
      </c>
      <c r="G16">
        <f>ABS(Table2[[#This Row],[Coef]])</f>
        <v>0.166956464469</v>
      </c>
      <c r="L16" s="1">
        <v>1</v>
      </c>
      <c r="M16">
        <v>1</v>
      </c>
    </row>
    <row r="17" spans="1:7">
      <c r="E17" s="1" t="s">
        <v>117</v>
      </c>
      <c r="F17">
        <v>0.16174160324299999</v>
      </c>
      <c r="G17">
        <f>ABS(Table2[[#This Row],[Coef]])</f>
        <v>0.16174160324299999</v>
      </c>
    </row>
    <row r="18" spans="1:7">
      <c r="E18" s="1" t="s">
        <v>67</v>
      </c>
      <c r="F18">
        <v>0.150602144331</v>
      </c>
      <c r="G18">
        <f>ABS(Table2[[#This Row],[Coef]])</f>
        <v>0.150602144331</v>
      </c>
    </row>
    <row r="19" spans="1:7">
      <c r="A19" s="1"/>
      <c r="E19" s="1" t="s">
        <v>107</v>
      </c>
      <c r="F19">
        <v>0.14550059314300001</v>
      </c>
      <c r="G19">
        <f>ABS(Table2[[#This Row],[Coef]])</f>
        <v>0.14550059314300001</v>
      </c>
    </row>
    <row r="20" spans="1:7">
      <c r="A20" s="1"/>
      <c r="E20" s="1" t="s">
        <v>76</v>
      </c>
      <c r="F20">
        <v>0.144752812467</v>
      </c>
      <c r="G20">
        <f>ABS(Table2[[#This Row],[Coef]])</f>
        <v>0.144752812467</v>
      </c>
    </row>
    <row r="21" spans="1:7">
      <c r="E21" s="1" t="s">
        <v>71</v>
      </c>
      <c r="F21">
        <v>0.139559874374</v>
      </c>
      <c r="G21">
        <f>ABS(Table2[[#This Row],[Coef]])</f>
        <v>0.139559874374</v>
      </c>
    </row>
    <row r="22" spans="1:7">
      <c r="E22" s="1" t="s">
        <v>91</v>
      </c>
      <c r="F22">
        <v>0.13763390770600001</v>
      </c>
      <c r="G22">
        <f>ABS(Table2[[#This Row],[Coef]])</f>
        <v>0.13763390770600001</v>
      </c>
    </row>
    <row r="23" spans="1:7">
      <c r="E23" s="1" t="s">
        <v>30</v>
      </c>
      <c r="F23">
        <v>0.136872214652</v>
      </c>
      <c r="G23">
        <f>ABS(Table2[[#This Row],[Coef]])</f>
        <v>0.136872214652</v>
      </c>
    </row>
    <row r="24" spans="1:7">
      <c r="E24" s="1" t="s">
        <v>92</v>
      </c>
      <c r="F24">
        <v>-0.136680904627</v>
      </c>
      <c r="G24">
        <f>ABS(Table2[[#This Row],[Coef]])</f>
        <v>0.136680904627</v>
      </c>
    </row>
    <row r="25" spans="1:7">
      <c r="E25" s="1" t="s">
        <v>73</v>
      </c>
      <c r="F25">
        <v>-0.13494036964600001</v>
      </c>
      <c r="G25">
        <f>ABS(Table2[[#This Row],[Coef]])</f>
        <v>0.13494036964600001</v>
      </c>
    </row>
    <row r="26" spans="1:7">
      <c r="E26" s="1" t="s">
        <v>74</v>
      </c>
      <c r="F26">
        <v>0.13362047102800001</v>
      </c>
      <c r="G26">
        <f>ABS(Table2[[#This Row],[Coef]])</f>
        <v>0.13362047102800001</v>
      </c>
    </row>
    <row r="27" spans="1:7">
      <c r="E27" s="1" t="s">
        <v>138</v>
      </c>
      <c r="F27">
        <v>-0.12573726683799999</v>
      </c>
      <c r="G27">
        <f>ABS(Table2[[#This Row],[Coef]])</f>
        <v>0.12573726683799999</v>
      </c>
    </row>
    <row r="28" spans="1:7">
      <c r="E28" s="1" t="s">
        <v>51</v>
      </c>
      <c r="F28">
        <v>-0.12419767254</v>
      </c>
      <c r="G28">
        <f>ABS(Table2[[#This Row],[Coef]])</f>
        <v>0.12419767254</v>
      </c>
    </row>
    <row r="29" spans="1:7">
      <c r="E29" s="1" t="s">
        <v>50</v>
      </c>
      <c r="F29">
        <v>0.123947293924</v>
      </c>
      <c r="G29">
        <f>ABS(Table2[[#This Row],[Coef]])</f>
        <v>0.123947293924</v>
      </c>
    </row>
    <row r="30" spans="1:7">
      <c r="E30" s="1" t="s">
        <v>99</v>
      </c>
      <c r="F30">
        <v>0.120309824424</v>
      </c>
      <c r="G30">
        <f>ABS(Table2[[#This Row],[Coef]])</f>
        <v>0.120309824424</v>
      </c>
    </row>
    <row r="31" spans="1:7">
      <c r="E31" s="1" t="s">
        <v>130</v>
      </c>
      <c r="F31">
        <v>-0.118053460843</v>
      </c>
      <c r="G31">
        <f>ABS(Table2[[#This Row],[Coef]])</f>
        <v>0.118053460843</v>
      </c>
    </row>
    <row r="32" spans="1:7">
      <c r="E32" s="1" t="s">
        <v>44</v>
      </c>
      <c r="F32">
        <v>-0.11465478857</v>
      </c>
      <c r="G32">
        <f>ABS(Table2[[#This Row],[Coef]])</f>
        <v>0.11465478857</v>
      </c>
    </row>
    <row r="33" spans="5:7">
      <c r="E33" s="1" t="s">
        <v>41</v>
      </c>
      <c r="F33">
        <v>0.112110823367</v>
      </c>
      <c r="G33">
        <f>ABS(Table2[[#This Row],[Coef]])</f>
        <v>0.112110823367</v>
      </c>
    </row>
    <row r="34" spans="5:7">
      <c r="E34" s="1" t="s">
        <v>24</v>
      </c>
      <c r="F34">
        <v>-0.110926934521</v>
      </c>
      <c r="G34">
        <f>ABS(Table2[[#This Row],[Coef]])</f>
        <v>0.110926934521</v>
      </c>
    </row>
    <row r="35" spans="5:7">
      <c r="E35" s="1" t="s">
        <v>21</v>
      </c>
      <c r="F35">
        <v>0.109596794108</v>
      </c>
      <c r="G35">
        <f>ABS(Table2[[#This Row],[Coef]])</f>
        <v>0.109596794108</v>
      </c>
    </row>
    <row r="36" spans="5:7">
      <c r="E36" s="1" t="s">
        <v>123</v>
      </c>
      <c r="F36">
        <v>-0.10793483772699999</v>
      </c>
      <c r="G36">
        <f>ABS(Table2[[#This Row],[Coef]])</f>
        <v>0.10793483772699999</v>
      </c>
    </row>
    <row r="37" spans="5:7">
      <c r="E37" s="1" t="s">
        <v>79</v>
      </c>
      <c r="F37">
        <v>-0.104712679143</v>
      </c>
      <c r="G37">
        <f>ABS(Table2[[#This Row],[Coef]])</f>
        <v>0.104712679143</v>
      </c>
    </row>
    <row r="38" spans="5:7">
      <c r="E38" s="1" t="s">
        <v>111</v>
      </c>
      <c r="F38">
        <v>-0.103331533479</v>
      </c>
      <c r="G38">
        <f>ABS(Table2[[#This Row],[Coef]])</f>
        <v>0.103331533479</v>
      </c>
    </row>
    <row r="39" spans="5:7">
      <c r="E39" s="1" t="s">
        <v>104</v>
      </c>
      <c r="F39">
        <v>0.103047077737</v>
      </c>
      <c r="G39">
        <f>ABS(Table2[[#This Row],[Coef]])</f>
        <v>0.103047077737</v>
      </c>
    </row>
    <row r="40" spans="5:7">
      <c r="E40" s="1" t="s">
        <v>89</v>
      </c>
      <c r="F40">
        <v>-9.97749357059E-2</v>
      </c>
      <c r="G40">
        <f>ABS(Table2[[#This Row],[Coef]])</f>
        <v>9.97749357059E-2</v>
      </c>
    </row>
    <row r="41" spans="5:7">
      <c r="E41" s="1" t="s">
        <v>22</v>
      </c>
      <c r="F41">
        <v>-9.9148135829599998E-2</v>
      </c>
      <c r="G41">
        <f>ABS(Table2[[#This Row],[Coef]])</f>
        <v>9.9148135829599998E-2</v>
      </c>
    </row>
    <row r="42" spans="5:7">
      <c r="E42" s="1" t="s">
        <v>109</v>
      </c>
      <c r="F42">
        <v>9.8410450501100005E-2</v>
      </c>
      <c r="G42">
        <f>ABS(Table2[[#This Row],[Coef]])</f>
        <v>9.8410450501100005E-2</v>
      </c>
    </row>
    <row r="43" spans="5:7">
      <c r="E43" s="1" t="s">
        <v>23</v>
      </c>
      <c r="F43">
        <v>9.7499366840500007E-2</v>
      </c>
      <c r="G43">
        <f>ABS(Table2[[#This Row],[Coef]])</f>
        <v>9.7499366840500007E-2</v>
      </c>
    </row>
    <row r="44" spans="5:7">
      <c r="E44" s="1" t="s">
        <v>53</v>
      </c>
      <c r="F44">
        <v>9.7098930269000003E-2</v>
      </c>
      <c r="G44">
        <f>ABS(Table2[[#This Row],[Coef]])</f>
        <v>9.7098930269000003E-2</v>
      </c>
    </row>
    <row r="45" spans="5:7">
      <c r="E45" s="1" t="s">
        <v>90</v>
      </c>
      <c r="F45">
        <v>-9.1439885983900002E-2</v>
      </c>
      <c r="G45">
        <f>ABS(Table2[[#This Row],[Coef]])</f>
        <v>9.1439885983900002E-2</v>
      </c>
    </row>
    <row r="46" spans="5:7">
      <c r="E46" s="1" t="s">
        <v>86</v>
      </c>
      <c r="F46">
        <v>9.08480106274E-2</v>
      </c>
      <c r="G46">
        <f>ABS(Table2[[#This Row],[Coef]])</f>
        <v>9.08480106274E-2</v>
      </c>
    </row>
    <row r="47" spans="5:7">
      <c r="E47" s="1" t="s">
        <v>72</v>
      </c>
      <c r="F47">
        <v>9.01815912272E-2</v>
      </c>
      <c r="G47">
        <f>ABS(Table2[[#This Row],[Coef]])</f>
        <v>9.01815912272E-2</v>
      </c>
    </row>
    <row r="48" spans="5:7">
      <c r="E48" s="1" t="s">
        <v>29</v>
      </c>
      <c r="F48">
        <v>-8.9197305249999997E-2</v>
      </c>
      <c r="G48">
        <f>ABS(Table2[[#This Row],[Coef]])</f>
        <v>8.9197305249999997E-2</v>
      </c>
    </row>
    <row r="49" spans="5:7">
      <c r="E49" s="1" t="s">
        <v>43</v>
      </c>
      <c r="F49">
        <v>8.9099596944400006E-2</v>
      </c>
      <c r="G49">
        <f>ABS(Table2[[#This Row],[Coef]])</f>
        <v>8.9099596944400006E-2</v>
      </c>
    </row>
    <row r="50" spans="5:7">
      <c r="E50" s="1" t="s">
        <v>40</v>
      </c>
      <c r="F50">
        <v>-8.5980323185500002E-2</v>
      </c>
      <c r="G50">
        <f>ABS(Table2[[#This Row],[Coef]])</f>
        <v>8.5980323185500002E-2</v>
      </c>
    </row>
    <row r="51" spans="5:7">
      <c r="E51" s="1" t="s">
        <v>66</v>
      </c>
      <c r="F51">
        <v>8.5914877565800005E-2</v>
      </c>
      <c r="G51">
        <f>ABS(Table2[[#This Row],[Coef]])</f>
        <v>8.5914877565800005E-2</v>
      </c>
    </row>
    <row r="52" spans="5:7">
      <c r="E52" s="1" t="s">
        <v>96</v>
      </c>
      <c r="F52">
        <v>-8.04993430033E-2</v>
      </c>
      <c r="G52">
        <f>ABS(Table2[[#This Row],[Coef]])</f>
        <v>8.04993430033E-2</v>
      </c>
    </row>
    <row r="53" spans="5:7">
      <c r="E53" s="1" t="s">
        <v>69</v>
      </c>
      <c r="F53">
        <v>-7.9164977110499996E-2</v>
      </c>
      <c r="G53">
        <f>ABS(Table2[[#This Row],[Coef]])</f>
        <v>7.9164977110499996E-2</v>
      </c>
    </row>
    <row r="54" spans="5:7">
      <c r="E54" s="1" t="s">
        <v>36</v>
      </c>
      <c r="F54">
        <v>7.9075545081799994E-2</v>
      </c>
      <c r="G54">
        <f>ABS(Table2[[#This Row],[Coef]])</f>
        <v>7.9075545081799994E-2</v>
      </c>
    </row>
    <row r="55" spans="5:7">
      <c r="E55" s="1" t="s">
        <v>131</v>
      </c>
      <c r="F55">
        <v>7.8596294655399995E-2</v>
      </c>
      <c r="G55">
        <f>ABS(Table2[[#This Row],[Coef]])</f>
        <v>7.8596294655399995E-2</v>
      </c>
    </row>
    <row r="56" spans="5:7">
      <c r="E56" s="1" t="s">
        <v>98</v>
      </c>
      <c r="F56">
        <v>-7.8531857742200006E-2</v>
      </c>
      <c r="G56">
        <f>ABS(Table2[[#This Row],[Coef]])</f>
        <v>7.8531857742200006E-2</v>
      </c>
    </row>
    <row r="57" spans="5:7">
      <c r="E57" s="1" t="s">
        <v>94</v>
      </c>
      <c r="F57">
        <v>7.8228199286399999E-2</v>
      </c>
      <c r="G57">
        <f>ABS(Table2[[#This Row],[Coef]])</f>
        <v>7.8228199286399999E-2</v>
      </c>
    </row>
    <row r="58" spans="5:7">
      <c r="E58" s="1" t="s">
        <v>120</v>
      </c>
      <c r="F58">
        <v>-7.8194715772900006E-2</v>
      </c>
      <c r="G58">
        <f>ABS(Table2[[#This Row],[Coef]])</f>
        <v>7.8194715772900006E-2</v>
      </c>
    </row>
    <row r="59" spans="5:7">
      <c r="E59" s="1" t="s">
        <v>20</v>
      </c>
      <c r="F59">
        <v>-7.7533935170500001E-2</v>
      </c>
      <c r="G59">
        <f>ABS(Table2[[#This Row],[Coef]])</f>
        <v>7.7533935170500001E-2</v>
      </c>
    </row>
    <row r="60" spans="5:7">
      <c r="E60" s="1" t="s">
        <v>133</v>
      </c>
      <c r="F60">
        <v>-7.3734951782500002E-2</v>
      </c>
      <c r="G60">
        <f>ABS(Table2[[#This Row],[Coef]])</f>
        <v>7.3734951782500002E-2</v>
      </c>
    </row>
    <row r="61" spans="5:7">
      <c r="E61" s="1" t="s">
        <v>134</v>
      </c>
      <c r="F61">
        <v>7.0195871200399995E-2</v>
      </c>
      <c r="G61">
        <f>ABS(Table2[[#This Row],[Coef]])</f>
        <v>7.0195871200399995E-2</v>
      </c>
    </row>
    <row r="62" spans="5:7">
      <c r="E62" s="1" t="s">
        <v>68</v>
      </c>
      <c r="F62">
        <v>6.9984583004299994E-2</v>
      </c>
      <c r="G62">
        <f>ABS(Table2[[#This Row],[Coef]])</f>
        <v>6.9984583004299994E-2</v>
      </c>
    </row>
    <row r="63" spans="5:7">
      <c r="E63" s="1" t="s">
        <v>61</v>
      </c>
      <c r="F63">
        <v>-6.9147630975200006E-2</v>
      </c>
      <c r="G63">
        <f>ABS(Table2[[#This Row],[Coef]])</f>
        <v>6.9147630975200006E-2</v>
      </c>
    </row>
    <row r="64" spans="5:7">
      <c r="E64" s="1" t="s">
        <v>81</v>
      </c>
      <c r="F64">
        <v>6.8470846044600006E-2</v>
      </c>
      <c r="G64">
        <f>ABS(Table2[[#This Row],[Coef]])</f>
        <v>6.8470846044600006E-2</v>
      </c>
    </row>
    <row r="65" spans="5:7">
      <c r="E65" s="1" t="s">
        <v>124</v>
      </c>
      <c r="F65">
        <v>6.6354042887800002E-2</v>
      </c>
      <c r="G65">
        <f>ABS(Table2[[#This Row],[Coef]])</f>
        <v>6.6354042887800002E-2</v>
      </c>
    </row>
    <row r="66" spans="5:7">
      <c r="E66" s="1" t="s">
        <v>78</v>
      </c>
      <c r="F66">
        <v>6.5384416509899998E-2</v>
      </c>
      <c r="G66">
        <f>ABS(Table2[[#This Row],[Coef]])</f>
        <v>6.5384416509899998E-2</v>
      </c>
    </row>
    <row r="67" spans="5:7">
      <c r="E67" s="1" t="s">
        <v>106</v>
      </c>
      <c r="F67">
        <v>6.4574495934799997E-2</v>
      </c>
      <c r="G67">
        <f>ABS(Table2[[#This Row],[Coef]])</f>
        <v>6.4574495934799997E-2</v>
      </c>
    </row>
    <row r="68" spans="5:7">
      <c r="E68" s="1" t="s">
        <v>108</v>
      </c>
      <c r="F68">
        <v>-6.4198885564300007E-2</v>
      </c>
      <c r="G68">
        <f>ABS(Table2[[#This Row],[Coef]])</f>
        <v>6.4198885564300007E-2</v>
      </c>
    </row>
    <row r="69" spans="5:7">
      <c r="E69" s="1" t="s">
        <v>59</v>
      </c>
      <c r="F69">
        <v>6.3368722557199997E-2</v>
      </c>
      <c r="G69">
        <f>ABS(Table2[[#This Row],[Coef]])</f>
        <v>6.3368722557199997E-2</v>
      </c>
    </row>
    <row r="70" spans="5:7">
      <c r="E70" s="1" t="s">
        <v>80</v>
      </c>
      <c r="F70">
        <v>6.05722672941E-2</v>
      </c>
      <c r="G70">
        <f>ABS(Table2[[#This Row],[Coef]])</f>
        <v>6.05722672941E-2</v>
      </c>
    </row>
    <row r="71" spans="5:7">
      <c r="E71" s="1" t="s">
        <v>129</v>
      </c>
      <c r="F71">
        <v>6.0563292069999997E-2</v>
      </c>
      <c r="G71">
        <f>ABS(Table2[[#This Row],[Coef]])</f>
        <v>6.0563292069999997E-2</v>
      </c>
    </row>
    <row r="72" spans="5:7">
      <c r="E72" s="1" t="s">
        <v>54</v>
      </c>
      <c r="F72">
        <v>-5.8993576041200001E-2</v>
      </c>
      <c r="G72">
        <f>ABS(Table2[[#This Row],[Coef]])</f>
        <v>5.8993576041200001E-2</v>
      </c>
    </row>
    <row r="73" spans="5:7">
      <c r="E73" s="1" t="s">
        <v>126</v>
      </c>
      <c r="F73">
        <v>-5.8445425539399999E-2</v>
      </c>
      <c r="G73">
        <f>ABS(Table2[[#This Row],[Coef]])</f>
        <v>5.8445425539399999E-2</v>
      </c>
    </row>
    <row r="74" spans="5:7">
      <c r="E74" s="1" t="s">
        <v>136</v>
      </c>
      <c r="F74">
        <v>-5.7251095565399999E-2</v>
      </c>
      <c r="G74">
        <f>ABS(Table2[[#This Row],[Coef]])</f>
        <v>5.7251095565399999E-2</v>
      </c>
    </row>
    <row r="75" spans="5:7">
      <c r="E75" s="1" t="s">
        <v>77</v>
      </c>
      <c r="F75">
        <v>-5.6254891573000003E-2</v>
      </c>
      <c r="G75">
        <f>ABS(Table2[[#This Row],[Coef]])</f>
        <v>5.6254891573000003E-2</v>
      </c>
    </row>
    <row r="76" spans="5:7">
      <c r="E76" s="1" t="s">
        <v>34</v>
      </c>
      <c r="F76">
        <v>-5.5795323743000003E-2</v>
      </c>
      <c r="G76">
        <f>ABS(Table2[[#This Row],[Coef]])</f>
        <v>5.5795323743000003E-2</v>
      </c>
    </row>
    <row r="77" spans="5:7">
      <c r="E77" s="1" t="s">
        <v>87</v>
      </c>
      <c r="F77">
        <v>-5.5240640708799998E-2</v>
      </c>
      <c r="G77">
        <f>ABS(Table2[[#This Row],[Coef]])</f>
        <v>5.5240640708799998E-2</v>
      </c>
    </row>
    <row r="78" spans="5:7">
      <c r="E78" s="1" t="s">
        <v>19</v>
      </c>
      <c r="F78">
        <v>-5.4184829135400001E-2</v>
      </c>
      <c r="G78">
        <f>ABS(Table2[[#This Row],[Coef]])</f>
        <v>5.4184829135400001E-2</v>
      </c>
    </row>
    <row r="79" spans="5:7">
      <c r="E79" s="1" t="s">
        <v>122</v>
      </c>
      <c r="F79">
        <v>-5.3612125809299999E-2</v>
      </c>
      <c r="G79">
        <f>ABS(Table2[[#This Row],[Coef]])</f>
        <v>5.3612125809299999E-2</v>
      </c>
    </row>
    <row r="80" spans="5:7">
      <c r="E80" s="1" t="s">
        <v>105</v>
      </c>
      <c r="F80">
        <v>-5.2246349801E-2</v>
      </c>
      <c r="G80">
        <f>ABS(Table2[[#This Row],[Coef]])</f>
        <v>5.2246349801E-2</v>
      </c>
    </row>
    <row r="81" spans="5:7">
      <c r="E81" s="1" t="s">
        <v>39</v>
      </c>
      <c r="F81">
        <v>-5.1375487736699997E-2</v>
      </c>
      <c r="G81">
        <f>ABS(Table2[[#This Row],[Coef]])</f>
        <v>5.1375487736699997E-2</v>
      </c>
    </row>
    <row r="82" spans="5:7">
      <c r="E82" s="1" t="s">
        <v>103</v>
      </c>
      <c r="F82">
        <v>4.9087343895800002E-2</v>
      </c>
      <c r="G82">
        <f>ABS(Table2[[#This Row],[Coef]])</f>
        <v>4.9087343895800002E-2</v>
      </c>
    </row>
    <row r="83" spans="5:7">
      <c r="E83" s="1" t="s">
        <v>56</v>
      </c>
      <c r="F83">
        <v>-4.7428233604600002E-2</v>
      </c>
      <c r="G83">
        <f>ABS(Table2[[#This Row],[Coef]])</f>
        <v>4.7428233604600002E-2</v>
      </c>
    </row>
    <row r="84" spans="5:7">
      <c r="E84" s="1" t="s">
        <v>25</v>
      </c>
      <c r="F84">
        <v>4.4964865866299997E-2</v>
      </c>
      <c r="G84">
        <f>ABS(Table2[[#This Row],[Coef]])</f>
        <v>4.4964865866299997E-2</v>
      </c>
    </row>
    <row r="85" spans="5:7">
      <c r="E85" s="1" t="s">
        <v>31</v>
      </c>
      <c r="F85">
        <v>4.11825101025E-2</v>
      </c>
      <c r="G85">
        <f>ABS(Table2[[#This Row],[Coef]])</f>
        <v>4.11825101025E-2</v>
      </c>
    </row>
    <row r="86" spans="5:7">
      <c r="E86" s="1" t="s">
        <v>45</v>
      </c>
      <c r="F86">
        <v>-3.9562663261600003E-2</v>
      </c>
      <c r="G86">
        <f>ABS(Table2[[#This Row],[Coef]])</f>
        <v>3.9562663261600003E-2</v>
      </c>
    </row>
    <row r="87" spans="5:7">
      <c r="E87" s="1" t="s">
        <v>35</v>
      </c>
      <c r="F87">
        <v>-3.9070350285900002E-2</v>
      </c>
      <c r="G87">
        <f>ABS(Table2[[#This Row],[Coef]])</f>
        <v>3.9070350285900002E-2</v>
      </c>
    </row>
    <row r="88" spans="5:7">
      <c r="E88" s="1" t="s">
        <v>88</v>
      </c>
      <c r="F88">
        <v>3.76623918825E-2</v>
      </c>
      <c r="G88">
        <f>ABS(Table2[[#This Row],[Coef]])</f>
        <v>3.76623918825E-2</v>
      </c>
    </row>
    <row r="89" spans="5:7">
      <c r="E89" s="1" t="s">
        <v>60</v>
      </c>
      <c r="F89">
        <v>3.7558080229999999E-2</v>
      </c>
      <c r="G89">
        <f>ABS(Table2[[#This Row],[Coef]])</f>
        <v>3.7558080229999999E-2</v>
      </c>
    </row>
    <row r="90" spans="5:7">
      <c r="E90" s="1" t="s">
        <v>58</v>
      </c>
      <c r="F90">
        <v>3.6773122862399997E-2</v>
      </c>
      <c r="G90">
        <f>ABS(Table2[[#This Row],[Coef]])</f>
        <v>3.6773122862399997E-2</v>
      </c>
    </row>
    <row r="91" spans="5:7">
      <c r="E91" s="1" t="s">
        <v>28</v>
      </c>
      <c r="F91">
        <v>3.6323093596999999E-2</v>
      </c>
      <c r="G91">
        <f>ABS(Table2[[#This Row],[Coef]])</f>
        <v>3.6323093596999999E-2</v>
      </c>
    </row>
    <row r="92" spans="5:7">
      <c r="E92" s="1" t="s">
        <v>119</v>
      </c>
      <c r="F92">
        <v>3.3590630847099998E-2</v>
      </c>
      <c r="G92">
        <f>ABS(Table2[[#This Row],[Coef]])</f>
        <v>3.3590630847099998E-2</v>
      </c>
    </row>
    <row r="93" spans="5:7">
      <c r="E93" s="1" t="s">
        <v>118</v>
      </c>
      <c r="F93">
        <v>-3.2455448950599999E-2</v>
      </c>
      <c r="G93">
        <f>ABS(Table2[[#This Row],[Coef]])</f>
        <v>3.2455448950599999E-2</v>
      </c>
    </row>
    <row r="94" spans="5:7">
      <c r="E94" s="1" t="s">
        <v>115</v>
      </c>
      <c r="F94">
        <v>3.2038559752599997E-2</v>
      </c>
      <c r="G94">
        <f>ABS(Table2[[#This Row],[Coef]])</f>
        <v>3.2038559752599997E-2</v>
      </c>
    </row>
    <row r="95" spans="5:7">
      <c r="E95" s="1" t="s">
        <v>32</v>
      </c>
      <c r="F95">
        <v>-3.1995409012099997E-2</v>
      </c>
      <c r="G95">
        <f>ABS(Table2[[#This Row],[Coef]])</f>
        <v>3.1995409012099997E-2</v>
      </c>
    </row>
    <row r="96" spans="5:7">
      <c r="E96" s="1" t="s">
        <v>95</v>
      </c>
      <c r="F96">
        <v>3.1672555723999997E-2</v>
      </c>
      <c r="G96">
        <f>ABS(Table2[[#This Row],[Coef]])</f>
        <v>3.1672555723999997E-2</v>
      </c>
    </row>
    <row r="97" spans="5:7">
      <c r="E97" s="1" t="s">
        <v>52</v>
      </c>
      <c r="F97">
        <v>-3.1553139873199999E-2</v>
      </c>
      <c r="G97">
        <f>ABS(Table2[[#This Row],[Coef]])</f>
        <v>3.1553139873199999E-2</v>
      </c>
    </row>
    <row r="98" spans="5:7">
      <c r="E98" s="1" t="s">
        <v>97</v>
      </c>
      <c r="F98">
        <v>3.0344947055100002E-2</v>
      </c>
      <c r="G98">
        <f>ABS(Table2[[#This Row],[Coef]])</f>
        <v>3.0344947055100002E-2</v>
      </c>
    </row>
    <row r="99" spans="5:7">
      <c r="E99" s="1" t="s">
        <v>132</v>
      </c>
      <c r="F99">
        <v>-2.77327211877E-2</v>
      </c>
      <c r="G99">
        <f>ABS(Table2[[#This Row],[Coef]])</f>
        <v>2.77327211877E-2</v>
      </c>
    </row>
    <row r="100" spans="5:7">
      <c r="E100" s="1" t="s">
        <v>100</v>
      </c>
      <c r="F100">
        <v>2.6994513610199999E-2</v>
      </c>
      <c r="G100">
        <f>ABS(Table2[[#This Row],[Coef]])</f>
        <v>2.6994513610199999E-2</v>
      </c>
    </row>
    <row r="101" spans="5:7">
      <c r="E101" s="1" t="s">
        <v>121</v>
      </c>
      <c r="F101">
        <v>-2.6135558206300001E-2</v>
      </c>
      <c r="G101">
        <f>ABS(Table2[[#This Row],[Coef]])</f>
        <v>2.6135558206300001E-2</v>
      </c>
    </row>
    <row r="102" spans="5:7">
      <c r="E102" s="1" t="s">
        <v>110</v>
      </c>
      <c r="F102">
        <v>-2.5398193764200001E-2</v>
      </c>
      <c r="G102">
        <f>ABS(Table2[[#This Row],[Coef]])</f>
        <v>2.5398193764200001E-2</v>
      </c>
    </row>
    <row r="103" spans="5:7">
      <c r="E103" s="1" t="s">
        <v>55</v>
      </c>
      <c r="F103">
        <v>2.49781537097E-2</v>
      </c>
      <c r="G103">
        <f>ABS(Table2[[#This Row],[Coef]])</f>
        <v>2.49781537097E-2</v>
      </c>
    </row>
    <row r="104" spans="5:7">
      <c r="E104" s="1" t="s">
        <v>63</v>
      </c>
      <c r="F104">
        <v>2.3550641363500002E-2</v>
      </c>
      <c r="G104">
        <f>ABS(Table2[[#This Row],[Coef]])</f>
        <v>2.3550641363500002E-2</v>
      </c>
    </row>
    <row r="105" spans="5:7">
      <c r="E105" s="1" t="s">
        <v>82</v>
      </c>
      <c r="F105">
        <v>2.3072160816400001E-2</v>
      </c>
      <c r="G105">
        <f>ABS(Table2[[#This Row],[Coef]])</f>
        <v>2.3072160816400001E-2</v>
      </c>
    </row>
    <row r="106" spans="5:7">
      <c r="E106" s="1" t="s">
        <v>38</v>
      </c>
      <c r="F106">
        <v>-2.2832445777600002E-2</v>
      </c>
      <c r="G106">
        <f>ABS(Table2[[#This Row],[Coef]])</f>
        <v>2.2832445777600002E-2</v>
      </c>
    </row>
    <row r="107" spans="5:7">
      <c r="E107" s="1" t="s">
        <v>116</v>
      </c>
      <c r="F107">
        <v>1.9611203969299999E-2</v>
      </c>
      <c r="G107">
        <f>ABS(Table2[[#This Row],[Coef]])</f>
        <v>1.9611203969299999E-2</v>
      </c>
    </row>
    <row r="108" spans="5:7">
      <c r="E108" s="1" t="s">
        <v>42</v>
      </c>
      <c r="F108">
        <v>1.8966943141899999E-2</v>
      </c>
      <c r="G108">
        <f>ABS(Table2[[#This Row],[Coef]])</f>
        <v>1.8966943141899999E-2</v>
      </c>
    </row>
    <row r="109" spans="5:7">
      <c r="E109" s="1" t="s">
        <v>114</v>
      </c>
      <c r="F109">
        <v>1.8517319700999998E-2</v>
      </c>
      <c r="G109">
        <f>ABS(Table2[[#This Row],[Coef]])</f>
        <v>1.8517319700999998E-2</v>
      </c>
    </row>
    <row r="110" spans="5:7">
      <c r="E110" s="1" t="s">
        <v>33</v>
      </c>
      <c r="F110">
        <v>-1.7932886781599999E-2</v>
      </c>
      <c r="G110">
        <f>ABS(Table2[[#This Row],[Coef]])</f>
        <v>1.7932886781599999E-2</v>
      </c>
    </row>
    <row r="111" spans="5:7">
      <c r="E111" s="1" t="s">
        <v>125</v>
      </c>
      <c r="F111">
        <v>1.5901700701099999E-2</v>
      </c>
      <c r="G111">
        <f>ABS(Table2[[#This Row],[Coef]])</f>
        <v>1.5901700701099999E-2</v>
      </c>
    </row>
    <row r="112" spans="5:7">
      <c r="E112" s="1" t="s">
        <v>17</v>
      </c>
      <c r="F112">
        <v>-1.4162390218699999E-2</v>
      </c>
      <c r="G112">
        <f>ABS(Table2[[#This Row],[Coef]])</f>
        <v>1.4162390218699999E-2</v>
      </c>
    </row>
    <row r="113" spans="5:7">
      <c r="E113" s="1" t="s">
        <v>112</v>
      </c>
      <c r="F113">
        <v>1.3528383232000001E-2</v>
      </c>
      <c r="G113">
        <f>ABS(Table2[[#This Row],[Coef]])</f>
        <v>1.3528383232000001E-2</v>
      </c>
    </row>
    <row r="114" spans="5:7">
      <c r="E114" s="1" t="s">
        <v>127</v>
      </c>
      <c r="F114">
        <v>-1.35176634524E-2</v>
      </c>
      <c r="G114">
        <f>ABS(Table2[[#This Row],[Coef]])</f>
        <v>1.35176634524E-2</v>
      </c>
    </row>
    <row r="115" spans="5:7">
      <c r="E115" s="1" t="s">
        <v>48</v>
      </c>
      <c r="F115">
        <v>-1.2563376921299999E-2</v>
      </c>
      <c r="G115">
        <f>ABS(Table2[[#This Row],[Coef]])</f>
        <v>1.2563376921299999E-2</v>
      </c>
    </row>
    <row r="116" spans="5:7">
      <c r="E116" s="1" t="s">
        <v>135</v>
      </c>
      <c r="F116">
        <v>-1.1912867502099999E-2</v>
      </c>
      <c r="G116">
        <f>ABS(Table2[[#This Row],[Coef]])</f>
        <v>1.1912867502099999E-2</v>
      </c>
    </row>
    <row r="117" spans="5:7">
      <c r="E117" s="1" t="s">
        <v>83</v>
      </c>
      <c r="F117">
        <v>-1.0939866918800001E-2</v>
      </c>
      <c r="G117">
        <f>ABS(Table2[[#This Row],[Coef]])</f>
        <v>1.0939866918800001E-2</v>
      </c>
    </row>
    <row r="118" spans="5:7">
      <c r="E118" s="1" t="s">
        <v>49</v>
      </c>
      <c r="F118">
        <v>1.0783118441399999E-2</v>
      </c>
      <c r="G118">
        <f>ABS(Table2[[#This Row],[Coef]])</f>
        <v>1.0783118441399999E-2</v>
      </c>
    </row>
    <row r="119" spans="5:7">
      <c r="E119" s="1" t="s">
        <v>65</v>
      </c>
      <c r="F119">
        <v>-9.3848453587499995E-3</v>
      </c>
      <c r="G119">
        <f>ABS(Table2[[#This Row],[Coef]])</f>
        <v>9.3848453587499995E-3</v>
      </c>
    </row>
    <row r="120" spans="5:7">
      <c r="E120" s="1" t="s">
        <v>93</v>
      </c>
      <c r="F120">
        <v>8.0856389376099992E-3</v>
      </c>
      <c r="G120">
        <f>ABS(Table2[[#This Row],[Coef]])</f>
        <v>8.0856389376099992E-3</v>
      </c>
    </row>
    <row r="121" spans="5:7">
      <c r="E121" s="1" t="s">
        <v>128</v>
      </c>
      <c r="F121">
        <v>6.2417097309800003E-3</v>
      </c>
      <c r="G121">
        <f>ABS(Table2[[#This Row],[Coef]])</f>
        <v>6.2417097309800003E-3</v>
      </c>
    </row>
    <row r="122" spans="5:7">
      <c r="E122" s="1" t="s">
        <v>70</v>
      </c>
      <c r="F122">
        <v>4.1443485608800004E-3</v>
      </c>
      <c r="G122">
        <f>ABS(Table2[[#This Row],[Coef]])</f>
        <v>4.1443485608800004E-3</v>
      </c>
    </row>
    <row r="123" spans="5:7">
      <c r="E123" s="1" t="s">
        <v>101</v>
      </c>
      <c r="F123">
        <v>-4.1005824747099998E-3</v>
      </c>
      <c r="G123">
        <f>ABS(Table2[[#This Row],[Coef]])</f>
        <v>4.1005824747099998E-3</v>
      </c>
    </row>
    <row r="124" spans="5:7">
      <c r="E124" s="1" t="s">
        <v>62</v>
      </c>
      <c r="F124">
        <v>-3.2661824603300001E-3</v>
      </c>
      <c r="G124">
        <f>ABS(Table2[[#This Row],[Coef]])</f>
        <v>3.2661824603300001E-3</v>
      </c>
    </row>
    <row r="125" spans="5:7">
      <c r="E125" s="1" t="s">
        <v>57</v>
      </c>
      <c r="F125">
        <v>-3.1781710591599998E-3</v>
      </c>
      <c r="G125">
        <f>ABS(Table2[[#This Row],[Coef]])</f>
        <v>3.1781710591599998E-3</v>
      </c>
    </row>
    <row r="126" spans="5:7">
      <c r="E126" s="1" t="s">
        <v>85</v>
      </c>
      <c r="F126">
        <v>-2.16362989724E-3</v>
      </c>
      <c r="G126">
        <f>ABS(Table2[[#This Row],[Coef]])</f>
        <v>2.16362989724E-3</v>
      </c>
    </row>
  </sheetData>
  <mergeCells count="5">
    <mergeCell ref="A2:C2"/>
    <mergeCell ref="E2:G2"/>
    <mergeCell ref="I2:J2"/>
    <mergeCell ref="L2:M2"/>
    <mergeCell ref="A1:P1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workbookViewId="0">
      <selection activeCell="J12" sqref="J12"/>
    </sheetView>
  </sheetViews>
  <sheetFormatPr defaultRowHeight="15"/>
  <cols>
    <col min="1" max="1" width="14.42578125" bestFit="1" customWidth="1"/>
    <col min="2" max="3" width="12" bestFit="1" customWidth="1"/>
    <col min="5" max="5" width="44.5703125" bestFit="1" customWidth="1"/>
    <col min="6" max="6" width="12.7109375" bestFit="1" customWidth="1"/>
    <col min="7" max="7" width="12.140625" bestFit="1" customWidth="1"/>
  </cols>
  <sheetData>
    <row r="1" spans="1:16" ht="23.25">
      <c r="A1" s="5" t="s">
        <v>157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>
      <c r="A2" s="4" t="s">
        <v>15</v>
      </c>
      <c r="B2" s="4"/>
      <c r="C2" s="4"/>
      <c r="E2" s="4" t="s">
        <v>141</v>
      </c>
      <c r="F2" s="4"/>
      <c r="G2" s="4"/>
      <c r="I2" s="4" t="s">
        <v>151</v>
      </c>
      <c r="J2" s="4"/>
      <c r="L2" s="4" t="s">
        <v>155</v>
      </c>
      <c r="M2" s="4"/>
    </row>
    <row r="3" spans="1:16">
      <c r="A3" t="s">
        <v>14</v>
      </c>
      <c r="B3" t="s">
        <v>12</v>
      </c>
      <c r="C3" t="s">
        <v>13</v>
      </c>
      <c r="E3" t="s">
        <v>139</v>
      </c>
      <c r="F3" t="s">
        <v>140</v>
      </c>
      <c r="G3" t="s">
        <v>142</v>
      </c>
      <c r="I3" t="s">
        <v>14</v>
      </c>
      <c r="J3" t="s">
        <v>152</v>
      </c>
      <c r="L3" t="s">
        <v>153</v>
      </c>
      <c r="M3" t="s">
        <v>154</v>
      </c>
    </row>
    <row r="4" spans="1:16">
      <c r="A4" s="1" t="s">
        <v>0</v>
      </c>
      <c r="B4">
        <v>0.81445378151299996</v>
      </c>
      <c r="C4">
        <v>4.5877735477300001E-2</v>
      </c>
      <c r="E4" s="1" t="s">
        <v>45</v>
      </c>
      <c r="F4">
        <v>0.33721709493599999</v>
      </c>
      <c r="G4">
        <f>ABS(Table27[[#This Row],[Coef]])</f>
        <v>0.33721709493599999</v>
      </c>
      <c r="I4" s="1" t="s">
        <v>143</v>
      </c>
      <c r="J4">
        <v>0.84615384615400002</v>
      </c>
      <c r="L4" s="1">
        <v>0</v>
      </c>
      <c r="M4">
        <v>2.5641025641000001E-2</v>
      </c>
    </row>
    <row r="5" spans="1:16">
      <c r="A5" s="1" t="s">
        <v>1</v>
      </c>
      <c r="B5">
        <v>0.90031279324400004</v>
      </c>
      <c r="C5">
        <v>8.1314479337599999E-3</v>
      </c>
      <c r="E5" s="1" t="s">
        <v>18</v>
      </c>
      <c r="F5">
        <v>0.32073358514900002</v>
      </c>
      <c r="G5">
        <f>ABS(Table27[[#This Row],[Coef]])</f>
        <v>0.32073358514900002</v>
      </c>
      <c r="I5" s="1" t="s">
        <v>144</v>
      </c>
      <c r="J5">
        <v>0.73333333333299999</v>
      </c>
      <c r="L5" s="1">
        <v>0</v>
      </c>
      <c r="M5">
        <v>0.43589743589699997</v>
      </c>
    </row>
    <row r="6" spans="1:16">
      <c r="A6" s="1" t="s">
        <v>2</v>
      </c>
      <c r="B6">
        <v>0.81427255193400006</v>
      </c>
      <c r="C6">
        <v>7.4007237994799996E-2</v>
      </c>
      <c r="E6" s="1" t="s">
        <v>51</v>
      </c>
      <c r="F6">
        <v>0.25705421106600002</v>
      </c>
      <c r="G6">
        <f>ABS(Table27[[#This Row],[Coef]])</f>
        <v>0.25705421106600002</v>
      </c>
      <c r="I6" s="1" t="s">
        <v>145</v>
      </c>
      <c r="J6">
        <v>0.86700215672199998</v>
      </c>
      <c r="L6" s="1">
        <v>9.3457943925200002E-3</v>
      </c>
      <c r="M6">
        <v>0.43589743589699997</v>
      </c>
    </row>
    <row r="7" spans="1:16">
      <c r="A7" s="1" t="s">
        <v>3</v>
      </c>
      <c r="B7">
        <v>0.87709338511900004</v>
      </c>
      <c r="C7">
        <v>2.5907207621599999E-2</v>
      </c>
      <c r="E7" s="1" t="s">
        <v>33</v>
      </c>
      <c r="F7">
        <v>0.23292961968100001</v>
      </c>
      <c r="G7">
        <f>ABS(Table27[[#This Row],[Coef]])</f>
        <v>0.23292961968100001</v>
      </c>
      <c r="I7" s="1" t="s">
        <v>146</v>
      </c>
      <c r="J7">
        <v>0.73333333333299999</v>
      </c>
      <c r="L7" s="1">
        <v>9.3457943925200002E-3</v>
      </c>
      <c r="M7">
        <v>0.69230769230800004</v>
      </c>
    </row>
    <row r="8" spans="1:16">
      <c r="A8" s="1" t="s">
        <v>4</v>
      </c>
      <c r="B8">
        <v>0.86544730629400002</v>
      </c>
      <c r="C8">
        <v>2.27192186696E-2</v>
      </c>
      <c r="E8" s="1" t="s">
        <v>27</v>
      </c>
      <c r="F8">
        <v>0.226541911599</v>
      </c>
      <c r="G8">
        <f>ABS(Table27[[#This Row],[Coef]])</f>
        <v>0.226541911599</v>
      </c>
      <c r="I8" s="1" t="s">
        <v>147</v>
      </c>
      <c r="J8">
        <v>0.84615384615400002</v>
      </c>
      <c r="L8" s="1">
        <v>1.8691588785000001E-2</v>
      </c>
      <c r="M8">
        <v>0.69230769230800004</v>
      </c>
    </row>
    <row r="9" spans="1:16">
      <c r="A9" s="1" t="s">
        <v>5</v>
      </c>
      <c r="B9">
        <v>0.92313044098200003</v>
      </c>
      <c r="C9">
        <v>5.5735383982199998E-3</v>
      </c>
      <c r="E9" s="1" t="s">
        <v>26</v>
      </c>
      <c r="F9">
        <v>0.21880896922099999</v>
      </c>
      <c r="G9">
        <f>ABS(Table27[[#This Row],[Coef]])</f>
        <v>0.21880896922099999</v>
      </c>
      <c r="I9" s="1" t="s">
        <v>148</v>
      </c>
      <c r="J9">
        <v>0.876712328767</v>
      </c>
      <c r="L9" s="1">
        <v>1.8691588785000001E-2</v>
      </c>
      <c r="M9">
        <v>0.82051282051300001</v>
      </c>
    </row>
    <row r="10" spans="1:16">
      <c r="A10" s="1" t="s">
        <v>6</v>
      </c>
      <c r="B10">
        <v>0.81427255193400006</v>
      </c>
      <c r="C10">
        <v>7.4007237994799996E-2</v>
      </c>
      <c r="E10" s="1" t="s">
        <v>137</v>
      </c>
      <c r="F10">
        <v>0.209252178171</v>
      </c>
      <c r="G10">
        <f>ABS(Table27[[#This Row],[Coef]])</f>
        <v>0.209252178171</v>
      </c>
      <c r="I10" s="1" t="s">
        <v>149</v>
      </c>
      <c r="J10">
        <v>107</v>
      </c>
      <c r="L10" s="1">
        <v>4.6728971962600001E-2</v>
      </c>
      <c r="M10">
        <v>0.82051282051300001</v>
      </c>
    </row>
    <row r="11" spans="1:16">
      <c r="A11" s="1" t="s">
        <v>7</v>
      </c>
      <c r="B11">
        <v>0.87709338511900004</v>
      </c>
      <c r="C11">
        <v>2.5907207621599999E-2</v>
      </c>
      <c r="E11" s="1" t="s">
        <v>24</v>
      </c>
      <c r="F11">
        <v>-0.198903850691</v>
      </c>
      <c r="G11">
        <f>ABS(Table27[[#This Row],[Coef]])</f>
        <v>0.198903850691</v>
      </c>
      <c r="I11" s="1" t="s">
        <v>150</v>
      </c>
      <c r="J11">
        <v>39</v>
      </c>
      <c r="L11" s="1">
        <v>4.6728971962600001E-2</v>
      </c>
      <c r="M11">
        <v>0.84615384615400002</v>
      </c>
    </row>
    <row r="12" spans="1:16">
      <c r="A12" s="1" t="s">
        <v>8</v>
      </c>
      <c r="B12">
        <v>0.81445378151299996</v>
      </c>
      <c r="C12">
        <v>4.5877735477300001E-2</v>
      </c>
      <c r="E12" s="1" t="s">
        <v>28</v>
      </c>
      <c r="F12">
        <v>-0.18118212959400001</v>
      </c>
      <c r="G12">
        <f>ABS(Table27[[#This Row],[Coef]])</f>
        <v>0.18118212959400001</v>
      </c>
      <c r="L12" s="1">
        <v>0.121495327103</v>
      </c>
      <c r="M12">
        <v>0.84615384615400002</v>
      </c>
    </row>
    <row r="13" spans="1:16">
      <c r="A13" s="1" t="s">
        <v>9</v>
      </c>
      <c r="B13">
        <v>0.90031279324400004</v>
      </c>
      <c r="C13">
        <v>8.1314479337599999E-3</v>
      </c>
      <c r="E13" s="1" t="s">
        <v>48</v>
      </c>
      <c r="F13">
        <v>0.174621292166</v>
      </c>
      <c r="G13">
        <f>ABS(Table27[[#This Row],[Coef]])</f>
        <v>0.174621292166</v>
      </c>
      <c r="L13" s="1">
        <v>0.121495327103</v>
      </c>
      <c r="M13">
        <v>0.87179487179500004</v>
      </c>
    </row>
    <row r="14" spans="1:16">
      <c r="A14" s="1" t="s">
        <v>10</v>
      </c>
      <c r="B14">
        <v>0.88617076077300005</v>
      </c>
      <c r="C14">
        <v>2.57868574276E-2</v>
      </c>
      <c r="E14" s="1" t="s">
        <v>131</v>
      </c>
      <c r="F14">
        <v>-0.14555581372500001</v>
      </c>
      <c r="G14">
        <f>ABS(Table27[[#This Row],[Coef]])</f>
        <v>0.14555581372500001</v>
      </c>
      <c r="L14" s="1">
        <v>0.14953271028000001</v>
      </c>
      <c r="M14">
        <v>0.87179487179500004</v>
      </c>
    </row>
    <row r="15" spans="1:16">
      <c r="A15" s="1" t="s">
        <v>11</v>
      </c>
      <c r="B15">
        <v>0.93233105378299996</v>
      </c>
      <c r="C15">
        <v>8.1036050372400008E-3</v>
      </c>
      <c r="E15" s="1" t="s">
        <v>50</v>
      </c>
      <c r="F15">
        <v>-0.144657681224</v>
      </c>
      <c r="G15">
        <f>ABS(Table27[[#This Row],[Coef]])</f>
        <v>0.144657681224</v>
      </c>
      <c r="L15" s="1">
        <v>0.14953271028000001</v>
      </c>
      <c r="M15">
        <v>0.89743589743600005</v>
      </c>
    </row>
    <row r="16" spans="1:16">
      <c r="A16" s="1"/>
      <c r="E16" s="1" t="s">
        <v>91</v>
      </c>
      <c r="F16">
        <v>-0.14123745026100001</v>
      </c>
      <c r="G16">
        <f>ABS(Table27[[#This Row],[Coef]])</f>
        <v>0.14123745026100001</v>
      </c>
      <c r="L16" s="1">
        <v>0.15887850467299999</v>
      </c>
      <c r="M16">
        <v>0.89743589743600005</v>
      </c>
    </row>
    <row r="17" spans="1:13">
      <c r="E17" s="1" t="s">
        <v>101</v>
      </c>
      <c r="F17">
        <v>0.13497253987999999</v>
      </c>
      <c r="G17">
        <f>ABS(Table27[[#This Row],[Coef]])</f>
        <v>0.13497253987999999</v>
      </c>
      <c r="L17" s="1">
        <v>0.15887850467299999</v>
      </c>
      <c r="M17">
        <v>0.92307692307699996</v>
      </c>
    </row>
    <row r="18" spans="1:13">
      <c r="E18" s="1" t="s">
        <v>25</v>
      </c>
      <c r="F18">
        <v>-0.13449902004600001</v>
      </c>
      <c r="G18">
        <f>ABS(Table27[[#This Row],[Coef]])</f>
        <v>0.13449902004600001</v>
      </c>
      <c r="L18" s="1">
        <v>0.17757009345800001</v>
      </c>
      <c r="M18">
        <v>0.92307692307699996</v>
      </c>
    </row>
    <row r="19" spans="1:13">
      <c r="A19" s="1"/>
      <c r="E19" s="1" t="s">
        <v>19</v>
      </c>
      <c r="F19">
        <v>0.123111365163</v>
      </c>
      <c r="G19">
        <f>ABS(Table27[[#This Row],[Coef]])</f>
        <v>0.123111365163</v>
      </c>
      <c r="L19" s="1">
        <v>0.17757009345800001</v>
      </c>
      <c r="M19">
        <v>0.94871794871799997</v>
      </c>
    </row>
    <row r="20" spans="1:13">
      <c r="A20" s="1"/>
      <c r="E20" s="1" t="s">
        <v>31</v>
      </c>
      <c r="F20">
        <v>0.120701601881</v>
      </c>
      <c r="G20">
        <f>ABS(Table27[[#This Row],[Coef]])</f>
        <v>0.120701601881</v>
      </c>
      <c r="L20" s="1">
        <v>0.242990654206</v>
      </c>
      <c r="M20">
        <v>0.94871794871799997</v>
      </c>
    </row>
    <row r="21" spans="1:13">
      <c r="E21" s="1" t="s">
        <v>119</v>
      </c>
      <c r="F21">
        <v>0.11993807024</v>
      </c>
      <c r="G21">
        <f>ABS(Table27[[#This Row],[Coef]])</f>
        <v>0.11993807024</v>
      </c>
      <c r="L21" s="1">
        <v>0.242990654206</v>
      </c>
      <c r="M21">
        <v>0.97435897435899999</v>
      </c>
    </row>
    <row r="22" spans="1:13">
      <c r="E22" s="1" t="s">
        <v>41</v>
      </c>
      <c r="F22">
        <v>0.11749131148899999</v>
      </c>
      <c r="G22">
        <f>ABS(Table27[[#This Row],[Coef]])</f>
        <v>0.11749131148899999</v>
      </c>
      <c r="L22" s="1">
        <v>0.46728971962600002</v>
      </c>
      <c r="M22">
        <v>0.97435897435899999</v>
      </c>
    </row>
    <row r="23" spans="1:13">
      <c r="E23" s="1" t="s">
        <v>93</v>
      </c>
      <c r="F23">
        <v>-0.111740772621</v>
      </c>
      <c r="G23">
        <f>ABS(Table27[[#This Row],[Coef]])</f>
        <v>0.111740772621</v>
      </c>
      <c r="L23" s="1">
        <v>0.46728971962600002</v>
      </c>
      <c r="M23">
        <v>1</v>
      </c>
    </row>
    <row r="24" spans="1:13">
      <c r="E24" s="1" t="s">
        <v>92</v>
      </c>
      <c r="F24">
        <v>-0.111337236568</v>
      </c>
      <c r="G24">
        <f>ABS(Table27[[#This Row],[Coef]])</f>
        <v>0.111337236568</v>
      </c>
      <c r="L24" s="1">
        <v>1</v>
      </c>
      <c r="M24">
        <v>1</v>
      </c>
    </row>
    <row r="25" spans="1:13">
      <c r="E25" s="1" t="s">
        <v>94</v>
      </c>
      <c r="F25">
        <v>0.10562378470100001</v>
      </c>
      <c r="G25">
        <f>ABS(Table27[[#This Row],[Coef]])</f>
        <v>0.10562378470100001</v>
      </c>
    </row>
    <row r="26" spans="1:13">
      <c r="E26" s="1" t="s">
        <v>128</v>
      </c>
      <c r="F26">
        <v>-0.105568603092</v>
      </c>
      <c r="G26">
        <f>ABS(Table27[[#This Row],[Coef]])</f>
        <v>0.105568603092</v>
      </c>
    </row>
    <row r="27" spans="1:13">
      <c r="E27" s="1" t="s">
        <v>87</v>
      </c>
      <c r="F27">
        <v>-0.104895590696</v>
      </c>
      <c r="G27">
        <f>ABS(Table27[[#This Row],[Coef]])</f>
        <v>0.104895590696</v>
      </c>
    </row>
    <row r="28" spans="1:13">
      <c r="E28" s="1" t="s">
        <v>89</v>
      </c>
      <c r="F28">
        <v>-0.10224943093699999</v>
      </c>
      <c r="G28">
        <f>ABS(Table27[[#This Row],[Coef]])</f>
        <v>0.10224943093699999</v>
      </c>
    </row>
    <row r="29" spans="1:13">
      <c r="E29" s="1" t="s">
        <v>132</v>
      </c>
      <c r="F29">
        <v>-0.100033364086</v>
      </c>
      <c r="G29">
        <f>ABS(Table27[[#This Row],[Coef]])</f>
        <v>0.100033364086</v>
      </c>
    </row>
    <row r="30" spans="1:13">
      <c r="E30" s="1" t="s">
        <v>34</v>
      </c>
      <c r="F30">
        <v>9.8606866060300002E-2</v>
      </c>
      <c r="G30">
        <f>ABS(Table27[[#This Row],[Coef]])</f>
        <v>9.8606866060300002E-2</v>
      </c>
    </row>
    <row r="31" spans="1:13">
      <c r="E31" s="1" t="s">
        <v>135</v>
      </c>
      <c r="F31">
        <v>9.5469537095699997E-2</v>
      </c>
      <c r="G31">
        <f>ABS(Table27[[#This Row],[Coef]])</f>
        <v>9.5469537095699997E-2</v>
      </c>
    </row>
    <row r="32" spans="1:13">
      <c r="E32" s="1" t="s">
        <v>22</v>
      </c>
      <c r="F32">
        <v>-9.2391533203199996E-2</v>
      </c>
      <c r="G32">
        <f>ABS(Table27[[#This Row],[Coef]])</f>
        <v>9.2391533203199996E-2</v>
      </c>
    </row>
    <row r="33" spans="5:7">
      <c r="E33" s="1" t="s">
        <v>42</v>
      </c>
      <c r="F33">
        <v>9.0546286580300006E-2</v>
      </c>
      <c r="G33">
        <f>ABS(Table27[[#This Row],[Coef]])</f>
        <v>9.0546286580300006E-2</v>
      </c>
    </row>
    <row r="34" spans="5:7">
      <c r="E34" s="1" t="s">
        <v>72</v>
      </c>
      <c r="F34">
        <v>-9.0043403351599993E-2</v>
      </c>
      <c r="G34">
        <f>ABS(Table27[[#This Row],[Coef]])</f>
        <v>9.0043403351599993E-2</v>
      </c>
    </row>
    <row r="35" spans="5:7">
      <c r="E35" s="1" t="s">
        <v>74</v>
      </c>
      <c r="F35">
        <v>8.3351756094699997E-2</v>
      </c>
      <c r="G35">
        <f>ABS(Table27[[#This Row],[Coef]])</f>
        <v>8.3351756094699997E-2</v>
      </c>
    </row>
    <row r="36" spans="5:7">
      <c r="E36" s="1" t="s">
        <v>105</v>
      </c>
      <c r="F36">
        <v>-7.4623105330499998E-2</v>
      </c>
      <c r="G36">
        <f>ABS(Table27[[#This Row],[Coef]])</f>
        <v>7.4623105330499998E-2</v>
      </c>
    </row>
    <row r="37" spans="5:7">
      <c r="E37" s="1" t="s">
        <v>38</v>
      </c>
      <c r="F37">
        <v>-7.3907083784400002E-2</v>
      </c>
      <c r="G37">
        <f>ABS(Table27[[#This Row],[Coef]])</f>
        <v>7.3907083784400002E-2</v>
      </c>
    </row>
    <row r="38" spans="5:7">
      <c r="E38" s="1" t="s">
        <v>136</v>
      </c>
      <c r="F38">
        <v>7.3690038668400001E-2</v>
      </c>
      <c r="G38">
        <f>ABS(Table27[[#This Row],[Coef]])</f>
        <v>7.3690038668400001E-2</v>
      </c>
    </row>
    <row r="39" spans="5:7">
      <c r="E39" s="1" t="s">
        <v>20</v>
      </c>
      <c r="F39">
        <v>-7.0388519134800001E-2</v>
      </c>
      <c r="G39">
        <f>ABS(Table27[[#This Row],[Coef]])</f>
        <v>7.0388519134800001E-2</v>
      </c>
    </row>
    <row r="40" spans="5:7">
      <c r="E40" s="1" t="s">
        <v>37</v>
      </c>
      <c r="F40">
        <v>7.0327695963600001E-2</v>
      </c>
      <c r="G40">
        <f>ABS(Table27[[#This Row],[Coef]])</f>
        <v>7.0327695963600001E-2</v>
      </c>
    </row>
    <row r="41" spans="5:7">
      <c r="E41" s="1" t="s">
        <v>108</v>
      </c>
      <c r="F41">
        <v>-6.9125428987900001E-2</v>
      </c>
      <c r="G41">
        <f>ABS(Table27[[#This Row],[Coef]])</f>
        <v>6.9125428987900001E-2</v>
      </c>
    </row>
    <row r="42" spans="5:7">
      <c r="E42" s="1" t="s">
        <v>86</v>
      </c>
      <c r="F42">
        <v>-6.8618581124999994E-2</v>
      </c>
      <c r="G42">
        <f>ABS(Table27[[#This Row],[Coef]])</f>
        <v>6.8618581124999994E-2</v>
      </c>
    </row>
    <row r="43" spans="5:7">
      <c r="E43" s="1" t="s">
        <v>57</v>
      </c>
      <c r="F43">
        <v>-6.7595381404499999E-2</v>
      </c>
      <c r="G43">
        <f>ABS(Table27[[#This Row],[Coef]])</f>
        <v>6.7595381404499999E-2</v>
      </c>
    </row>
    <row r="44" spans="5:7">
      <c r="E44" s="1" t="s">
        <v>133</v>
      </c>
      <c r="F44">
        <v>-6.6227118397699999E-2</v>
      </c>
      <c r="G44">
        <f>ABS(Table27[[#This Row],[Coef]])</f>
        <v>6.6227118397699999E-2</v>
      </c>
    </row>
    <row r="45" spans="5:7">
      <c r="E45" s="1" t="s">
        <v>113</v>
      </c>
      <c r="F45">
        <v>6.3762752868600003E-2</v>
      </c>
      <c r="G45">
        <f>ABS(Table27[[#This Row],[Coef]])</f>
        <v>6.3762752868600003E-2</v>
      </c>
    </row>
    <row r="46" spans="5:7">
      <c r="E46" s="1" t="s">
        <v>46</v>
      </c>
      <c r="F46">
        <v>6.3435302858100007E-2</v>
      </c>
      <c r="G46">
        <f>ABS(Table27[[#This Row],[Coef]])</f>
        <v>6.3435302858100007E-2</v>
      </c>
    </row>
    <row r="47" spans="5:7">
      <c r="E47" s="1" t="s">
        <v>39</v>
      </c>
      <c r="F47">
        <v>6.2734616136700005E-2</v>
      </c>
      <c r="G47">
        <f>ABS(Table27[[#This Row],[Coef]])</f>
        <v>6.2734616136700005E-2</v>
      </c>
    </row>
    <row r="48" spans="5:7">
      <c r="E48" s="1" t="s">
        <v>103</v>
      </c>
      <c r="F48">
        <v>6.1249852149500003E-2</v>
      </c>
      <c r="G48">
        <f>ABS(Table27[[#This Row],[Coef]])</f>
        <v>6.1249852149500003E-2</v>
      </c>
    </row>
    <row r="49" spans="5:7">
      <c r="E49" s="1" t="s">
        <v>78</v>
      </c>
      <c r="F49">
        <v>6.0529072254799997E-2</v>
      </c>
      <c r="G49">
        <f>ABS(Table27[[#This Row],[Coef]])</f>
        <v>6.0529072254799997E-2</v>
      </c>
    </row>
    <row r="50" spans="5:7">
      <c r="E50" s="1" t="s">
        <v>95</v>
      </c>
      <c r="F50">
        <v>6.0085997023799999E-2</v>
      </c>
      <c r="G50">
        <f>ABS(Table27[[#This Row],[Coef]])</f>
        <v>6.0085997023799999E-2</v>
      </c>
    </row>
    <row r="51" spans="5:7">
      <c r="E51" s="1" t="s">
        <v>54</v>
      </c>
      <c r="F51">
        <v>6.0046803218099999E-2</v>
      </c>
      <c r="G51">
        <f>ABS(Table27[[#This Row],[Coef]])</f>
        <v>6.0046803218099999E-2</v>
      </c>
    </row>
    <row r="52" spans="5:7">
      <c r="E52" s="1" t="s">
        <v>77</v>
      </c>
      <c r="F52">
        <v>-5.9734327988700001E-2</v>
      </c>
      <c r="G52">
        <f>ABS(Table27[[#This Row],[Coef]])</f>
        <v>5.9734327988700001E-2</v>
      </c>
    </row>
    <row r="53" spans="5:7">
      <c r="E53" s="1" t="s">
        <v>120</v>
      </c>
      <c r="F53">
        <v>5.92611755499E-2</v>
      </c>
      <c r="G53">
        <f>ABS(Table27[[#This Row],[Coef]])</f>
        <v>5.92611755499E-2</v>
      </c>
    </row>
    <row r="54" spans="5:7">
      <c r="E54" s="1" t="s">
        <v>61</v>
      </c>
      <c r="F54">
        <v>5.6407510194599997E-2</v>
      </c>
      <c r="G54">
        <f>ABS(Table27[[#This Row],[Coef]])</f>
        <v>5.6407510194599997E-2</v>
      </c>
    </row>
    <row r="55" spans="5:7">
      <c r="E55" s="1" t="s">
        <v>84</v>
      </c>
      <c r="F55">
        <v>5.5923502586300002E-2</v>
      </c>
      <c r="G55">
        <f>ABS(Table27[[#This Row],[Coef]])</f>
        <v>5.5923502586300002E-2</v>
      </c>
    </row>
    <row r="56" spans="5:7">
      <c r="E56" s="1" t="s">
        <v>116</v>
      </c>
      <c r="F56">
        <v>-5.5848634314900003E-2</v>
      </c>
      <c r="G56">
        <f>ABS(Table27[[#This Row],[Coef]])</f>
        <v>5.5848634314900003E-2</v>
      </c>
    </row>
    <row r="57" spans="5:7">
      <c r="E57" s="1" t="s">
        <v>76</v>
      </c>
      <c r="F57">
        <v>-5.5554225811400001E-2</v>
      </c>
      <c r="G57">
        <f>ABS(Table27[[#This Row],[Coef]])</f>
        <v>5.5554225811400001E-2</v>
      </c>
    </row>
    <row r="58" spans="5:7">
      <c r="E58" s="1" t="s">
        <v>126</v>
      </c>
      <c r="F58">
        <v>5.5417498455900001E-2</v>
      </c>
      <c r="G58">
        <f>ABS(Table27[[#This Row],[Coef]])</f>
        <v>5.5417498455900001E-2</v>
      </c>
    </row>
    <row r="59" spans="5:7">
      <c r="E59" s="1" t="s">
        <v>59</v>
      </c>
      <c r="F59">
        <v>-5.2513711986699997E-2</v>
      </c>
      <c r="G59">
        <f>ABS(Table27[[#This Row],[Coef]])</f>
        <v>5.2513711986699997E-2</v>
      </c>
    </row>
    <row r="60" spans="5:7">
      <c r="E60" s="1" t="s">
        <v>36</v>
      </c>
      <c r="F60">
        <v>5.2102873945699998E-2</v>
      </c>
      <c r="G60">
        <f>ABS(Table27[[#This Row],[Coef]])</f>
        <v>5.2102873945699998E-2</v>
      </c>
    </row>
    <row r="61" spans="5:7">
      <c r="E61" s="1" t="s">
        <v>73</v>
      </c>
      <c r="F61">
        <v>-5.0310054555100001E-2</v>
      </c>
      <c r="G61">
        <f>ABS(Table27[[#This Row],[Coef]])</f>
        <v>5.0310054555100001E-2</v>
      </c>
    </row>
    <row r="62" spans="5:7">
      <c r="E62" s="1" t="s">
        <v>63</v>
      </c>
      <c r="F62">
        <v>-4.95627205614E-2</v>
      </c>
      <c r="G62">
        <f>ABS(Table27[[#This Row],[Coef]])</f>
        <v>4.95627205614E-2</v>
      </c>
    </row>
    <row r="63" spans="5:7">
      <c r="E63" s="1" t="s">
        <v>134</v>
      </c>
      <c r="F63">
        <v>-4.8491573052100001E-2</v>
      </c>
      <c r="G63">
        <f>ABS(Table27[[#This Row],[Coef]])</f>
        <v>4.8491573052100001E-2</v>
      </c>
    </row>
    <row r="64" spans="5:7">
      <c r="E64" s="1" t="s">
        <v>16</v>
      </c>
      <c r="F64">
        <v>-4.7536283950900003E-2</v>
      </c>
      <c r="G64">
        <f>ABS(Table27[[#This Row],[Coef]])</f>
        <v>4.7536283950900003E-2</v>
      </c>
    </row>
    <row r="65" spans="5:7">
      <c r="E65" s="1" t="s">
        <v>96</v>
      </c>
      <c r="F65">
        <v>-4.74517113886E-2</v>
      </c>
      <c r="G65">
        <f>ABS(Table27[[#This Row],[Coef]])</f>
        <v>4.74517113886E-2</v>
      </c>
    </row>
    <row r="66" spans="5:7">
      <c r="E66" s="1" t="s">
        <v>62</v>
      </c>
      <c r="F66">
        <v>4.6050954989700001E-2</v>
      </c>
      <c r="G66">
        <f>ABS(Table27[[#This Row],[Coef]])</f>
        <v>4.6050954989700001E-2</v>
      </c>
    </row>
    <row r="67" spans="5:7">
      <c r="E67" s="1" t="s">
        <v>56</v>
      </c>
      <c r="F67">
        <v>-4.4946843269299999E-2</v>
      </c>
      <c r="G67">
        <f>ABS(Table27[[#This Row],[Coef]])</f>
        <v>4.4946843269299999E-2</v>
      </c>
    </row>
    <row r="68" spans="5:7">
      <c r="E68" s="1" t="s">
        <v>58</v>
      </c>
      <c r="F68">
        <v>-4.4471447781300001E-2</v>
      </c>
      <c r="G68">
        <f>ABS(Table27[[#This Row],[Coef]])</f>
        <v>4.4471447781300001E-2</v>
      </c>
    </row>
    <row r="69" spans="5:7">
      <c r="E69" s="1" t="s">
        <v>124</v>
      </c>
      <c r="F69">
        <v>4.4179245847600003E-2</v>
      </c>
      <c r="G69">
        <f>ABS(Table27[[#This Row],[Coef]])</f>
        <v>4.4179245847600003E-2</v>
      </c>
    </row>
    <row r="70" spans="5:7">
      <c r="E70" s="1" t="s">
        <v>68</v>
      </c>
      <c r="F70">
        <v>4.4029581649799997E-2</v>
      </c>
      <c r="G70">
        <f>ABS(Table27[[#This Row],[Coef]])</f>
        <v>4.4029581649799997E-2</v>
      </c>
    </row>
    <row r="71" spans="5:7">
      <c r="E71" s="1" t="s">
        <v>121</v>
      </c>
      <c r="F71">
        <v>4.3477727266999999E-2</v>
      </c>
      <c r="G71">
        <f>ABS(Table27[[#This Row],[Coef]])</f>
        <v>4.3477727266999999E-2</v>
      </c>
    </row>
    <row r="72" spans="5:7">
      <c r="E72" s="1" t="s">
        <v>114</v>
      </c>
      <c r="F72">
        <v>4.3074962626499999E-2</v>
      </c>
      <c r="G72">
        <f>ABS(Table27[[#This Row],[Coef]])</f>
        <v>4.3074962626499999E-2</v>
      </c>
    </row>
    <row r="73" spans="5:7">
      <c r="E73" s="1" t="s">
        <v>138</v>
      </c>
      <c r="F73">
        <v>-4.2915544108399997E-2</v>
      </c>
      <c r="G73">
        <f>ABS(Table27[[#This Row],[Coef]])</f>
        <v>4.2915544108399997E-2</v>
      </c>
    </row>
    <row r="74" spans="5:7">
      <c r="E74" s="1" t="s">
        <v>81</v>
      </c>
      <c r="F74">
        <v>-4.2440035613599998E-2</v>
      </c>
      <c r="G74">
        <f>ABS(Table27[[#This Row],[Coef]])</f>
        <v>4.2440035613599998E-2</v>
      </c>
    </row>
    <row r="75" spans="5:7">
      <c r="E75" s="1" t="s">
        <v>79</v>
      </c>
      <c r="F75">
        <v>-4.1485129973200002E-2</v>
      </c>
      <c r="G75">
        <f>ABS(Table27[[#This Row],[Coef]])</f>
        <v>4.1485129973200002E-2</v>
      </c>
    </row>
    <row r="76" spans="5:7">
      <c r="E76" s="1" t="s">
        <v>111</v>
      </c>
      <c r="F76">
        <v>4.1423711745900003E-2</v>
      </c>
      <c r="G76">
        <f>ABS(Table27[[#This Row],[Coef]])</f>
        <v>4.1423711745900003E-2</v>
      </c>
    </row>
    <row r="77" spans="5:7">
      <c r="E77" s="1" t="s">
        <v>71</v>
      </c>
      <c r="F77">
        <v>-4.0851710936300002E-2</v>
      </c>
      <c r="G77">
        <f>ABS(Table27[[#This Row],[Coef]])</f>
        <v>4.0851710936300002E-2</v>
      </c>
    </row>
    <row r="78" spans="5:7">
      <c r="E78" s="1" t="s">
        <v>110</v>
      </c>
      <c r="F78">
        <v>3.8968334375400003E-2</v>
      </c>
      <c r="G78">
        <f>ABS(Table27[[#This Row],[Coef]])</f>
        <v>3.8968334375400003E-2</v>
      </c>
    </row>
    <row r="79" spans="5:7">
      <c r="E79" s="1" t="s">
        <v>47</v>
      </c>
      <c r="F79">
        <v>3.8690329710700001E-2</v>
      </c>
      <c r="G79">
        <f>ABS(Table27[[#This Row],[Coef]])</f>
        <v>3.8690329710700001E-2</v>
      </c>
    </row>
    <row r="80" spans="5:7">
      <c r="E80" s="1" t="s">
        <v>88</v>
      </c>
      <c r="F80">
        <v>-3.85397645803E-2</v>
      </c>
      <c r="G80">
        <f>ABS(Table27[[#This Row],[Coef]])</f>
        <v>3.85397645803E-2</v>
      </c>
    </row>
    <row r="81" spans="5:7">
      <c r="E81" s="1" t="s">
        <v>115</v>
      </c>
      <c r="F81">
        <v>3.6998997210699998E-2</v>
      </c>
      <c r="G81">
        <f>ABS(Table27[[#This Row],[Coef]])</f>
        <v>3.6998997210699998E-2</v>
      </c>
    </row>
    <row r="82" spans="5:7">
      <c r="E82" s="1" t="s">
        <v>107</v>
      </c>
      <c r="F82">
        <v>-3.69744013856E-2</v>
      </c>
      <c r="G82">
        <f>ABS(Table27[[#This Row],[Coef]])</f>
        <v>3.69744013856E-2</v>
      </c>
    </row>
    <row r="83" spans="5:7">
      <c r="E83" s="1" t="s">
        <v>23</v>
      </c>
      <c r="F83">
        <v>3.68223850842E-2</v>
      </c>
      <c r="G83">
        <f>ABS(Table27[[#This Row],[Coef]])</f>
        <v>3.68223850842E-2</v>
      </c>
    </row>
    <row r="84" spans="5:7">
      <c r="E84" s="1" t="s">
        <v>55</v>
      </c>
      <c r="F84">
        <v>-3.6356352225999998E-2</v>
      </c>
      <c r="G84">
        <f>ABS(Table27[[#This Row],[Coef]])</f>
        <v>3.6356352225999998E-2</v>
      </c>
    </row>
    <row r="85" spans="5:7">
      <c r="E85" s="1" t="s">
        <v>100</v>
      </c>
      <c r="F85">
        <v>-3.4824380609399998E-2</v>
      </c>
      <c r="G85">
        <f>ABS(Table27[[#This Row],[Coef]])</f>
        <v>3.4824380609399998E-2</v>
      </c>
    </row>
    <row r="86" spans="5:7">
      <c r="E86" s="1" t="s">
        <v>70</v>
      </c>
      <c r="F86">
        <v>3.2758433918500002E-2</v>
      </c>
      <c r="G86">
        <f>ABS(Table27[[#This Row],[Coef]])</f>
        <v>3.2758433918500002E-2</v>
      </c>
    </row>
    <row r="87" spans="5:7">
      <c r="E87" s="1" t="s">
        <v>75</v>
      </c>
      <c r="F87">
        <v>-3.24720055938E-2</v>
      </c>
      <c r="G87">
        <f>ABS(Table27[[#This Row],[Coef]])</f>
        <v>3.24720055938E-2</v>
      </c>
    </row>
    <row r="88" spans="5:7">
      <c r="E88" s="1" t="s">
        <v>90</v>
      </c>
      <c r="F88">
        <v>2.96052055416E-2</v>
      </c>
      <c r="G88">
        <f>ABS(Table27[[#This Row],[Coef]])</f>
        <v>2.96052055416E-2</v>
      </c>
    </row>
    <row r="89" spans="5:7">
      <c r="E89" s="1" t="s">
        <v>106</v>
      </c>
      <c r="F89">
        <v>2.8862505791400001E-2</v>
      </c>
      <c r="G89">
        <f>ABS(Table27[[#This Row],[Coef]])</f>
        <v>2.8862505791400001E-2</v>
      </c>
    </row>
    <row r="90" spans="5:7">
      <c r="E90" s="1" t="s">
        <v>127</v>
      </c>
      <c r="F90">
        <v>-2.8615960421300001E-2</v>
      </c>
      <c r="G90">
        <f>ABS(Table27[[#This Row],[Coef]])</f>
        <v>2.8615960421300001E-2</v>
      </c>
    </row>
    <row r="91" spans="5:7">
      <c r="E91" s="1" t="s">
        <v>102</v>
      </c>
      <c r="F91">
        <v>-2.8539331764999998E-2</v>
      </c>
      <c r="G91">
        <f>ABS(Table27[[#This Row],[Coef]])</f>
        <v>2.8539331764999998E-2</v>
      </c>
    </row>
    <row r="92" spans="5:7">
      <c r="E92" s="1" t="s">
        <v>98</v>
      </c>
      <c r="F92">
        <v>-2.8339359664700001E-2</v>
      </c>
      <c r="G92">
        <f>ABS(Table27[[#This Row],[Coef]])</f>
        <v>2.8339359664700001E-2</v>
      </c>
    </row>
    <row r="93" spans="5:7">
      <c r="E93" s="1" t="s">
        <v>32</v>
      </c>
      <c r="F93">
        <v>-2.8222319009400001E-2</v>
      </c>
      <c r="G93">
        <f>ABS(Table27[[#This Row],[Coef]])</f>
        <v>2.8222319009400001E-2</v>
      </c>
    </row>
    <row r="94" spans="5:7">
      <c r="E94" s="1" t="s">
        <v>118</v>
      </c>
      <c r="F94">
        <v>2.7236478269100001E-2</v>
      </c>
      <c r="G94">
        <f>ABS(Table27[[#This Row],[Coef]])</f>
        <v>2.7236478269100001E-2</v>
      </c>
    </row>
    <row r="95" spans="5:7">
      <c r="E95" s="1" t="s">
        <v>99</v>
      </c>
      <c r="F95">
        <v>2.68916447116E-2</v>
      </c>
      <c r="G95">
        <f>ABS(Table27[[#This Row],[Coef]])</f>
        <v>2.68916447116E-2</v>
      </c>
    </row>
    <row r="96" spans="5:7">
      <c r="E96" s="1" t="s">
        <v>85</v>
      </c>
      <c r="F96">
        <v>2.6559027664799999E-2</v>
      </c>
      <c r="G96">
        <f>ABS(Table27[[#This Row],[Coef]])</f>
        <v>2.6559027664799999E-2</v>
      </c>
    </row>
    <row r="97" spans="5:7">
      <c r="E97" s="1" t="s">
        <v>112</v>
      </c>
      <c r="F97">
        <v>-2.5509940705200001E-2</v>
      </c>
      <c r="G97">
        <f>ABS(Table27[[#This Row],[Coef]])</f>
        <v>2.5509940705200001E-2</v>
      </c>
    </row>
    <row r="98" spans="5:7">
      <c r="E98" s="1" t="s">
        <v>117</v>
      </c>
      <c r="F98">
        <v>2.4684050401E-2</v>
      </c>
      <c r="G98">
        <f>ABS(Table27[[#This Row],[Coef]])</f>
        <v>2.4684050401E-2</v>
      </c>
    </row>
    <row r="99" spans="5:7">
      <c r="E99" s="1" t="s">
        <v>21</v>
      </c>
      <c r="F99">
        <v>2.4486409283599998E-2</v>
      </c>
      <c r="G99">
        <f>ABS(Table27[[#This Row],[Coef]])</f>
        <v>2.4486409283599998E-2</v>
      </c>
    </row>
    <row r="100" spans="5:7">
      <c r="E100" s="1" t="s">
        <v>53</v>
      </c>
      <c r="F100">
        <v>2.3898542322600001E-2</v>
      </c>
      <c r="G100">
        <f>ABS(Table27[[#This Row],[Coef]])</f>
        <v>2.3898542322600001E-2</v>
      </c>
    </row>
    <row r="101" spans="5:7">
      <c r="E101" s="1" t="s">
        <v>123</v>
      </c>
      <c r="F101">
        <v>2.1748174200000001E-2</v>
      </c>
      <c r="G101">
        <f>ABS(Table27[[#This Row],[Coef]])</f>
        <v>2.1748174200000001E-2</v>
      </c>
    </row>
    <row r="102" spans="5:7">
      <c r="E102" s="1" t="s">
        <v>125</v>
      </c>
      <c r="F102">
        <v>-2.0763585416799998E-2</v>
      </c>
      <c r="G102">
        <f>ABS(Table27[[#This Row],[Coef]])</f>
        <v>2.0763585416799998E-2</v>
      </c>
    </row>
    <row r="103" spans="5:7">
      <c r="E103" s="1" t="s">
        <v>104</v>
      </c>
      <c r="F103">
        <v>2.06747743245E-2</v>
      </c>
      <c r="G103">
        <f>ABS(Table27[[#This Row],[Coef]])</f>
        <v>2.06747743245E-2</v>
      </c>
    </row>
    <row r="104" spans="5:7">
      <c r="E104" s="1" t="s">
        <v>30</v>
      </c>
      <c r="F104">
        <v>-2.0457951041899999E-2</v>
      </c>
      <c r="G104">
        <f>ABS(Table27[[#This Row],[Coef]])</f>
        <v>2.0457951041899999E-2</v>
      </c>
    </row>
    <row r="105" spans="5:7">
      <c r="E105" s="1" t="s">
        <v>130</v>
      </c>
      <c r="F105">
        <v>2.0178199453299999E-2</v>
      </c>
      <c r="G105">
        <f>ABS(Table27[[#This Row],[Coef]])</f>
        <v>2.0178199453299999E-2</v>
      </c>
    </row>
    <row r="106" spans="5:7">
      <c r="E106" s="1" t="s">
        <v>67</v>
      </c>
      <c r="F106">
        <v>1.9388826012399999E-2</v>
      </c>
      <c r="G106">
        <f>ABS(Table27[[#This Row],[Coef]])</f>
        <v>1.9388826012399999E-2</v>
      </c>
    </row>
    <row r="107" spans="5:7">
      <c r="E107" s="1" t="s">
        <v>109</v>
      </c>
      <c r="F107">
        <v>1.6699494370200001E-2</v>
      </c>
      <c r="G107">
        <f>ABS(Table27[[#This Row],[Coef]])</f>
        <v>1.6699494370200001E-2</v>
      </c>
    </row>
    <row r="108" spans="5:7">
      <c r="E108" s="1" t="s">
        <v>97</v>
      </c>
      <c r="F108">
        <v>1.55821125866E-2</v>
      </c>
      <c r="G108">
        <f>ABS(Table27[[#This Row],[Coef]])</f>
        <v>1.55821125866E-2</v>
      </c>
    </row>
    <row r="109" spans="5:7">
      <c r="E109" s="1" t="s">
        <v>69</v>
      </c>
      <c r="F109">
        <v>1.4430820435599999E-2</v>
      </c>
      <c r="G109">
        <f>ABS(Table27[[#This Row],[Coef]])</f>
        <v>1.4430820435599999E-2</v>
      </c>
    </row>
    <row r="110" spans="5:7">
      <c r="E110" s="1" t="s">
        <v>82</v>
      </c>
      <c r="F110">
        <v>1.3412116381000001E-2</v>
      </c>
      <c r="G110">
        <f>ABS(Table27[[#This Row],[Coef]])</f>
        <v>1.3412116381000001E-2</v>
      </c>
    </row>
    <row r="111" spans="5:7">
      <c r="E111" s="1" t="s">
        <v>80</v>
      </c>
      <c r="F111">
        <v>-1.2845945775100001E-2</v>
      </c>
      <c r="G111">
        <f>ABS(Table27[[#This Row],[Coef]])</f>
        <v>1.2845945775100001E-2</v>
      </c>
    </row>
    <row r="112" spans="5:7">
      <c r="E112" s="1" t="s">
        <v>35</v>
      </c>
      <c r="F112">
        <v>-1.2401476278099999E-2</v>
      </c>
      <c r="G112">
        <f>ABS(Table27[[#This Row],[Coef]])</f>
        <v>1.2401476278099999E-2</v>
      </c>
    </row>
    <row r="113" spans="5:7">
      <c r="E113" s="1" t="s">
        <v>40</v>
      </c>
      <c r="F113">
        <v>-1.17547674923E-2</v>
      </c>
      <c r="G113">
        <f>ABS(Table27[[#This Row],[Coef]])</f>
        <v>1.17547674923E-2</v>
      </c>
    </row>
    <row r="114" spans="5:7">
      <c r="E114" s="1" t="s">
        <v>49</v>
      </c>
      <c r="F114">
        <v>1.04740517923E-2</v>
      </c>
      <c r="G114">
        <f>ABS(Table27[[#This Row],[Coef]])</f>
        <v>1.04740517923E-2</v>
      </c>
    </row>
    <row r="115" spans="5:7">
      <c r="E115" s="1" t="s">
        <v>43</v>
      </c>
      <c r="F115">
        <v>8.3837426369700006E-3</v>
      </c>
      <c r="G115">
        <f>ABS(Table27[[#This Row],[Coef]])</f>
        <v>8.3837426369700006E-3</v>
      </c>
    </row>
    <row r="116" spans="5:7">
      <c r="E116" s="1" t="s">
        <v>129</v>
      </c>
      <c r="F116">
        <v>-6.9261378140099998E-3</v>
      </c>
      <c r="G116">
        <f>ABS(Table27[[#This Row],[Coef]])</f>
        <v>6.9261378140099998E-3</v>
      </c>
    </row>
    <row r="117" spans="5:7">
      <c r="E117" s="1" t="s">
        <v>83</v>
      </c>
      <c r="F117">
        <v>6.6037663492800004E-3</v>
      </c>
      <c r="G117">
        <f>ABS(Table27[[#This Row],[Coef]])</f>
        <v>6.6037663492800004E-3</v>
      </c>
    </row>
    <row r="118" spans="5:7">
      <c r="E118" s="1" t="s">
        <v>52</v>
      </c>
      <c r="F118">
        <v>-6.28623971812E-3</v>
      </c>
      <c r="G118">
        <f>ABS(Table27[[#This Row],[Coef]])</f>
        <v>6.28623971812E-3</v>
      </c>
    </row>
    <row r="119" spans="5:7">
      <c r="E119" s="1" t="s">
        <v>64</v>
      </c>
      <c r="F119">
        <v>-6.0429672037199999E-3</v>
      </c>
      <c r="G119">
        <f>ABS(Table27[[#This Row],[Coef]])</f>
        <v>6.0429672037199999E-3</v>
      </c>
    </row>
    <row r="120" spans="5:7">
      <c r="E120" s="1" t="s">
        <v>65</v>
      </c>
      <c r="F120">
        <v>5.0181064233399998E-3</v>
      </c>
      <c r="G120">
        <f>ABS(Table27[[#This Row],[Coef]])</f>
        <v>5.0181064233399998E-3</v>
      </c>
    </row>
    <row r="121" spans="5:7">
      <c r="E121" s="1" t="s">
        <v>29</v>
      </c>
      <c r="F121">
        <v>4.3009716651900001E-3</v>
      </c>
      <c r="G121">
        <f>ABS(Table27[[#This Row],[Coef]])</f>
        <v>4.3009716651900001E-3</v>
      </c>
    </row>
    <row r="122" spans="5:7">
      <c r="E122" s="1" t="s">
        <v>122</v>
      </c>
      <c r="F122">
        <v>-3.9064289648400004E-3</v>
      </c>
      <c r="G122">
        <f>ABS(Table27[[#This Row],[Coef]])</f>
        <v>3.9064289648400004E-3</v>
      </c>
    </row>
    <row r="123" spans="5:7">
      <c r="E123" s="1" t="s">
        <v>44</v>
      </c>
      <c r="F123">
        <v>3.7310119950500001E-3</v>
      </c>
      <c r="G123">
        <f>ABS(Table27[[#This Row],[Coef]])</f>
        <v>3.7310119950500001E-3</v>
      </c>
    </row>
    <row r="124" spans="5:7">
      <c r="E124" s="1" t="s">
        <v>60</v>
      </c>
      <c r="F124">
        <v>2.7057174145399998E-3</v>
      </c>
      <c r="G124">
        <f>ABS(Table27[[#This Row],[Coef]])</f>
        <v>2.7057174145399998E-3</v>
      </c>
    </row>
    <row r="125" spans="5:7">
      <c r="E125" s="1" t="s">
        <v>66</v>
      </c>
      <c r="F125">
        <v>3.4411736224500001E-4</v>
      </c>
      <c r="G125">
        <f>ABS(Table27[[#This Row],[Coef]])</f>
        <v>3.4411736224500001E-4</v>
      </c>
    </row>
    <row r="126" spans="5:7">
      <c r="E126" s="1" t="s">
        <v>17</v>
      </c>
      <c r="F126">
        <v>0</v>
      </c>
      <c r="G126">
        <f>ABS(Table27[[#This Row],[Coef]])</f>
        <v>0</v>
      </c>
    </row>
  </sheetData>
  <mergeCells count="5">
    <mergeCell ref="A2:C2"/>
    <mergeCell ref="E2:G2"/>
    <mergeCell ref="I2:J2"/>
    <mergeCell ref="L2:M2"/>
    <mergeCell ref="A1:P1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workbookViewId="0">
      <selection activeCell="C18" sqref="C18"/>
    </sheetView>
  </sheetViews>
  <sheetFormatPr defaultRowHeight="15"/>
  <cols>
    <col min="1" max="1" width="14.42578125" bestFit="1" customWidth="1"/>
    <col min="2" max="3" width="12" bestFit="1" customWidth="1"/>
    <col min="5" max="5" width="44.5703125" bestFit="1" customWidth="1"/>
    <col min="6" max="6" width="12.7109375" bestFit="1" customWidth="1"/>
    <col min="7" max="7" width="12.140625" bestFit="1" customWidth="1"/>
  </cols>
  <sheetData>
    <row r="1" spans="1:16" ht="23.25">
      <c r="A1" s="5" t="s">
        <v>158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>
      <c r="A2" s="4" t="s">
        <v>15</v>
      </c>
      <c r="B2" s="4"/>
      <c r="C2" s="4"/>
      <c r="E2" s="4" t="s">
        <v>141</v>
      </c>
      <c r="F2" s="4"/>
      <c r="G2" s="4"/>
      <c r="I2" s="4" t="s">
        <v>151</v>
      </c>
      <c r="J2" s="4"/>
      <c r="L2" s="4" t="s">
        <v>155</v>
      </c>
      <c r="M2" s="4"/>
    </row>
    <row r="3" spans="1:16">
      <c r="A3" t="s">
        <v>14</v>
      </c>
      <c r="B3" t="s">
        <v>12</v>
      </c>
      <c r="C3" t="s">
        <v>13</v>
      </c>
      <c r="E3" t="s">
        <v>139</v>
      </c>
      <c r="F3" t="s">
        <v>140</v>
      </c>
      <c r="G3" t="s">
        <v>142</v>
      </c>
      <c r="I3" t="s">
        <v>14</v>
      </c>
      <c r="J3" t="s">
        <v>152</v>
      </c>
      <c r="L3" t="s">
        <v>153</v>
      </c>
      <c r="M3" t="s">
        <v>154</v>
      </c>
    </row>
    <row r="4" spans="1:16">
      <c r="A4" s="1" t="s">
        <v>0</v>
      </c>
      <c r="B4">
        <v>0.59142857142899996</v>
      </c>
      <c r="C4">
        <v>0.138387211866</v>
      </c>
      <c r="E4" s="1" t="s">
        <v>18</v>
      </c>
      <c r="F4">
        <v>0.30250300296900001</v>
      </c>
      <c r="G4">
        <f>ABS(Table2711[[#This Row],[Coef]])</f>
        <v>0.30250300296900001</v>
      </c>
      <c r="I4" s="1" t="s">
        <v>143</v>
      </c>
      <c r="J4">
        <v>0.83333333333299997</v>
      </c>
      <c r="L4" s="1">
        <v>0</v>
      </c>
      <c r="M4">
        <v>8.3333333333299994E-2</v>
      </c>
    </row>
    <row r="5" spans="1:16">
      <c r="A5" s="1" t="s">
        <v>1</v>
      </c>
      <c r="B5">
        <v>0.78521303258099995</v>
      </c>
      <c r="C5">
        <v>3.5740438035000002E-2</v>
      </c>
      <c r="E5" s="1" t="s">
        <v>27</v>
      </c>
      <c r="F5">
        <v>0.20650726701700001</v>
      </c>
      <c r="G5">
        <f>ABS(Table2711[[#This Row],[Coef]])</f>
        <v>0.20650726701700001</v>
      </c>
      <c r="I5" s="1" t="s">
        <v>144</v>
      </c>
      <c r="J5">
        <v>0.45454545454500001</v>
      </c>
      <c r="L5" s="1">
        <v>0</v>
      </c>
      <c r="M5">
        <v>0.33333333333300003</v>
      </c>
    </row>
    <row r="6" spans="1:16">
      <c r="A6" s="1" t="s">
        <v>2</v>
      </c>
      <c r="B6">
        <v>0.49847069597100002</v>
      </c>
      <c r="C6">
        <v>7.1241981799699997E-2</v>
      </c>
      <c r="E6" s="1" t="s">
        <v>91</v>
      </c>
      <c r="F6">
        <v>-0.166240411138</v>
      </c>
      <c r="G6">
        <f>ABS(Table2711[[#This Row],[Coef]])</f>
        <v>0.166240411138</v>
      </c>
      <c r="I6" s="1" t="s">
        <v>145</v>
      </c>
      <c r="J6">
        <v>0.87189054726399995</v>
      </c>
      <c r="L6" s="1">
        <v>7.46268656716E-3</v>
      </c>
      <c r="M6">
        <v>0.33333333333300003</v>
      </c>
    </row>
    <row r="7" spans="1:16">
      <c r="A7" s="1" t="s">
        <v>3</v>
      </c>
      <c r="B7">
        <v>0.59453185173099998</v>
      </c>
      <c r="C7">
        <v>3.52392075914E-2</v>
      </c>
      <c r="E7" s="1" t="s">
        <v>44</v>
      </c>
      <c r="F7">
        <v>0.117502545917</v>
      </c>
      <c r="G7">
        <f>ABS(Table2711[[#This Row],[Coef]])</f>
        <v>0.117502545917</v>
      </c>
      <c r="I7" s="1" t="s">
        <v>146</v>
      </c>
      <c r="J7">
        <v>0.45454545454500001</v>
      </c>
      <c r="L7" s="1">
        <v>7.46268656716E-3</v>
      </c>
      <c r="M7">
        <v>0.5</v>
      </c>
    </row>
    <row r="8" spans="1:16">
      <c r="A8" s="1" t="s">
        <v>4</v>
      </c>
      <c r="B8">
        <v>0.75446016030200003</v>
      </c>
      <c r="C8">
        <v>6.7032608798800006E-2</v>
      </c>
      <c r="E8" s="1" t="s">
        <v>25</v>
      </c>
      <c r="F8">
        <v>-0.116291318123</v>
      </c>
      <c r="G8">
        <f>ABS(Table2711[[#This Row],[Coef]])</f>
        <v>0.116291318123</v>
      </c>
      <c r="I8" s="1" t="s">
        <v>147</v>
      </c>
      <c r="J8">
        <v>0.83333333333299997</v>
      </c>
      <c r="L8" s="1">
        <v>2.2388059701499999E-2</v>
      </c>
      <c r="M8">
        <v>0.5</v>
      </c>
    </row>
    <row r="9" spans="1:16">
      <c r="A9" s="1" t="s">
        <v>5</v>
      </c>
      <c r="B9">
        <v>0.854789153473</v>
      </c>
      <c r="C9">
        <v>1.44124364661E-2</v>
      </c>
      <c r="E9" s="1" t="s">
        <v>51</v>
      </c>
      <c r="F9">
        <v>0.111640253153</v>
      </c>
      <c r="G9">
        <f>ABS(Table2711[[#This Row],[Coef]])</f>
        <v>0.111640253153</v>
      </c>
      <c r="I9" s="1" t="s">
        <v>148</v>
      </c>
      <c r="J9">
        <v>0.90410958904100003</v>
      </c>
      <c r="L9" s="1">
        <v>2.2388059701499999E-2</v>
      </c>
      <c r="M9">
        <v>0.58333333333299997</v>
      </c>
    </row>
    <row r="10" spans="1:16">
      <c r="A10" s="1" t="s">
        <v>6</v>
      </c>
      <c r="B10">
        <v>0.49847069597100002</v>
      </c>
      <c r="C10">
        <v>7.1241981799699997E-2</v>
      </c>
      <c r="E10" s="1" t="s">
        <v>132</v>
      </c>
      <c r="F10">
        <v>-8.6834277983800001E-2</v>
      </c>
      <c r="G10">
        <f>ABS(Table2711[[#This Row],[Coef]])</f>
        <v>8.6834277983800001E-2</v>
      </c>
      <c r="I10" s="1" t="s">
        <v>149</v>
      </c>
      <c r="J10">
        <v>132</v>
      </c>
      <c r="L10" s="1">
        <v>3.7313432835799999E-2</v>
      </c>
      <c r="M10">
        <v>0.58333333333299997</v>
      </c>
    </row>
    <row r="11" spans="1:16">
      <c r="A11" s="1" t="s">
        <v>7</v>
      </c>
      <c r="B11">
        <v>0.59453185173099998</v>
      </c>
      <c r="C11">
        <v>3.52392075914E-2</v>
      </c>
      <c r="E11" s="1" t="s">
        <v>50</v>
      </c>
      <c r="F11">
        <v>-7.4573140909799995E-2</v>
      </c>
      <c r="G11">
        <f>ABS(Table2711[[#This Row],[Coef]])</f>
        <v>7.4573140909799995E-2</v>
      </c>
      <c r="I11" s="1" t="s">
        <v>150</v>
      </c>
      <c r="J11">
        <v>12</v>
      </c>
      <c r="L11" s="1">
        <v>3.7313432835799999E-2</v>
      </c>
      <c r="M11">
        <v>0.83333333333299997</v>
      </c>
    </row>
    <row r="12" spans="1:16">
      <c r="A12" s="1" t="s">
        <v>8</v>
      </c>
      <c r="B12">
        <v>0.59142857142899996</v>
      </c>
      <c r="C12">
        <v>0.138387211866</v>
      </c>
      <c r="E12" s="1" t="s">
        <v>28</v>
      </c>
      <c r="F12">
        <v>7.1331479756000002E-2</v>
      </c>
      <c r="G12">
        <f>ABS(Table2711[[#This Row],[Coef]])</f>
        <v>7.1331479756000002E-2</v>
      </c>
      <c r="L12" s="1">
        <v>0.38805970149300001</v>
      </c>
      <c r="M12">
        <v>0.83333333333299997</v>
      </c>
    </row>
    <row r="13" spans="1:16">
      <c r="A13" s="1" t="s">
        <v>9</v>
      </c>
      <c r="B13">
        <v>0.78521303258099995</v>
      </c>
      <c r="C13">
        <v>3.5740438035000002E-2</v>
      </c>
      <c r="E13" s="1" t="s">
        <v>41</v>
      </c>
      <c r="F13">
        <v>6.9877011676099998E-2</v>
      </c>
      <c r="G13">
        <f>ABS(Table2711[[#This Row],[Coef]])</f>
        <v>6.9877011676099998E-2</v>
      </c>
      <c r="L13" s="1">
        <v>0.38805970149300001</v>
      </c>
      <c r="M13">
        <v>0.91666666666700003</v>
      </c>
    </row>
    <row r="14" spans="1:16">
      <c r="A14" s="1" t="s">
        <v>10</v>
      </c>
      <c r="B14">
        <v>0.87758185010099998</v>
      </c>
      <c r="C14">
        <v>1.99795949676E-2</v>
      </c>
      <c r="E14" s="1" t="s">
        <v>34</v>
      </c>
      <c r="F14">
        <v>6.4875014881900006E-2</v>
      </c>
      <c r="G14">
        <f>ABS(Table2711[[#This Row],[Coef]])</f>
        <v>6.4875014881900006E-2</v>
      </c>
      <c r="L14" s="1">
        <v>1</v>
      </c>
      <c r="M14">
        <v>0.91666666666700003</v>
      </c>
    </row>
    <row r="15" spans="1:16">
      <c r="A15" s="1" t="s">
        <v>11</v>
      </c>
      <c r="B15">
        <v>0.90733020290499999</v>
      </c>
      <c r="C15">
        <v>9.3183897688400002E-3</v>
      </c>
      <c r="E15" s="1" t="s">
        <v>30</v>
      </c>
      <c r="F15">
        <v>-6.26982051993E-2</v>
      </c>
      <c r="G15">
        <f>ABS(Table2711[[#This Row],[Coef]])</f>
        <v>6.26982051993E-2</v>
      </c>
      <c r="L15" s="1">
        <v>1</v>
      </c>
      <c r="M15">
        <v>1</v>
      </c>
    </row>
    <row r="16" spans="1:16">
      <c r="A16" s="1"/>
      <c r="E16" s="1" t="s">
        <v>42</v>
      </c>
      <c r="F16">
        <v>6.2440072024099999E-2</v>
      </c>
      <c r="G16">
        <f>ABS(Table2711[[#This Row],[Coef]])</f>
        <v>6.2440072024099999E-2</v>
      </c>
      <c r="L16" s="1"/>
    </row>
    <row r="17" spans="1:12">
      <c r="E17" s="1" t="s">
        <v>46</v>
      </c>
      <c r="F17">
        <v>-6.21111494789E-2</v>
      </c>
      <c r="G17">
        <f>ABS(Table2711[[#This Row],[Coef]])</f>
        <v>6.21111494789E-2</v>
      </c>
      <c r="L17" s="1"/>
    </row>
    <row r="18" spans="1:12">
      <c r="E18" s="1" t="s">
        <v>20</v>
      </c>
      <c r="F18">
        <v>-5.8734073667000002E-2</v>
      </c>
      <c r="G18">
        <f>ABS(Table2711[[#This Row],[Coef]])</f>
        <v>5.8734073667000002E-2</v>
      </c>
      <c r="L18" s="1"/>
    </row>
    <row r="19" spans="1:12">
      <c r="A19" s="1"/>
      <c r="E19" s="1" t="s">
        <v>45</v>
      </c>
      <c r="F19">
        <v>5.86585437369E-2</v>
      </c>
      <c r="G19">
        <f>ABS(Table2711[[#This Row],[Coef]])</f>
        <v>5.86585437369E-2</v>
      </c>
      <c r="L19" s="1"/>
    </row>
    <row r="20" spans="1:12">
      <c r="A20" s="1"/>
      <c r="E20" s="1" t="s">
        <v>88</v>
      </c>
      <c r="F20">
        <v>-5.8565587256000001E-2</v>
      </c>
      <c r="G20">
        <f>ABS(Table2711[[#This Row],[Coef]])</f>
        <v>5.8565587256000001E-2</v>
      </c>
      <c r="L20" s="1"/>
    </row>
    <row r="21" spans="1:12">
      <c r="E21" s="1" t="s">
        <v>90</v>
      </c>
      <c r="F21">
        <v>5.62402982271E-2</v>
      </c>
      <c r="G21">
        <f>ABS(Table2711[[#This Row],[Coef]])</f>
        <v>5.62402982271E-2</v>
      </c>
      <c r="L21" s="1"/>
    </row>
    <row r="22" spans="1:12">
      <c r="E22" s="1" t="s">
        <v>19</v>
      </c>
      <c r="F22">
        <v>-5.3122989630999998E-2</v>
      </c>
      <c r="G22">
        <f>ABS(Table2711[[#This Row],[Coef]])</f>
        <v>5.3122989630999998E-2</v>
      </c>
      <c r="L22" s="1"/>
    </row>
    <row r="23" spans="1:12">
      <c r="E23" s="1" t="s">
        <v>131</v>
      </c>
      <c r="F23">
        <v>-5.2876332007499999E-2</v>
      </c>
      <c r="G23">
        <f>ABS(Table2711[[#This Row],[Coef]])</f>
        <v>5.2876332007499999E-2</v>
      </c>
      <c r="L23" s="1"/>
    </row>
    <row r="24" spans="1:12">
      <c r="E24" s="1" t="s">
        <v>93</v>
      </c>
      <c r="F24">
        <v>-5.0685562911499997E-2</v>
      </c>
      <c r="G24">
        <f>ABS(Table2711[[#This Row],[Coef]])</f>
        <v>5.0685562911499997E-2</v>
      </c>
      <c r="L24" s="1"/>
    </row>
    <row r="25" spans="1:12">
      <c r="E25" s="1" t="s">
        <v>78</v>
      </c>
      <c r="F25">
        <v>4.9401365370199998E-2</v>
      </c>
      <c r="G25">
        <f>ABS(Table2711[[#This Row],[Coef]])</f>
        <v>4.9401365370199998E-2</v>
      </c>
    </row>
    <row r="26" spans="1:12">
      <c r="E26" s="1" t="s">
        <v>89</v>
      </c>
      <c r="F26">
        <v>-4.7908276265499997E-2</v>
      </c>
      <c r="G26">
        <f>ABS(Table2711[[#This Row],[Coef]])</f>
        <v>4.7908276265499997E-2</v>
      </c>
    </row>
    <row r="27" spans="1:12">
      <c r="E27" s="1" t="s">
        <v>111</v>
      </c>
      <c r="F27">
        <v>4.7699829976699998E-2</v>
      </c>
      <c r="G27">
        <f>ABS(Table2711[[#This Row],[Coef]])</f>
        <v>4.7699829976699998E-2</v>
      </c>
    </row>
    <row r="28" spans="1:12">
      <c r="E28" s="1" t="s">
        <v>121</v>
      </c>
      <c r="F28">
        <v>4.7608117748900003E-2</v>
      </c>
      <c r="G28">
        <f>ABS(Table2711[[#This Row],[Coef]])</f>
        <v>4.7608117748900003E-2</v>
      </c>
    </row>
    <row r="29" spans="1:12">
      <c r="E29" s="1" t="s">
        <v>43</v>
      </c>
      <c r="F29">
        <v>-4.6897479848899998E-2</v>
      </c>
      <c r="G29">
        <f>ABS(Table2711[[#This Row],[Coef]])</f>
        <v>4.6897479848899998E-2</v>
      </c>
    </row>
    <row r="30" spans="1:12">
      <c r="E30" s="1" t="s">
        <v>38</v>
      </c>
      <c r="F30">
        <v>-4.6148359728500003E-2</v>
      </c>
      <c r="G30">
        <f>ABS(Table2711[[#This Row],[Coef]])</f>
        <v>4.6148359728500003E-2</v>
      </c>
    </row>
    <row r="31" spans="1:12">
      <c r="E31" s="1" t="s">
        <v>48</v>
      </c>
      <c r="F31">
        <v>4.5875424019000001E-2</v>
      </c>
      <c r="G31">
        <f>ABS(Table2711[[#This Row],[Coef]])</f>
        <v>4.5875424019000001E-2</v>
      </c>
    </row>
    <row r="32" spans="1:12">
      <c r="E32" s="1" t="s">
        <v>72</v>
      </c>
      <c r="F32">
        <v>-4.4567328951399997E-2</v>
      </c>
      <c r="G32">
        <f>ABS(Table2711[[#This Row],[Coef]])</f>
        <v>4.4567328951399997E-2</v>
      </c>
    </row>
    <row r="33" spans="5:7">
      <c r="E33" s="1" t="s">
        <v>120</v>
      </c>
      <c r="F33">
        <v>-4.08603958038E-2</v>
      </c>
      <c r="G33">
        <f>ABS(Table2711[[#This Row],[Coef]])</f>
        <v>4.08603958038E-2</v>
      </c>
    </row>
    <row r="34" spans="5:7">
      <c r="E34" s="1" t="s">
        <v>129</v>
      </c>
      <c r="F34">
        <v>-4.0627313329799998E-2</v>
      </c>
      <c r="G34">
        <f>ABS(Table2711[[#This Row],[Coef]])</f>
        <v>4.0627313329799998E-2</v>
      </c>
    </row>
    <row r="35" spans="5:7">
      <c r="E35" s="1" t="s">
        <v>134</v>
      </c>
      <c r="F35">
        <v>3.9643675190500001E-2</v>
      </c>
      <c r="G35">
        <f>ABS(Table2711[[#This Row],[Coef]])</f>
        <v>3.9643675190500001E-2</v>
      </c>
    </row>
    <row r="36" spans="5:7">
      <c r="E36" s="1" t="s">
        <v>24</v>
      </c>
      <c r="F36">
        <v>-3.9137872813100001E-2</v>
      </c>
      <c r="G36">
        <f>ABS(Table2711[[#This Row],[Coef]])</f>
        <v>3.9137872813100001E-2</v>
      </c>
    </row>
    <row r="37" spans="5:7">
      <c r="E37" s="1" t="s">
        <v>49</v>
      </c>
      <c r="F37">
        <v>-3.8758882622000002E-2</v>
      </c>
      <c r="G37">
        <f>ABS(Table2711[[#This Row],[Coef]])</f>
        <v>3.8758882622000002E-2</v>
      </c>
    </row>
    <row r="38" spans="5:7">
      <c r="E38" s="1" t="s">
        <v>125</v>
      </c>
      <c r="F38">
        <v>3.7159505236E-2</v>
      </c>
      <c r="G38">
        <f>ABS(Table2711[[#This Row],[Coef]])</f>
        <v>3.7159505236E-2</v>
      </c>
    </row>
    <row r="39" spans="5:7">
      <c r="E39" s="1" t="s">
        <v>35</v>
      </c>
      <c r="F39">
        <v>-3.6815129056199998E-2</v>
      </c>
      <c r="G39">
        <f>ABS(Table2711[[#This Row],[Coef]])</f>
        <v>3.6815129056199998E-2</v>
      </c>
    </row>
    <row r="40" spans="5:7">
      <c r="E40" s="1" t="s">
        <v>63</v>
      </c>
      <c r="F40">
        <v>-3.5802267834E-2</v>
      </c>
      <c r="G40">
        <f>ABS(Table2711[[#This Row],[Coef]])</f>
        <v>3.5802267834E-2</v>
      </c>
    </row>
    <row r="41" spans="5:7">
      <c r="E41" s="1" t="s">
        <v>86</v>
      </c>
      <c r="F41">
        <v>-3.4857879333199997E-2</v>
      </c>
      <c r="G41">
        <f>ABS(Table2711[[#This Row],[Coef]])</f>
        <v>3.4857879333199997E-2</v>
      </c>
    </row>
    <row r="42" spans="5:7">
      <c r="E42" s="1" t="s">
        <v>67</v>
      </c>
      <c r="F42">
        <v>3.3775189387399998E-2</v>
      </c>
      <c r="G42">
        <f>ABS(Table2711[[#This Row],[Coef]])</f>
        <v>3.3775189387399998E-2</v>
      </c>
    </row>
    <row r="43" spans="5:7">
      <c r="E43" s="1" t="s">
        <v>97</v>
      </c>
      <c r="F43">
        <v>3.3168788840100001E-2</v>
      </c>
      <c r="G43">
        <f>ABS(Table2711[[#This Row],[Coef]])</f>
        <v>3.3168788840100001E-2</v>
      </c>
    </row>
    <row r="44" spans="5:7">
      <c r="E44" s="1" t="s">
        <v>117</v>
      </c>
      <c r="F44">
        <v>3.2613743786200002E-2</v>
      </c>
      <c r="G44">
        <f>ABS(Table2711[[#This Row],[Coef]])</f>
        <v>3.2613743786200002E-2</v>
      </c>
    </row>
    <row r="45" spans="5:7">
      <c r="E45" s="1" t="s">
        <v>33</v>
      </c>
      <c r="F45">
        <v>-3.23666498116E-2</v>
      </c>
      <c r="G45">
        <f>ABS(Table2711[[#This Row],[Coef]])</f>
        <v>3.23666498116E-2</v>
      </c>
    </row>
    <row r="46" spans="5:7">
      <c r="E46" s="1" t="s">
        <v>99</v>
      </c>
      <c r="F46">
        <v>-3.2178496612799999E-2</v>
      </c>
      <c r="G46">
        <f>ABS(Table2711[[#This Row],[Coef]])</f>
        <v>3.2178496612799999E-2</v>
      </c>
    </row>
    <row r="47" spans="5:7">
      <c r="E47" s="1" t="s">
        <v>22</v>
      </c>
      <c r="F47">
        <v>3.1398652761199998E-2</v>
      </c>
      <c r="G47">
        <f>ABS(Table2711[[#This Row],[Coef]])</f>
        <v>3.1398652761199998E-2</v>
      </c>
    </row>
    <row r="48" spans="5:7">
      <c r="E48" s="1" t="s">
        <v>68</v>
      </c>
      <c r="F48">
        <v>2.9357251540799999E-2</v>
      </c>
      <c r="G48">
        <f>ABS(Table2711[[#This Row],[Coef]])</f>
        <v>2.9357251540799999E-2</v>
      </c>
    </row>
    <row r="49" spans="5:7">
      <c r="E49" s="1" t="s">
        <v>87</v>
      </c>
      <c r="F49">
        <v>-2.8636195770300001E-2</v>
      </c>
      <c r="G49">
        <f>ABS(Table2711[[#This Row],[Coef]])</f>
        <v>2.8636195770300001E-2</v>
      </c>
    </row>
    <row r="50" spans="5:7">
      <c r="E50" s="1" t="s">
        <v>53</v>
      </c>
      <c r="F50">
        <v>-2.7955194038400001E-2</v>
      </c>
      <c r="G50">
        <f>ABS(Table2711[[#This Row],[Coef]])</f>
        <v>2.7955194038400001E-2</v>
      </c>
    </row>
    <row r="51" spans="5:7">
      <c r="E51" s="1" t="s">
        <v>36</v>
      </c>
      <c r="F51">
        <v>-2.6109437184099998E-2</v>
      </c>
      <c r="G51">
        <f>ABS(Table2711[[#This Row],[Coef]])</f>
        <v>2.6109437184099998E-2</v>
      </c>
    </row>
    <row r="52" spans="5:7">
      <c r="E52" s="1" t="s">
        <v>37</v>
      </c>
      <c r="F52">
        <v>2.5790856307299999E-2</v>
      </c>
      <c r="G52">
        <f>ABS(Table2711[[#This Row],[Coef]])</f>
        <v>2.5790856307299999E-2</v>
      </c>
    </row>
    <row r="53" spans="5:7">
      <c r="E53" s="1" t="s">
        <v>23</v>
      </c>
      <c r="F53">
        <v>-2.55896634724E-2</v>
      </c>
      <c r="G53">
        <f>ABS(Table2711[[#This Row],[Coef]])</f>
        <v>2.55896634724E-2</v>
      </c>
    </row>
    <row r="54" spans="5:7">
      <c r="E54" s="1" t="s">
        <v>40</v>
      </c>
      <c r="F54">
        <v>2.5366450162900001E-2</v>
      </c>
      <c r="G54">
        <f>ABS(Table2711[[#This Row],[Coef]])</f>
        <v>2.5366450162900001E-2</v>
      </c>
    </row>
    <row r="55" spans="5:7">
      <c r="E55" s="1" t="s">
        <v>94</v>
      </c>
      <c r="F55">
        <v>2.3679865970400001E-2</v>
      </c>
      <c r="G55">
        <f>ABS(Table2711[[#This Row],[Coef]])</f>
        <v>2.3679865970400001E-2</v>
      </c>
    </row>
    <row r="56" spans="5:7">
      <c r="E56" s="1" t="s">
        <v>95</v>
      </c>
      <c r="F56">
        <v>2.3575261262600001E-2</v>
      </c>
      <c r="G56">
        <f>ABS(Table2711[[#This Row],[Coef]])</f>
        <v>2.3575261262600001E-2</v>
      </c>
    </row>
    <row r="57" spans="5:7">
      <c r="E57" s="1" t="s">
        <v>60</v>
      </c>
      <c r="F57">
        <v>2.3572546253199999E-2</v>
      </c>
      <c r="G57">
        <f>ABS(Table2711[[#This Row],[Coef]])</f>
        <v>2.3572546253199999E-2</v>
      </c>
    </row>
    <row r="58" spans="5:7">
      <c r="E58" s="1" t="s">
        <v>135</v>
      </c>
      <c r="F58">
        <v>2.3077027537E-2</v>
      </c>
      <c r="G58">
        <f>ABS(Table2711[[#This Row],[Coef]])</f>
        <v>2.3077027537E-2</v>
      </c>
    </row>
    <row r="59" spans="5:7">
      <c r="E59" s="1" t="s">
        <v>133</v>
      </c>
      <c r="F59">
        <v>-2.2936564926099998E-2</v>
      </c>
      <c r="G59">
        <f>ABS(Table2711[[#This Row],[Coef]])</f>
        <v>2.2936564926099998E-2</v>
      </c>
    </row>
    <row r="60" spans="5:7">
      <c r="E60" s="1" t="s">
        <v>118</v>
      </c>
      <c r="F60">
        <v>-2.2234153761299998E-2</v>
      </c>
      <c r="G60">
        <f>ABS(Table2711[[#This Row],[Coef]])</f>
        <v>2.2234153761299998E-2</v>
      </c>
    </row>
    <row r="61" spans="5:7">
      <c r="E61" s="1" t="s">
        <v>81</v>
      </c>
      <c r="F61">
        <v>2.1939938132899999E-2</v>
      </c>
      <c r="G61">
        <f>ABS(Table2711[[#This Row],[Coef]])</f>
        <v>2.1939938132899999E-2</v>
      </c>
    </row>
    <row r="62" spans="5:7">
      <c r="E62" s="1" t="s">
        <v>61</v>
      </c>
      <c r="F62">
        <v>2.1565943539500001E-2</v>
      </c>
      <c r="G62">
        <f>ABS(Table2711[[#This Row],[Coef]])</f>
        <v>2.1565943539500001E-2</v>
      </c>
    </row>
    <row r="63" spans="5:7">
      <c r="E63" s="1" t="s">
        <v>21</v>
      </c>
      <c r="F63">
        <v>2.0528160181399999E-2</v>
      </c>
      <c r="G63">
        <f>ABS(Table2711[[#This Row],[Coef]])</f>
        <v>2.0528160181399999E-2</v>
      </c>
    </row>
    <row r="64" spans="5:7">
      <c r="E64" s="1" t="s">
        <v>128</v>
      </c>
      <c r="F64">
        <v>-2.0492189137299999E-2</v>
      </c>
      <c r="G64">
        <f>ABS(Table2711[[#This Row],[Coef]])</f>
        <v>2.0492189137299999E-2</v>
      </c>
    </row>
    <row r="65" spans="5:7">
      <c r="E65" s="1" t="s">
        <v>85</v>
      </c>
      <c r="F65">
        <v>2.0401009747300001E-2</v>
      </c>
      <c r="G65">
        <f>ABS(Table2711[[#This Row],[Coef]])</f>
        <v>2.0401009747300001E-2</v>
      </c>
    </row>
    <row r="66" spans="5:7">
      <c r="E66" s="1" t="s">
        <v>80</v>
      </c>
      <c r="F66">
        <v>1.9818971612999999E-2</v>
      </c>
      <c r="G66">
        <f>ABS(Table2711[[#This Row],[Coef]])</f>
        <v>1.9818971612999999E-2</v>
      </c>
    </row>
    <row r="67" spans="5:7">
      <c r="E67" s="1" t="s">
        <v>115</v>
      </c>
      <c r="F67">
        <v>1.94642296959E-2</v>
      </c>
      <c r="G67">
        <f>ABS(Table2711[[#This Row],[Coef]])</f>
        <v>1.94642296959E-2</v>
      </c>
    </row>
    <row r="68" spans="5:7">
      <c r="E68" s="1" t="s">
        <v>84</v>
      </c>
      <c r="F68">
        <v>1.91934997388E-2</v>
      </c>
      <c r="G68">
        <f>ABS(Table2711[[#This Row],[Coef]])</f>
        <v>1.91934997388E-2</v>
      </c>
    </row>
    <row r="69" spans="5:7">
      <c r="E69" s="1" t="s">
        <v>31</v>
      </c>
      <c r="F69">
        <v>1.91274459938E-2</v>
      </c>
      <c r="G69">
        <f>ABS(Table2711[[#This Row],[Coef]])</f>
        <v>1.91274459938E-2</v>
      </c>
    </row>
    <row r="70" spans="5:7">
      <c r="E70" s="1" t="s">
        <v>79</v>
      </c>
      <c r="F70">
        <v>-1.9008985822800001E-2</v>
      </c>
      <c r="G70">
        <f>ABS(Table2711[[#This Row],[Coef]])</f>
        <v>1.9008985822800001E-2</v>
      </c>
    </row>
    <row r="71" spans="5:7">
      <c r="E71" s="1" t="s">
        <v>64</v>
      </c>
      <c r="F71">
        <v>1.8755677582199998E-2</v>
      </c>
      <c r="G71">
        <f>ABS(Table2711[[#This Row],[Coef]])</f>
        <v>1.8755677582199998E-2</v>
      </c>
    </row>
    <row r="72" spans="5:7">
      <c r="E72" s="1" t="s">
        <v>100</v>
      </c>
      <c r="F72">
        <v>1.8034274725999999E-2</v>
      </c>
      <c r="G72">
        <f>ABS(Table2711[[#This Row],[Coef]])</f>
        <v>1.8034274725999999E-2</v>
      </c>
    </row>
    <row r="73" spans="5:7">
      <c r="E73" s="1" t="s">
        <v>103</v>
      </c>
      <c r="F73">
        <v>1.7702945651700001E-2</v>
      </c>
      <c r="G73">
        <f>ABS(Table2711[[#This Row],[Coef]])</f>
        <v>1.7702945651700001E-2</v>
      </c>
    </row>
    <row r="74" spans="5:7">
      <c r="E74" s="1" t="s">
        <v>29</v>
      </c>
      <c r="F74">
        <v>-1.7634024936000001E-2</v>
      </c>
      <c r="G74">
        <f>ABS(Table2711[[#This Row],[Coef]])</f>
        <v>1.7634024936000001E-2</v>
      </c>
    </row>
    <row r="75" spans="5:7">
      <c r="E75" s="1" t="s">
        <v>112</v>
      </c>
      <c r="F75">
        <v>1.7309906010100001E-2</v>
      </c>
      <c r="G75">
        <f>ABS(Table2711[[#This Row],[Coef]])</f>
        <v>1.7309906010100001E-2</v>
      </c>
    </row>
    <row r="76" spans="5:7">
      <c r="E76" s="1" t="s">
        <v>113</v>
      </c>
      <c r="F76">
        <v>1.7023654269900001E-2</v>
      </c>
      <c r="G76">
        <f>ABS(Table2711[[#This Row],[Coef]])</f>
        <v>1.7023654269900001E-2</v>
      </c>
    </row>
    <row r="77" spans="5:7">
      <c r="E77" s="1" t="s">
        <v>106</v>
      </c>
      <c r="F77">
        <v>1.5811029810700001E-2</v>
      </c>
      <c r="G77">
        <f>ABS(Table2711[[#This Row],[Coef]])</f>
        <v>1.5811029810700001E-2</v>
      </c>
    </row>
    <row r="78" spans="5:7">
      <c r="E78" s="1" t="s">
        <v>76</v>
      </c>
      <c r="F78">
        <v>1.57946642714E-2</v>
      </c>
      <c r="G78">
        <f>ABS(Table2711[[#This Row],[Coef]])</f>
        <v>1.57946642714E-2</v>
      </c>
    </row>
    <row r="79" spans="5:7">
      <c r="E79" s="1" t="s">
        <v>69</v>
      </c>
      <c r="F79">
        <v>1.5783458384099999E-2</v>
      </c>
      <c r="G79">
        <f>ABS(Table2711[[#This Row],[Coef]])</f>
        <v>1.5783458384099999E-2</v>
      </c>
    </row>
    <row r="80" spans="5:7">
      <c r="E80" s="1" t="s">
        <v>124</v>
      </c>
      <c r="F80">
        <v>-1.5475784405800001E-2</v>
      </c>
      <c r="G80">
        <f>ABS(Table2711[[#This Row],[Coef]])</f>
        <v>1.5475784405800001E-2</v>
      </c>
    </row>
    <row r="81" spans="5:7">
      <c r="E81" s="1" t="s">
        <v>32</v>
      </c>
      <c r="F81">
        <v>1.51393588933E-2</v>
      </c>
      <c r="G81">
        <f>ABS(Table2711[[#This Row],[Coef]])</f>
        <v>1.51393588933E-2</v>
      </c>
    </row>
    <row r="82" spans="5:7">
      <c r="E82" s="1" t="s">
        <v>56</v>
      </c>
      <c r="F82">
        <v>1.4632326121200001E-2</v>
      </c>
      <c r="G82">
        <f>ABS(Table2711[[#This Row],[Coef]])</f>
        <v>1.4632326121200001E-2</v>
      </c>
    </row>
    <row r="83" spans="5:7">
      <c r="E83" s="1" t="s">
        <v>59</v>
      </c>
      <c r="F83">
        <v>1.43627842151E-2</v>
      </c>
      <c r="G83">
        <f>ABS(Table2711[[#This Row],[Coef]])</f>
        <v>1.43627842151E-2</v>
      </c>
    </row>
    <row r="84" spans="5:7">
      <c r="E84" s="1" t="s">
        <v>119</v>
      </c>
      <c r="F84">
        <v>1.41657639317E-2</v>
      </c>
      <c r="G84">
        <f>ABS(Table2711[[#This Row],[Coef]])</f>
        <v>1.41657639317E-2</v>
      </c>
    </row>
    <row r="85" spans="5:7">
      <c r="E85" s="1" t="s">
        <v>122</v>
      </c>
      <c r="F85">
        <v>-1.3676612980100001E-2</v>
      </c>
      <c r="G85">
        <f>ABS(Table2711[[#This Row],[Coef]])</f>
        <v>1.3676612980100001E-2</v>
      </c>
    </row>
    <row r="86" spans="5:7">
      <c r="E86" s="1" t="s">
        <v>39</v>
      </c>
      <c r="F86">
        <v>1.3515134452700001E-2</v>
      </c>
      <c r="G86">
        <f>ABS(Table2711[[#This Row],[Coef]])</f>
        <v>1.3515134452700001E-2</v>
      </c>
    </row>
    <row r="87" spans="5:7">
      <c r="E87" s="1" t="s">
        <v>101</v>
      </c>
      <c r="F87">
        <v>1.32294188429E-2</v>
      </c>
      <c r="G87">
        <f>ABS(Table2711[[#This Row],[Coef]])</f>
        <v>1.32294188429E-2</v>
      </c>
    </row>
    <row r="88" spans="5:7">
      <c r="E88" s="1" t="s">
        <v>102</v>
      </c>
      <c r="F88">
        <v>1.3139055558999999E-2</v>
      </c>
      <c r="G88">
        <f>ABS(Table2711[[#This Row],[Coef]])</f>
        <v>1.3139055558999999E-2</v>
      </c>
    </row>
    <row r="89" spans="5:7">
      <c r="E89" s="1" t="s">
        <v>75</v>
      </c>
      <c r="F89">
        <v>-1.31324283309E-2</v>
      </c>
      <c r="G89">
        <f>ABS(Table2711[[#This Row],[Coef]])</f>
        <v>1.31324283309E-2</v>
      </c>
    </row>
    <row r="90" spans="5:7">
      <c r="E90" s="1" t="s">
        <v>58</v>
      </c>
      <c r="F90">
        <v>1.29827767746E-2</v>
      </c>
      <c r="G90">
        <f>ABS(Table2711[[#This Row],[Coef]])</f>
        <v>1.29827767746E-2</v>
      </c>
    </row>
    <row r="91" spans="5:7">
      <c r="E91" s="1" t="s">
        <v>136</v>
      </c>
      <c r="F91">
        <v>-1.29791501358E-2</v>
      </c>
      <c r="G91">
        <f>ABS(Table2711[[#This Row],[Coef]])</f>
        <v>1.29791501358E-2</v>
      </c>
    </row>
    <row r="92" spans="5:7">
      <c r="E92" s="1" t="s">
        <v>55</v>
      </c>
      <c r="F92">
        <v>1.2856428110599999E-2</v>
      </c>
      <c r="G92">
        <f>ABS(Table2711[[#This Row],[Coef]])</f>
        <v>1.2856428110599999E-2</v>
      </c>
    </row>
    <row r="93" spans="5:7">
      <c r="E93" s="1" t="s">
        <v>107</v>
      </c>
      <c r="F93">
        <v>1.2802342140000001E-2</v>
      </c>
      <c r="G93">
        <f>ABS(Table2711[[#This Row],[Coef]])</f>
        <v>1.2802342140000001E-2</v>
      </c>
    </row>
    <row r="94" spans="5:7">
      <c r="E94" s="1" t="s">
        <v>114</v>
      </c>
      <c r="F94">
        <v>1.2554975759300001E-2</v>
      </c>
      <c r="G94">
        <f>ABS(Table2711[[#This Row],[Coef]])</f>
        <v>1.2554975759300001E-2</v>
      </c>
    </row>
    <row r="95" spans="5:7">
      <c r="E95" s="1" t="s">
        <v>138</v>
      </c>
      <c r="F95">
        <v>-1.2529835763500001E-2</v>
      </c>
      <c r="G95">
        <f>ABS(Table2711[[#This Row],[Coef]])</f>
        <v>1.2529835763500001E-2</v>
      </c>
    </row>
    <row r="96" spans="5:7">
      <c r="E96" s="1" t="s">
        <v>26</v>
      </c>
      <c r="F96">
        <v>1.22888662461E-2</v>
      </c>
      <c r="G96">
        <f>ABS(Table2711[[#This Row],[Coef]])</f>
        <v>1.22888662461E-2</v>
      </c>
    </row>
    <row r="97" spans="5:7">
      <c r="E97" s="1" t="s">
        <v>126</v>
      </c>
      <c r="F97">
        <v>1.1781533737E-2</v>
      </c>
      <c r="G97">
        <f>ABS(Table2711[[#This Row],[Coef]])</f>
        <v>1.1781533737E-2</v>
      </c>
    </row>
    <row r="98" spans="5:7">
      <c r="E98" s="1" t="s">
        <v>108</v>
      </c>
      <c r="F98">
        <v>-1.17099357349E-2</v>
      </c>
      <c r="G98">
        <f>ABS(Table2711[[#This Row],[Coef]])</f>
        <v>1.17099357349E-2</v>
      </c>
    </row>
    <row r="99" spans="5:7">
      <c r="E99" s="1" t="s">
        <v>77</v>
      </c>
      <c r="F99">
        <v>1.15275256476E-2</v>
      </c>
      <c r="G99">
        <f>ABS(Table2711[[#This Row],[Coef]])</f>
        <v>1.15275256476E-2</v>
      </c>
    </row>
    <row r="100" spans="5:7">
      <c r="E100" s="1" t="s">
        <v>70</v>
      </c>
      <c r="F100">
        <v>1.1384504880499999E-2</v>
      </c>
      <c r="G100">
        <f>ABS(Table2711[[#This Row],[Coef]])</f>
        <v>1.1384504880499999E-2</v>
      </c>
    </row>
    <row r="101" spans="5:7">
      <c r="E101" s="1" t="s">
        <v>52</v>
      </c>
      <c r="F101">
        <v>1.12331155625E-2</v>
      </c>
      <c r="G101">
        <f>ABS(Table2711[[#This Row],[Coef]])</f>
        <v>1.12331155625E-2</v>
      </c>
    </row>
    <row r="102" spans="5:7">
      <c r="E102" s="1" t="s">
        <v>82</v>
      </c>
      <c r="F102">
        <v>-1.0342957671900001E-2</v>
      </c>
      <c r="G102">
        <f>ABS(Table2711[[#This Row],[Coef]])</f>
        <v>1.0342957671900001E-2</v>
      </c>
    </row>
    <row r="103" spans="5:7">
      <c r="E103" s="1" t="s">
        <v>16</v>
      </c>
      <c r="F103">
        <v>1.0154397006700001E-2</v>
      </c>
      <c r="G103">
        <f>ABS(Table2711[[#This Row],[Coef]])</f>
        <v>1.0154397006700001E-2</v>
      </c>
    </row>
    <row r="104" spans="5:7">
      <c r="E104" s="1" t="s">
        <v>54</v>
      </c>
      <c r="F104">
        <v>9.4999421233299998E-3</v>
      </c>
      <c r="G104">
        <f>ABS(Table2711[[#This Row],[Coef]])</f>
        <v>9.4999421233299998E-3</v>
      </c>
    </row>
    <row r="105" spans="5:7">
      <c r="E105" s="1" t="s">
        <v>47</v>
      </c>
      <c r="F105">
        <v>-8.4594130939900005E-3</v>
      </c>
      <c r="G105">
        <f>ABS(Table2711[[#This Row],[Coef]])</f>
        <v>8.4594130939900005E-3</v>
      </c>
    </row>
    <row r="106" spans="5:7">
      <c r="E106" s="1" t="s">
        <v>127</v>
      </c>
      <c r="F106">
        <v>7.6767738605899999E-3</v>
      </c>
      <c r="G106">
        <f>ABS(Table2711[[#This Row],[Coef]])</f>
        <v>7.6767738605899999E-3</v>
      </c>
    </row>
    <row r="107" spans="5:7">
      <c r="E107" s="1" t="s">
        <v>116</v>
      </c>
      <c r="F107">
        <v>7.06692248226E-3</v>
      </c>
      <c r="G107">
        <f>ABS(Table2711[[#This Row],[Coef]])</f>
        <v>7.06692248226E-3</v>
      </c>
    </row>
    <row r="108" spans="5:7">
      <c r="E108" s="1" t="s">
        <v>105</v>
      </c>
      <c r="F108">
        <v>6.5502740039299996E-3</v>
      </c>
      <c r="G108">
        <f>ABS(Table2711[[#This Row],[Coef]])</f>
        <v>6.5502740039299996E-3</v>
      </c>
    </row>
    <row r="109" spans="5:7">
      <c r="E109" s="1" t="s">
        <v>74</v>
      </c>
      <c r="F109">
        <v>-6.5227919160200003E-3</v>
      </c>
      <c r="G109">
        <f>ABS(Table2711[[#This Row],[Coef]])</f>
        <v>6.5227919160200003E-3</v>
      </c>
    </row>
    <row r="110" spans="5:7">
      <c r="E110" s="1" t="s">
        <v>109</v>
      </c>
      <c r="F110">
        <v>6.3862329839800003E-3</v>
      </c>
      <c r="G110">
        <f>ABS(Table2711[[#This Row],[Coef]])</f>
        <v>6.3862329839800003E-3</v>
      </c>
    </row>
    <row r="111" spans="5:7">
      <c r="E111" s="1" t="s">
        <v>62</v>
      </c>
      <c r="F111">
        <v>6.2218873658699998E-3</v>
      </c>
      <c r="G111">
        <f>ABS(Table2711[[#This Row],[Coef]])</f>
        <v>6.2218873658699998E-3</v>
      </c>
    </row>
    <row r="112" spans="5:7">
      <c r="E112" s="1" t="s">
        <v>83</v>
      </c>
      <c r="F112">
        <v>-6.1257678271500002E-3</v>
      </c>
      <c r="G112">
        <f>ABS(Table2711[[#This Row],[Coef]])</f>
        <v>6.1257678271500002E-3</v>
      </c>
    </row>
    <row r="113" spans="5:7">
      <c r="E113" s="1" t="s">
        <v>98</v>
      </c>
      <c r="F113">
        <v>-5.5683817584300001E-3</v>
      </c>
      <c r="G113">
        <f>ABS(Table2711[[#This Row],[Coef]])</f>
        <v>5.5683817584300001E-3</v>
      </c>
    </row>
    <row r="114" spans="5:7">
      <c r="E114" s="1" t="s">
        <v>65</v>
      </c>
      <c r="F114">
        <v>-4.2739320902700001E-3</v>
      </c>
      <c r="G114">
        <f>ABS(Table2711[[#This Row],[Coef]])</f>
        <v>4.2739320902700001E-3</v>
      </c>
    </row>
    <row r="115" spans="5:7">
      <c r="E115" s="1" t="s">
        <v>96</v>
      </c>
      <c r="F115">
        <v>-3.9493027621900004E-3</v>
      </c>
      <c r="G115">
        <f>ABS(Table2711[[#This Row],[Coef]])</f>
        <v>3.9493027621900004E-3</v>
      </c>
    </row>
    <row r="116" spans="5:7">
      <c r="E116" s="1" t="s">
        <v>130</v>
      </c>
      <c r="F116">
        <v>3.85563187288E-3</v>
      </c>
      <c r="G116">
        <f>ABS(Table2711[[#This Row],[Coef]])</f>
        <v>3.85563187288E-3</v>
      </c>
    </row>
    <row r="117" spans="5:7">
      <c r="E117" s="1" t="s">
        <v>123</v>
      </c>
      <c r="F117">
        <v>-3.8091444243400002E-3</v>
      </c>
      <c r="G117">
        <f>ABS(Table2711[[#This Row],[Coef]])</f>
        <v>3.8091444243400002E-3</v>
      </c>
    </row>
    <row r="118" spans="5:7">
      <c r="E118" s="1" t="s">
        <v>57</v>
      </c>
      <c r="F118">
        <v>-3.3824184256499999E-3</v>
      </c>
      <c r="G118">
        <f>ABS(Table2711[[#This Row],[Coef]])</f>
        <v>3.3824184256499999E-3</v>
      </c>
    </row>
    <row r="119" spans="5:7">
      <c r="E119" s="1" t="s">
        <v>137</v>
      </c>
      <c r="F119">
        <v>-2.7755314999500002E-3</v>
      </c>
      <c r="G119">
        <f>ABS(Table2711[[#This Row],[Coef]])</f>
        <v>2.7755314999500002E-3</v>
      </c>
    </row>
    <row r="120" spans="5:7">
      <c r="E120" s="1" t="s">
        <v>92</v>
      </c>
      <c r="F120">
        <v>-9.9612911476599998E-4</v>
      </c>
      <c r="G120">
        <f>ABS(Table2711[[#This Row],[Coef]])</f>
        <v>9.9612911476599998E-4</v>
      </c>
    </row>
    <row r="121" spans="5:7">
      <c r="E121" s="1" t="s">
        <v>71</v>
      </c>
      <c r="F121">
        <v>7.5119398941900001E-4</v>
      </c>
      <c r="G121">
        <f>ABS(Table2711[[#This Row],[Coef]])</f>
        <v>7.5119398941900001E-4</v>
      </c>
    </row>
    <row r="122" spans="5:7">
      <c r="E122" s="1" t="s">
        <v>110</v>
      </c>
      <c r="F122">
        <v>-5.6087874643799996E-4</v>
      </c>
      <c r="G122">
        <f>ABS(Table2711[[#This Row],[Coef]])</f>
        <v>5.6087874643799996E-4</v>
      </c>
    </row>
    <row r="123" spans="5:7">
      <c r="E123" s="1" t="s">
        <v>73</v>
      </c>
      <c r="F123">
        <v>-3.4197570439100001E-4</v>
      </c>
      <c r="G123">
        <f>ABS(Table2711[[#This Row],[Coef]])</f>
        <v>3.4197570439100001E-4</v>
      </c>
    </row>
    <row r="124" spans="5:7">
      <c r="E124" s="1" t="s">
        <v>104</v>
      </c>
      <c r="F124">
        <v>-2.9966481207999998E-4</v>
      </c>
      <c r="G124">
        <f>ABS(Table2711[[#This Row],[Coef]])</f>
        <v>2.9966481207999998E-4</v>
      </c>
    </row>
    <row r="125" spans="5:7">
      <c r="E125" s="1" t="s">
        <v>66</v>
      </c>
      <c r="F125">
        <v>2.5380903830099998E-4</v>
      </c>
      <c r="G125">
        <f>ABS(Table2711[[#This Row],[Coef]])</f>
        <v>2.5380903830099998E-4</v>
      </c>
    </row>
    <row r="126" spans="5:7">
      <c r="E126" s="1" t="s">
        <v>17</v>
      </c>
      <c r="F126">
        <v>0</v>
      </c>
      <c r="G126">
        <f>ABS(Table2711[[#This Row],[Coef]])</f>
        <v>0</v>
      </c>
    </row>
  </sheetData>
  <mergeCells count="5">
    <mergeCell ref="A1:P1"/>
    <mergeCell ref="A2:C2"/>
    <mergeCell ref="E2:G2"/>
    <mergeCell ref="I2:J2"/>
    <mergeCell ref="L2:M2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abSelected="1" workbookViewId="0">
      <selection activeCell="D103" sqref="D103"/>
    </sheetView>
  </sheetViews>
  <sheetFormatPr defaultRowHeight="15"/>
  <cols>
    <col min="1" max="1" width="14.42578125" bestFit="1" customWidth="1"/>
    <col min="2" max="3" width="12" bestFit="1" customWidth="1"/>
    <col min="5" max="5" width="44.5703125" bestFit="1" customWidth="1"/>
    <col min="6" max="6" width="12.7109375" bestFit="1" customWidth="1"/>
    <col min="7" max="7" width="12.140625" bestFit="1" customWidth="1"/>
  </cols>
  <sheetData>
    <row r="1" spans="1:16" ht="23.25">
      <c r="A1" s="5" t="s">
        <v>159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>
      <c r="A2" s="4" t="s">
        <v>15</v>
      </c>
      <c r="B2" s="4"/>
      <c r="C2" s="4"/>
      <c r="E2" s="4" t="s">
        <v>141</v>
      </c>
      <c r="F2" s="4"/>
      <c r="G2" s="4"/>
      <c r="I2" s="4" t="s">
        <v>151</v>
      </c>
      <c r="J2" s="4"/>
      <c r="L2" s="4" t="s">
        <v>155</v>
      </c>
      <c r="M2" s="4"/>
    </row>
    <row r="3" spans="1:16">
      <c r="A3" t="s">
        <v>14</v>
      </c>
      <c r="B3" t="s">
        <v>12</v>
      </c>
      <c r="C3" t="s">
        <v>13</v>
      </c>
      <c r="E3" t="s">
        <v>139</v>
      </c>
      <c r="F3" t="s">
        <v>140</v>
      </c>
      <c r="G3" t="s">
        <v>142</v>
      </c>
      <c r="I3" t="s">
        <v>14</v>
      </c>
      <c r="J3" t="s">
        <v>152</v>
      </c>
      <c r="L3" t="s">
        <v>153</v>
      </c>
      <c r="M3" t="s">
        <v>154</v>
      </c>
    </row>
    <row r="4" spans="1:16">
      <c r="A4" s="1" t="s">
        <v>0</v>
      </c>
      <c r="B4">
        <v>0.80428571428600004</v>
      </c>
      <c r="C4">
        <v>0.11059927461999999</v>
      </c>
      <c r="E4" s="1" t="s">
        <v>28</v>
      </c>
      <c r="F4">
        <v>-0.24142528705999999</v>
      </c>
      <c r="G4">
        <f>ABS(Table271115[[#This Row],[Coef]])</f>
        <v>0.24142528705999999</v>
      </c>
      <c r="I4" s="1" t="s">
        <v>143</v>
      </c>
      <c r="J4">
        <v>0.88888888888899997</v>
      </c>
      <c r="L4" s="1">
        <v>0</v>
      </c>
      <c r="M4">
        <v>3.7037037037000002E-2</v>
      </c>
    </row>
    <row r="5" spans="1:16">
      <c r="A5" s="1" t="s">
        <v>1</v>
      </c>
      <c r="B5">
        <v>0.914272809395</v>
      </c>
      <c r="C5">
        <v>1.3032572639700001E-2</v>
      </c>
      <c r="E5" s="1" t="s">
        <v>51</v>
      </c>
      <c r="F5">
        <v>0.24075682707400001</v>
      </c>
      <c r="G5">
        <f>ABS(Table271115[[#This Row],[Coef]])</f>
        <v>0.24075682707400001</v>
      </c>
      <c r="I5" s="1" t="s">
        <v>144</v>
      </c>
      <c r="J5">
        <v>0.82758620689700002</v>
      </c>
      <c r="L5" s="1">
        <v>0</v>
      </c>
      <c r="M5">
        <v>0.51851851851899999</v>
      </c>
    </row>
    <row r="6" spans="1:16">
      <c r="A6" s="1" t="s">
        <v>2</v>
      </c>
      <c r="B6">
        <v>0.82822440087100002</v>
      </c>
      <c r="C6">
        <v>7.9488342121000005E-2</v>
      </c>
      <c r="E6" s="1" t="s">
        <v>33</v>
      </c>
      <c r="F6">
        <v>0.23844282228899999</v>
      </c>
      <c r="G6">
        <f>ABS(Table271115[[#This Row],[Coef]])</f>
        <v>0.23844282228899999</v>
      </c>
      <c r="I6" s="1" t="s">
        <v>145</v>
      </c>
      <c r="J6">
        <v>0.92343604108300004</v>
      </c>
      <c r="L6" s="1">
        <v>8.4033613445400005E-3</v>
      </c>
      <c r="M6">
        <v>0.51851851851899999</v>
      </c>
    </row>
    <row r="7" spans="1:16">
      <c r="A7" s="1" t="s">
        <v>3</v>
      </c>
      <c r="B7">
        <v>0.867000616462</v>
      </c>
      <c r="C7">
        <v>3.6198378705500002E-2</v>
      </c>
      <c r="E7" s="1" t="s">
        <v>137</v>
      </c>
      <c r="F7">
        <v>0.23067571018800001</v>
      </c>
      <c r="G7">
        <f>ABS(Table271115[[#This Row],[Coef]])</f>
        <v>0.23067571018800001</v>
      </c>
      <c r="I7" s="1" t="s">
        <v>146</v>
      </c>
      <c r="J7">
        <v>0.82758620689700002</v>
      </c>
      <c r="L7" s="1">
        <v>8.4033613445400005E-3</v>
      </c>
      <c r="M7">
        <v>0.555555555556</v>
      </c>
    </row>
    <row r="8" spans="1:16">
      <c r="A8" s="1" t="s">
        <v>4</v>
      </c>
      <c r="B8">
        <v>0.88229636591500005</v>
      </c>
      <c r="C8">
        <v>4.5934071926599998E-2</v>
      </c>
      <c r="E8" s="1" t="s">
        <v>45</v>
      </c>
      <c r="F8">
        <v>0.218147987657</v>
      </c>
      <c r="G8">
        <f>ABS(Table271115[[#This Row],[Coef]])</f>
        <v>0.218147987657</v>
      </c>
      <c r="I8" s="1" t="s">
        <v>147</v>
      </c>
      <c r="J8">
        <v>0.88888888888899997</v>
      </c>
      <c r="L8" s="1">
        <v>1.6806722689099999E-2</v>
      </c>
      <c r="M8">
        <v>0.555555555556</v>
      </c>
    </row>
    <row r="9" spans="1:16">
      <c r="A9" s="1" t="s">
        <v>5</v>
      </c>
      <c r="B9">
        <v>0.94197024609799995</v>
      </c>
      <c r="C9">
        <v>7.4258486285400001E-3</v>
      </c>
      <c r="E9" s="1" t="s">
        <v>19</v>
      </c>
      <c r="F9">
        <v>0.200159078879</v>
      </c>
      <c r="G9">
        <f>ABS(Table271115[[#This Row],[Coef]])</f>
        <v>0.200159078879</v>
      </c>
      <c r="I9" s="1" t="s">
        <v>148</v>
      </c>
      <c r="J9">
        <v>0.94520547945199995</v>
      </c>
      <c r="L9" s="1">
        <v>1.6806722689099999E-2</v>
      </c>
      <c r="M9">
        <v>0.74074074074100005</v>
      </c>
    </row>
    <row r="10" spans="1:16">
      <c r="A10" s="1" t="s">
        <v>6</v>
      </c>
      <c r="B10">
        <v>0.82822440087100002</v>
      </c>
      <c r="C10">
        <v>7.9488342121000005E-2</v>
      </c>
      <c r="E10" s="1" t="s">
        <v>24</v>
      </c>
      <c r="F10">
        <v>-0.20012733150199999</v>
      </c>
      <c r="G10">
        <f>ABS(Table271115[[#This Row],[Coef]])</f>
        <v>0.20012733150199999</v>
      </c>
      <c r="I10" s="1" t="s">
        <v>149</v>
      </c>
      <c r="J10">
        <v>119</v>
      </c>
      <c r="L10" s="1">
        <v>2.5210084033599998E-2</v>
      </c>
      <c r="M10">
        <v>0.74074074074100005</v>
      </c>
    </row>
    <row r="11" spans="1:16">
      <c r="A11" s="1" t="s">
        <v>7</v>
      </c>
      <c r="B11">
        <v>0.867000616462</v>
      </c>
      <c r="C11">
        <v>3.6198378705500002E-2</v>
      </c>
      <c r="E11" s="1" t="s">
        <v>119</v>
      </c>
      <c r="F11">
        <v>0.192038623898</v>
      </c>
      <c r="G11">
        <f>ABS(Table271115[[#This Row],[Coef]])</f>
        <v>0.192038623898</v>
      </c>
      <c r="I11" s="1" t="s">
        <v>150</v>
      </c>
      <c r="J11">
        <v>27</v>
      </c>
      <c r="L11" s="1">
        <v>2.5210084033599998E-2</v>
      </c>
      <c r="M11">
        <v>0.88888888888899997</v>
      </c>
    </row>
    <row r="12" spans="1:16">
      <c r="A12" s="1" t="s">
        <v>8</v>
      </c>
      <c r="B12">
        <v>0.80428571428600004</v>
      </c>
      <c r="C12">
        <v>0.11059927461999999</v>
      </c>
      <c r="E12" s="1" t="s">
        <v>44</v>
      </c>
      <c r="F12">
        <v>-0.17631853268100001</v>
      </c>
      <c r="G12">
        <f>ABS(Table271115[[#This Row],[Coef]])</f>
        <v>0.17631853268100001</v>
      </c>
      <c r="L12" s="1">
        <v>0.34453781512600001</v>
      </c>
      <c r="M12">
        <v>0.88888888888899997</v>
      </c>
    </row>
    <row r="13" spans="1:16">
      <c r="A13" s="1" t="s">
        <v>9</v>
      </c>
      <c r="B13">
        <v>0.914272809395</v>
      </c>
      <c r="C13">
        <v>1.3032572639700001E-2</v>
      </c>
      <c r="E13" s="1" t="s">
        <v>26</v>
      </c>
      <c r="F13">
        <v>0.16562582046999999</v>
      </c>
      <c r="G13">
        <f>ABS(Table271115[[#This Row],[Coef]])</f>
        <v>0.16562582046999999</v>
      </c>
      <c r="L13" s="1">
        <v>0.34453781512600001</v>
      </c>
      <c r="M13">
        <v>0.92592592592599998</v>
      </c>
    </row>
    <row r="14" spans="1:16">
      <c r="A14" s="1" t="s">
        <v>10</v>
      </c>
      <c r="B14">
        <v>0.93279898512299997</v>
      </c>
      <c r="C14">
        <v>1.35853420001E-2</v>
      </c>
      <c r="E14" s="1" t="s">
        <v>43</v>
      </c>
      <c r="F14">
        <v>0.147083076393</v>
      </c>
      <c r="G14">
        <f>ABS(Table271115[[#This Row],[Coef]])</f>
        <v>0.147083076393</v>
      </c>
      <c r="L14" s="1">
        <v>0.43697478991599997</v>
      </c>
      <c r="M14">
        <v>0.92592592592599998</v>
      </c>
    </row>
    <row r="15" spans="1:16">
      <c r="A15" s="1" t="s">
        <v>11</v>
      </c>
      <c r="B15">
        <v>0.95991736078199996</v>
      </c>
      <c r="C15">
        <v>7.7794595231999997E-3</v>
      </c>
      <c r="E15" s="1" t="s">
        <v>32</v>
      </c>
      <c r="F15">
        <v>-0.134068173836</v>
      </c>
      <c r="G15">
        <f>ABS(Table271115[[#This Row],[Coef]])</f>
        <v>0.134068173836</v>
      </c>
      <c r="L15" s="1">
        <v>0.43697478991599997</v>
      </c>
      <c r="M15">
        <v>0.96296296296299999</v>
      </c>
    </row>
    <row r="16" spans="1:16">
      <c r="A16" s="1"/>
      <c r="E16" s="1" t="s">
        <v>128</v>
      </c>
      <c r="F16">
        <v>-0.12928314355600001</v>
      </c>
      <c r="G16">
        <f>ABS(Table271115[[#This Row],[Coef]])</f>
        <v>0.12928314355600001</v>
      </c>
      <c r="L16" s="1">
        <v>0.72268907562999996</v>
      </c>
      <c r="M16">
        <v>0.96296296296299999</v>
      </c>
    </row>
    <row r="17" spans="1:13">
      <c r="E17" s="1" t="s">
        <v>23</v>
      </c>
      <c r="F17">
        <v>0.12597988531900001</v>
      </c>
      <c r="G17">
        <f>ABS(Table271115[[#This Row],[Coef]])</f>
        <v>0.12597988531900001</v>
      </c>
      <c r="L17" s="1">
        <v>0.72268907562999996</v>
      </c>
      <c r="M17">
        <v>1</v>
      </c>
    </row>
    <row r="18" spans="1:13">
      <c r="E18" s="1" t="s">
        <v>46</v>
      </c>
      <c r="F18">
        <v>0.118321188986</v>
      </c>
      <c r="G18">
        <f>ABS(Table271115[[#This Row],[Coef]])</f>
        <v>0.118321188986</v>
      </c>
      <c r="L18" s="1">
        <v>1</v>
      </c>
      <c r="M18">
        <v>1</v>
      </c>
    </row>
    <row r="19" spans="1:13">
      <c r="A19" s="1"/>
      <c r="E19" s="1" t="s">
        <v>131</v>
      </c>
      <c r="F19">
        <v>-0.11252644422999999</v>
      </c>
      <c r="G19">
        <f>ABS(Table271115[[#This Row],[Coef]])</f>
        <v>0.11252644422999999</v>
      </c>
      <c r="L19" s="1"/>
    </row>
    <row r="20" spans="1:13">
      <c r="A20" s="1"/>
      <c r="E20" s="1" t="s">
        <v>126</v>
      </c>
      <c r="F20">
        <v>0.105631916352</v>
      </c>
      <c r="G20">
        <f>ABS(Table271115[[#This Row],[Coef]])</f>
        <v>0.105631916352</v>
      </c>
      <c r="L20" s="1"/>
    </row>
    <row r="21" spans="1:13">
      <c r="E21" s="1" t="s">
        <v>67</v>
      </c>
      <c r="F21">
        <v>-0.10477496516199999</v>
      </c>
      <c r="G21">
        <f>ABS(Table271115[[#This Row],[Coef]])</f>
        <v>0.10477496516199999</v>
      </c>
      <c r="L21" s="1"/>
    </row>
    <row r="22" spans="1:13">
      <c r="E22" s="1" t="s">
        <v>27</v>
      </c>
      <c r="F22">
        <v>-9.7416954572999995E-2</v>
      </c>
      <c r="G22">
        <f>ABS(Table271115[[#This Row],[Coef]])</f>
        <v>9.7416954572999995E-2</v>
      </c>
      <c r="L22" s="1"/>
    </row>
    <row r="23" spans="1:13">
      <c r="E23" s="1" t="s">
        <v>73</v>
      </c>
      <c r="F23">
        <v>-9.3981824413500004E-2</v>
      </c>
      <c r="G23">
        <f>ABS(Table271115[[#This Row],[Coef]])</f>
        <v>9.3981824413500004E-2</v>
      </c>
      <c r="L23" s="1"/>
    </row>
    <row r="24" spans="1:13">
      <c r="E24" s="1" t="s">
        <v>135</v>
      </c>
      <c r="F24">
        <v>9.2823809442399999E-2</v>
      </c>
      <c r="G24">
        <f>ABS(Table271115[[#This Row],[Coef]])</f>
        <v>9.2823809442399999E-2</v>
      </c>
      <c r="L24" s="1"/>
    </row>
    <row r="25" spans="1:13">
      <c r="E25" s="1" t="s">
        <v>78</v>
      </c>
      <c r="F25">
        <v>9.1791177315900002E-2</v>
      </c>
      <c r="G25">
        <f>ABS(Table271115[[#This Row],[Coef]])</f>
        <v>9.1791177315900002E-2</v>
      </c>
    </row>
    <row r="26" spans="1:13">
      <c r="E26" s="1" t="s">
        <v>74</v>
      </c>
      <c r="F26">
        <v>9.1757670341999997E-2</v>
      </c>
      <c r="G26">
        <f>ABS(Table271115[[#This Row],[Coef]])</f>
        <v>9.1757670341999997E-2</v>
      </c>
    </row>
    <row r="27" spans="1:13">
      <c r="E27" s="1" t="s">
        <v>92</v>
      </c>
      <c r="F27">
        <v>-9.0295895651999997E-2</v>
      </c>
      <c r="G27">
        <f>ABS(Table271115[[#This Row],[Coef]])</f>
        <v>9.0295895651999997E-2</v>
      </c>
    </row>
    <row r="28" spans="1:13">
      <c r="E28" s="1" t="s">
        <v>30</v>
      </c>
      <c r="F28">
        <v>8.89685320531E-2</v>
      </c>
      <c r="G28">
        <f>ABS(Table271115[[#This Row],[Coef]])</f>
        <v>8.89685320531E-2</v>
      </c>
    </row>
    <row r="29" spans="1:13">
      <c r="E29" s="1" t="s">
        <v>95</v>
      </c>
      <c r="F29">
        <v>8.8918530657099995E-2</v>
      </c>
      <c r="G29">
        <f>ABS(Table271115[[#This Row],[Coef]])</f>
        <v>8.8918530657099995E-2</v>
      </c>
    </row>
    <row r="30" spans="1:13">
      <c r="E30" s="1" t="s">
        <v>34</v>
      </c>
      <c r="F30">
        <v>-8.8431787094200007E-2</v>
      </c>
      <c r="G30">
        <f>ABS(Table271115[[#This Row],[Coef]])</f>
        <v>8.8431787094200007E-2</v>
      </c>
    </row>
    <row r="31" spans="1:13">
      <c r="E31" s="1" t="s">
        <v>58</v>
      </c>
      <c r="F31">
        <v>-8.8296450975499999E-2</v>
      </c>
      <c r="G31">
        <f>ABS(Table271115[[#This Row],[Coef]])</f>
        <v>8.8296450975499999E-2</v>
      </c>
    </row>
    <row r="32" spans="1:13">
      <c r="E32" s="1" t="s">
        <v>57</v>
      </c>
      <c r="F32">
        <v>-8.6723038891299994E-2</v>
      </c>
      <c r="G32">
        <f>ABS(Table271115[[#This Row],[Coef]])</f>
        <v>8.6723038891299994E-2</v>
      </c>
    </row>
    <row r="33" spans="5:7">
      <c r="E33" s="1" t="s">
        <v>118</v>
      </c>
      <c r="F33">
        <v>8.6606139302800006E-2</v>
      </c>
      <c r="G33">
        <f>ABS(Table271115[[#This Row],[Coef]])</f>
        <v>8.6606139302800006E-2</v>
      </c>
    </row>
    <row r="34" spans="5:7">
      <c r="E34" s="1" t="s">
        <v>86</v>
      </c>
      <c r="F34">
        <v>-8.3787858716900004E-2</v>
      </c>
      <c r="G34">
        <f>ABS(Table271115[[#This Row],[Coef]])</f>
        <v>8.3787858716900004E-2</v>
      </c>
    </row>
    <row r="35" spans="5:7">
      <c r="E35" s="1" t="s">
        <v>99</v>
      </c>
      <c r="F35">
        <v>8.0731393851800004E-2</v>
      </c>
      <c r="G35">
        <f>ABS(Table271115[[#This Row],[Coef]])</f>
        <v>8.0731393851800004E-2</v>
      </c>
    </row>
    <row r="36" spans="5:7">
      <c r="E36" s="1" t="s">
        <v>105</v>
      </c>
      <c r="F36">
        <v>-7.4254082104299998E-2</v>
      </c>
      <c r="G36">
        <f>ABS(Table271115[[#This Row],[Coef]])</f>
        <v>7.4254082104299998E-2</v>
      </c>
    </row>
    <row r="37" spans="5:7">
      <c r="E37" s="1" t="s">
        <v>76</v>
      </c>
      <c r="F37">
        <v>-7.3162299157300006E-2</v>
      </c>
      <c r="G37">
        <f>ABS(Table271115[[#This Row],[Coef]])</f>
        <v>7.3162299157300006E-2</v>
      </c>
    </row>
    <row r="38" spans="5:7">
      <c r="E38" s="1" t="s">
        <v>53</v>
      </c>
      <c r="F38">
        <v>7.2249109871799999E-2</v>
      </c>
      <c r="G38">
        <f>ABS(Table271115[[#This Row],[Coef]])</f>
        <v>7.2249109871799999E-2</v>
      </c>
    </row>
    <row r="39" spans="5:7">
      <c r="E39" s="1" t="s">
        <v>84</v>
      </c>
      <c r="F39">
        <v>7.0363826301099996E-2</v>
      </c>
      <c r="G39">
        <f>ABS(Table271115[[#This Row],[Coef]])</f>
        <v>7.0363826301099996E-2</v>
      </c>
    </row>
    <row r="40" spans="5:7">
      <c r="E40" s="1" t="s">
        <v>54</v>
      </c>
      <c r="F40">
        <v>7.03246276226E-2</v>
      </c>
      <c r="G40">
        <f>ABS(Table271115[[#This Row],[Coef]])</f>
        <v>7.03246276226E-2</v>
      </c>
    </row>
    <row r="41" spans="5:7">
      <c r="E41" s="1" t="s">
        <v>120</v>
      </c>
      <c r="F41">
        <v>7.0143458803999997E-2</v>
      </c>
      <c r="G41">
        <f>ABS(Table271115[[#This Row],[Coef]])</f>
        <v>7.0143458803999997E-2</v>
      </c>
    </row>
    <row r="42" spans="5:7">
      <c r="E42" s="1" t="s">
        <v>79</v>
      </c>
      <c r="F42">
        <v>6.9379376388100003E-2</v>
      </c>
      <c r="G42">
        <f>ABS(Table271115[[#This Row],[Coef]])</f>
        <v>6.9379376388100003E-2</v>
      </c>
    </row>
    <row r="43" spans="5:7">
      <c r="E43" s="1" t="s">
        <v>59</v>
      </c>
      <c r="F43">
        <v>-6.6525604726600004E-2</v>
      </c>
      <c r="G43">
        <f>ABS(Table271115[[#This Row],[Coef]])</f>
        <v>6.6525604726600004E-2</v>
      </c>
    </row>
    <row r="44" spans="5:7">
      <c r="E44" s="1" t="s">
        <v>48</v>
      </c>
      <c r="F44">
        <v>6.63078344781E-2</v>
      </c>
      <c r="G44">
        <f>ABS(Table271115[[#This Row],[Coef]])</f>
        <v>6.63078344781E-2</v>
      </c>
    </row>
    <row r="45" spans="5:7">
      <c r="E45" s="1" t="s">
        <v>31</v>
      </c>
      <c r="F45">
        <v>6.3732773417700006E-2</v>
      </c>
      <c r="G45">
        <f>ABS(Table271115[[#This Row],[Coef]])</f>
        <v>6.3732773417700006E-2</v>
      </c>
    </row>
    <row r="46" spans="5:7">
      <c r="E46" s="1" t="s">
        <v>101</v>
      </c>
      <c r="F46">
        <v>6.30873430934E-2</v>
      </c>
      <c r="G46">
        <f>ABS(Table271115[[#This Row],[Coef]])</f>
        <v>6.30873430934E-2</v>
      </c>
    </row>
    <row r="47" spans="5:7">
      <c r="E47" s="1" t="s">
        <v>66</v>
      </c>
      <c r="F47">
        <v>6.2895446655499995E-2</v>
      </c>
      <c r="G47">
        <f>ABS(Table271115[[#This Row],[Coef]])</f>
        <v>6.2895446655499995E-2</v>
      </c>
    </row>
    <row r="48" spans="5:7">
      <c r="E48" s="1" t="s">
        <v>47</v>
      </c>
      <c r="F48">
        <v>6.2886292499400004E-2</v>
      </c>
      <c r="G48">
        <f>ABS(Table271115[[#This Row],[Coef]])</f>
        <v>6.2886292499400004E-2</v>
      </c>
    </row>
    <row r="49" spans="5:7">
      <c r="E49" s="1" t="s">
        <v>55</v>
      </c>
      <c r="F49">
        <v>-6.2324010704200003E-2</v>
      </c>
      <c r="G49">
        <f>ABS(Table271115[[#This Row],[Coef]])</f>
        <v>6.2324010704200003E-2</v>
      </c>
    </row>
    <row r="50" spans="5:7">
      <c r="E50" s="1" t="s">
        <v>80</v>
      </c>
      <c r="F50">
        <v>-6.2182977249699997E-2</v>
      </c>
      <c r="G50">
        <f>ABS(Table271115[[#This Row],[Coef]])</f>
        <v>6.2182977249699997E-2</v>
      </c>
    </row>
    <row r="51" spans="5:7">
      <c r="E51" s="1" t="s">
        <v>42</v>
      </c>
      <c r="F51">
        <v>6.20107540274E-2</v>
      </c>
      <c r="G51">
        <f>ABS(Table271115[[#This Row],[Coef]])</f>
        <v>6.20107540274E-2</v>
      </c>
    </row>
    <row r="52" spans="5:7">
      <c r="E52" s="1" t="s">
        <v>81</v>
      </c>
      <c r="F52">
        <v>-6.0827401221300002E-2</v>
      </c>
      <c r="G52">
        <f>ABS(Table271115[[#This Row],[Coef]])</f>
        <v>6.0827401221300002E-2</v>
      </c>
    </row>
    <row r="53" spans="5:7">
      <c r="E53" s="1" t="s">
        <v>71</v>
      </c>
      <c r="F53">
        <v>-6.0465775160399998E-2</v>
      </c>
      <c r="G53">
        <f>ABS(Table271115[[#This Row],[Coef]])</f>
        <v>6.0465775160399998E-2</v>
      </c>
    </row>
    <row r="54" spans="5:7">
      <c r="E54" s="1" t="s">
        <v>25</v>
      </c>
      <c r="F54">
        <v>6.0070339833099999E-2</v>
      </c>
      <c r="G54">
        <f>ABS(Table271115[[#This Row],[Coef]])</f>
        <v>6.0070339833099999E-2</v>
      </c>
    </row>
    <row r="55" spans="5:7">
      <c r="E55" s="1" t="s">
        <v>91</v>
      </c>
      <c r="F55">
        <v>5.8587255178699997E-2</v>
      </c>
      <c r="G55">
        <f>ABS(Table271115[[#This Row],[Coef]])</f>
        <v>5.8587255178699997E-2</v>
      </c>
    </row>
    <row r="56" spans="5:7">
      <c r="E56" s="1" t="s">
        <v>124</v>
      </c>
      <c r="F56">
        <v>5.81537018177E-2</v>
      </c>
      <c r="G56">
        <f>ABS(Table271115[[#This Row],[Coef]])</f>
        <v>5.81537018177E-2</v>
      </c>
    </row>
    <row r="57" spans="5:7">
      <c r="E57" s="1" t="s">
        <v>134</v>
      </c>
      <c r="F57">
        <v>-5.79081841446E-2</v>
      </c>
      <c r="G57">
        <f>ABS(Table271115[[#This Row],[Coef]])</f>
        <v>5.79081841446E-2</v>
      </c>
    </row>
    <row r="58" spans="5:7">
      <c r="E58" s="1" t="s">
        <v>60</v>
      </c>
      <c r="F58">
        <v>-5.5167521864700003E-2</v>
      </c>
      <c r="G58">
        <f>ABS(Table271115[[#This Row],[Coef]])</f>
        <v>5.5167521864700003E-2</v>
      </c>
    </row>
    <row r="59" spans="5:7">
      <c r="E59" s="1" t="s">
        <v>83</v>
      </c>
      <c r="F59">
        <v>-5.4354899788699999E-2</v>
      </c>
      <c r="G59">
        <f>ABS(Table271115[[#This Row],[Coef]])</f>
        <v>5.4354899788699999E-2</v>
      </c>
    </row>
    <row r="60" spans="5:7">
      <c r="E60" s="1" t="s">
        <v>110</v>
      </c>
      <c r="F60">
        <v>5.1146986737200001E-2</v>
      </c>
      <c r="G60">
        <f>ABS(Table271115[[#This Row],[Coef]])</f>
        <v>5.1146986737200001E-2</v>
      </c>
    </row>
    <row r="61" spans="5:7">
      <c r="E61" s="1" t="s">
        <v>22</v>
      </c>
      <c r="F61">
        <v>-5.0470968854700003E-2</v>
      </c>
      <c r="G61">
        <f>ABS(Table271115[[#This Row],[Coef]])</f>
        <v>5.0470968854700003E-2</v>
      </c>
    </row>
    <row r="62" spans="5:7">
      <c r="E62" s="1" t="s">
        <v>62</v>
      </c>
      <c r="F62">
        <v>4.9814015376399998E-2</v>
      </c>
      <c r="G62">
        <f>ABS(Table271115[[#This Row],[Coef]])</f>
        <v>4.9814015376399998E-2</v>
      </c>
    </row>
    <row r="63" spans="5:7">
      <c r="E63" s="1" t="s">
        <v>20</v>
      </c>
      <c r="F63">
        <v>4.9327497480000003E-2</v>
      </c>
      <c r="G63">
        <f>ABS(Table271115[[#This Row],[Coef]])</f>
        <v>4.9327497480000003E-2</v>
      </c>
    </row>
    <row r="64" spans="5:7">
      <c r="E64" s="1" t="s">
        <v>37</v>
      </c>
      <c r="F64">
        <v>-4.7887083913399998E-2</v>
      </c>
      <c r="G64">
        <f>ABS(Table271115[[#This Row],[Coef]])</f>
        <v>4.7887083913399998E-2</v>
      </c>
    </row>
    <row r="65" spans="5:7">
      <c r="E65" s="1" t="s">
        <v>89</v>
      </c>
      <c r="F65">
        <v>-4.7544535353699999E-2</v>
      </c>
      <c r="G65">
        <f>ABS(Table271115[[#This Row],[Coef]])</f>
        <v>4.7544535353699999E-2</v>
      </c>
    </row>
    <row r="66" spans="5:7">
      <c r="E66" s="1" t="s">
        <v>93</v>
      </c>
      <c r="F66">
        <v>4.7215911893199999E-2</v>
      </c>
      <c r="G66">
        <f>ABS(Table271115[[#This Row],[Coef]])</f>
        <v>4.7215911893199999E-2</v>
      </c>
    </row>
    <row r="67" spans="5:7">
      <c r="E67" s="1" t="s">
        <v>102</v>
      </c>
      <c r="F67">
        <v>-4.48875053464E-2</v>
      </c>
      <c r="G67">
        <f>ABS(Table271115[[#This Row],[Coef]])</f>
        <v>4.48875053464E-2</v>
      </c>
    </row>
    <row r="68" spans="5:7">
      <c r="E68" s="1" t="s">
        <v>88</v>
      </c>
      <c r="F68">
        <v>4.4584040739300002E-2</v>
      </c>
      <c r="G68">
        <f>ABS(Table271115[[#This Row],[Coef]])</f>
        <v>4.4584040739300002E-2</v>
      </c>
    </row>
    <row r="69" spans="5:7">
      <c r="E69" s="1" t="s">
        <v>68</v>
      </c>
      <c r="F69">
        <v>-4.4327698678200002E-2</v>
      </c>
      <c r="G69">
        <f>ABS(Table271115[[#This Row],[Coef]])</f>
        <v>4.4327698678200002E-2</v>
      </c>
    </row>
    <row r="70" spans="5:7">
      <c r="E70" s="1" t="s">
        <v>123</v>
      </c>
      <c r="F70">
        <v>4.4141112458200002E-2</v>
      </c>
      <c r="G70">
        <f>ABS(Table271115[[#This Row],[Coef]])</f>
        <v>4.4141112458200002E-2</v>
      </c>
    </row>
    <row r="71" spans="5:7">
      <c r="E71" s="1" t="s">
        <v>107</v>
      </c>
      <c r="F71">
        <v>-4.4057183083600002E-2</v>
      </c>
      <c r="G71">
        <f>ABS(Table271115[[#This Row],[Coef]])</f>
        <v>4.4057183083600002E-2</v>
      </c>
    </row>
    <row r="72" spans="5:7">
      <c r="E72" s="1" t="s">
        <v>75</v>
      </c>
      <c r="F72">
        <v>4.2217085456899998E-2</v>
      </c>
      <c r="G72">
        <f>ABS(Table271115[[#This Row],[Coef]])</f>
        <v>4.2217085456899998E-2</v>
      </c>
    </row>
    <row r="73" spans="5:7">
      <c r="E73" s="1" t="s">
        <v>85</v>
      </c>
      <c r="F73">
        <v>4.1636975195899997E-2</v>
      </c>
      <c r="G73">
        <f>ABS(Table271115[[#This Row],[Coef]])</f>
        <v>4.1636975195899997E-2</v>
      </c>
    </row>
    <row r="74" spans="5:7">
      <c r="E74" s="1" t="s">
        <v>87</v>
      </c>
      <c r="F74">
        <v>-4.06664319463E-2</v>
      </c>
      <c r="G74">
        <f>ABS(Table271115[[#This Row],[Coef]])</f>
        <v>4.06664319463E-2</v>
      </c>
    </row>
    <row r="75" spans="5:7">
      <c r="E75" s="1" t="s">
        <v>49</v>
      </c>
      <c r="F75">
        <v>3.8917271255800003E-2</v>
      </c>
      <c r="G75">
        <f>ABS(Table271115[[#This Row],[Coef]])</f>
        <v>3.8917271255800003E-2</v>
      </c>
    </row>
    <row r="76" spans="5:7">
      <c r="E76" s="1" t="s">
        <v>35</v>
      </c>
      <c r="F76">
        <v>-3.8527461291099997E-2</v>
      </c>
      <c r="G76">
        <f>ABS(Table271115[[#This Row],[Coef]])</f>
        <v>3.8527461291099997E-2</v>
      </c>
    </row>
    <row r="77" spans="5:7">
      <c r="E77" s="1" t="s">
        <v>41</v>
      </c>
      <c r="F77">
        <v>-3.7819709109800002E-2</v>
      </c>
      <c r="G77">
        <f>ABS(Table271115[[#This Row],[Coef]])</f>
        <v>3.7819709109800002E-2</v>
      </c>
    </row>
    <row r="78" spans="5:7">
      <c r="E78" s="1" t="s">
        <v>117</v>
      </c>
      <c r="F78">
        <v>3.73816491036E-2</v>
      </c>
      <c r="G78">
        <f>ABS(Table271115[[#This Row],[Coef]])</f>
        <v>3.73816491036E-2</v>
      </c>
    </row>
    <row r="79" spans="5:7">
      <c r="E79" s="1" t="s">
        <v>111</v>
      </c>
      <c r="F79">
        <v>-3.5924272343699999E-2</v>
      </c>
      <c r="G79">
        <f>ABS(Table271115[[#This Row],[Coef]])</f>
        <v>3.5924272343699999E-2</v>
      </c>
    </row>
    <row r="80" spans="5:7">
      <c r="E80" s="1" t="s">
        <v>127</v>
      </c>
      <c r="F80">
        <v>-3.5430162237399997E-2</v>
      </c>
      <c r="G80">
        <f>ABS(Table271115[[#This Row],[Coef]])</f>
        <v>3.5430162237399997E-2</v>
      </c>
    </row>
    <row r="81" spans="5:7">
      <c r="E81" s="1" t="s">
        <v>100</v>
      </c>
      <c r="F81">
        <v>-3.4916729323600001E-2</v>
      </c>
      <c r="G81">
        <f>ABS(Table271115[[#This Row],[Coef]])</f>
        <v>3.4916729323600001E-2</v>
      </c>
    </row>
    <row r="82" spans="5:7">
      <c r="E82" s="1" t="s">
        <v>108</v>
      </c>
      <c r="F82">
        <v>-3.4045096360999998E-2</v>
      </c>
      <c r="G82">
        <f>ABS(Table271115[[#This Row],[Coef]])</f>
        <v>3.4045096360999998E-2</v>
      </c>
    </row>
    <row r="83" spans="5:7">
      <c r="E83" s="1" t="s">
        <v>115</v>
      </c>
      <c r="F83">
        <v>3.3985839246299998E-2</v>
      </c>
      <c r="G83">
        <f>ABS(Table271115[[#This Row],[Coef]])</f>
        <v>3.3985839246299998E-2</v>
      </c>
    </row>
    <row r="84" spans="5:7">
      <c r="E84" s="1" t="s">
        <v>121</v>
      </c>
      <c r="F84">
        <v>-3.3258559568000001E-2</v>
      </c>
      <c r="G84">
        <f>ABS(Table271115[[#This Row],[Coef]])</f>
        <v>3.3258559568000001E-2</v>
      </c>
    </row>
    <row r="85" spans="5:7">
      <c r="E85" s="1" t="s">
        <v>130</v>
      </c>
      <c r="F85">
        <v>-3.3000262579600002E-2</v>
      </c>
      <c r="G85">
        <f>ABS(Table271115[[#This Row],[Coef]])</f>
        <v>3.3000262579600002E-2</v>
      </c>
    </row>
    <row r="86" spans="5:7">
      <c r="E86" s="1" t="s">
        <v>114</v>
      </c>
      <c r="F86">
        <v>3.2680052248400003E-2</v>
      </c>
      <c r="G86">
        <f>ABS(Table271115[[#This Row],[Coef]])</f>
        <v>3.2680052248400003E-2</v>
      </c>
    </row>
    <row r="87" spans="5:7">
      <c r="E87" s="1" t="s">
        <v>90</v>
      </c>
      <c r="F87">
        <v>-3.2540790632299997E-2</v>
      </c>
      <c r="G87">
        <f>ABS(Table271115[[#This Row],[Coef]])</f>
        <v>3.2540790632299997E-2</v>
      </c>
    </row>
    <row r="88" spans="5:7">
      <c r="E88" s="1" t="s">
        <v>29</v>
      </c>
      <c r="F88">
        <v>-3.2127248910099999E-2</v>
      </c>
      <c r="G88">
        <f>ABS(Table271115[[#This Row],[Coef]])</f>
        <v>3.2127248910099999E-2</v>
      </c>
    </row>
    <row r="89" spans="5:7">
      <c r="E89" s="1" t="s">
        <v>98</v>
      </c>
      <c r="F89">
        <v>-3.2090845350000001E-2</v>
      </c>
      <c r="G89">
        <f>ABS(Table271115[[#This Row],[Coef]])</f>
        <v>3.2090845350000001E-2</v>
      </c>
    </row>
    <row r="90" spans="5:7">
      <c r="E90" s="1" t="s">
        <v>116</v>
      </c>
      <c r="F90">
        <v>-3.0604047556400001E-2</v>
      </c>
      <c r="G90">
        <f>ABS(Table271115[[#This Row],[Coef]])</f>
        <v>3.0604047556400001E-2</v>
      </c>
    </row>
    <row r="91" spans="5:7">
      <c r="E91" s="1" t="s">
        <v>106</v>
      </c>
      <c r="F91">
        <v>3.05882611821E-2</v>
      </c>
      <c r="G91">
        <f>ABS(Table271115[[#This Row],[Coef]])</f>
        <v>3.05882611821E-2</v>
      </c>
    </row>
    <row r="92" spans="5:7">
      <c r="E92" s="1" t="s">
        <v>96</v>
      </c>
      <c r="F92">
        <v>-2.9021375013299999E-2</v>
      </c>
      <c r="G92">
        <f>ABS(Table271115[[#This Row],[Coef]])</f>
        <v>2.9021375013299999E-2</v>
      </c>
    </row>
    <row r="93" spans="5:7">
      <c r="E93" s="1" t="s">
        <v>56</v>
      </c>
      <c r="F93">
        <v>-2.8918281834500001E-2</v>
      </c>
      <c r="G93">
        <f>ABS(Table271115[[#This Row],[Coef]])</f>
        <v>2.8918281834500001E-2</v>
      </c>
    </row>
    <row r="94" spans="5:7">
      <c r="E94" s="1" t="s">
        <v>52</v>
      </c>
      <c r="F94">
        <v>-2.7828742281200001E-2</v>
      </c>
      <c r="G94">
        <f>ABS(Table271115[[#This Row],[Coef]])</f>
        <v>2.7828742281200001E-2</v>
      </c>
    </row>
    <row r="95" spans="5:7">
      <c r="E95" s="1" t="s">
        <v>138</v>
      </c>
      <c r="F95">
        <v>-2.7559020341499998E-2</v>
      </c>
      <c r="G95">
        <f>ABS(Table271115[[#This Row],[Coef]])</f>
        <v>2.7559020341499998E-2</v>
      </c>
    </row>
    <row r="96" spans="5:7">
      <c r="E96" s="1" t="s">
        <v>125</v>
      </c>
      <c r="F96">
        <v>-2.7398080338100001E-2</v>
      </c>
      <c r="G96">
        <f>ABS(Table271115[[#This Row],[Coef]])</f>
        <v>2.7398080338100001E-2</v>
      </c>
    </row>
    <row r="97" spans="5:7">
      <c r="E97" s="1" t="s">
        <v>113</v>
      </c>
      <c r="F97">
        <v>2.5202607886100001E-2</v>
      </c>
      <c r="G97">
        <f>ABS(Table271115[[#This Row],[Coef]])</f>
        <v>2.5202607886100001E-2</v>
      </c>
    </row>
    <row r="98" spans="5:7">
      <c r="E98" s="1" t="s">
        <v>97</v>
      </c>
      <c r="F98">
        <v>-2.4254432529599999E-2</v>
      </c>
      <c r="G98">
        <f>ABS(Table271115[[#This Row],[Coef]])</f>
        <v>2.4254432529599999E-2</v>
      </c>
    </row>
    <row r="99" spans="5:7">
      <c r="E99" s="1" t="s">
        <v>122</v>
      </c>
      <c r="F99">
        <v>-2.32401225734E-2</v>
      </c>
      <c r="G99">
        <f>ABS(Table271115[[#This Row],[Coef]])</f>
        <v>2.32401225734E-2</v>
      </c>
    </row>
    <row r="100" spans="5:7">
      <c r="E100" s="1" t="s">
        <v>39</v>
      </c>
      <c r="F100">
        <v>2.2997625096699999E-2</v>
      </c>
      <c r="G100">
        <f>ABS(Table271115[[#This Row],[Coef]])</f>
        <v>2.2997625096699999E-2</v>
      </c>
    </row>
    <row r="101" spans="5:7">
      <c r="E101" s="1" t="s">
        <v>65</v>
      </c>
      <c r="F101">
        <v>2.2921693670299999E-2</v>
      </c>
      <c r="G101">
        <f>ABS(Table271115[[#This Row],[Coef]])</f>
        <v>2.2921693670299999E-2</v>
      </c>
    </row>
    <row r="102" spans="5:7">
      <c r="E102" s="1" t="s">
        <v>64</v>
      </c>
      <c r="F102">
        <v>-2.1868719722899999E-2</v>
      </c>
      <c r="G102">
        <f>ABS(Table271115[[#This Row],[Coef]])</f>
        <v>2.1868719722899999E-2</v>
      </c>
    </row>
    <row r="103" spans="5:7">
      <c r="E103" s="1" t="s">
        <v>61</v>
      </c>
      <c r="F103">
        <v>-2.10511519149E-2</v>
      </c>
      <c r="G103">
        <f>ABS(Table271115[[#This Row],[Coef]])</f>
        <v>2.10511519149E-2</v>
      </c>
    </row>
    <row r="104" spans="5:7">
      <c r="E104" s="1" t="s">
        <v>38</v>
      </c>
      <c r="F104">
        <v>1.90889483787E-2</v>
      </c>
      <c r="G104">
        <f>ABS(Table271115[[#This Row],[Coef]])</f>
        <v>1.90889483787E-2</v>
      </c>
    </row>
    <row r="105" spans="5:7">
      <c r="E105" s="1" t="s">
        <v>94</v>
      </c>
      <c r="F105">
        <v>1.8939511923900001E-2</v>
      </c>
      <c r="G105">
        <f>ABS(Table271115[[#This Row],[Coef]])</f>
        <v>1.8939511923900001E-2</v>
      </c>
    </row>
    <row r="106" spans="5:7">
      <c r="E106" s="1" t="s">
        <v>82</v>
      </c>
      <c r="F106">
        <v>1.8420552408400001E-2</v>
      </c>
      <c r="G106">
        <f>ABS(Table271115[[#This Row],[Coef]])</f>
        <v>1.8420552408400001E-2</v>
      </c>
    </row>
    <row r="107" spans="5:7">
      <c r="E107" s="1" t="s">
        <v>132</v>
      </c>
      <c r="F107">
        <v>-1.54161925827E-2</v>
      </c>
      <c r="G107">
        <f>ABS(Table271115[[#This Row],[Coef]])</f>
        <v>1.54161925827E-2</v>
      </c>
    </row>
    <row r="108" spans="5:7">
      <c r="E108" s="1" t="s">
        <v>104</v>
      </c>
      <c r="F108">
        <v>1.5092905141800001E-2</v>
      </c>
      <c r="G108">
        <f>ABS(Table271115[[#This Row],[Coef]])</f>
        <v>1.5092905141800001E-2</v>
      </c>
    </row>
    <row r="109" spans="5:7">
      <c r="E109" s="1" t="s">
        <v>18</v>
      </c>
      <c r="F109">
        <v>-1.45411600339E-2</v>
      </c>
      <c r="G109">
        <f>ABS(Table271115[[#This Row],[Coef]])</f>
        <v>1.45411600339E-2</v>
      </c>
    </row>
    <row r="110" spans="5:7">
      <c r="E110" s="1" t="s">
        <v>69</v>
      </c>
      <c r="F110">
        <v>-1.3732960765700001E-2</v>
      </c>
      <c r="G110">
        <f>ABS(Table271115[[#This Row],[Coef]])</f>
        <v>1.3732960765700001E-2</v>
      </c>
    </row>
    <row r="111" spans="5:7">
      <c r="E111" s="1" t="s">
        <v>109</v>
      </c>
      <c r="F111">
        <v>1.26193810335E-2</v>
      </c>
      <c r="G111">
        <f>ABS(Table271115[[#This Row],[Coef]])</f>
        <v>1.26193810335E-2</v>
      </c>
    </row>
    <row r="112" spans="5:7">
      <c r="E112" s="1" t="s">
        <v>77</v>
      </c>
      <c r="F112">
        <v>-1.19151806798E-2</v>
      </c>
      <c r="G112">
        <f>ABS(Table271115[[#This Row],[Coef]])</f>
        <v>1.19151806798E-2</v>
      </c>
    </row>
    <row r="113" spans="5:7">
      <c r="E113" s="1" t="s">
        <v>72</v>
      </c>
      <c r="F113">
        <v>-9.5673743431400008E-3</v>
      </c>
      <c r="G113">
        <f>ABS(Table271115[[#This Row],[Coef]])</f>
        <v>9.5673743431400008E-3</v>
      </c>
    </row>
    <row r="114" spans="5:7">
      <c r="E114" s="1" t="s">
        <v>40</v>
      </c>
      <c r="F114">
        <v>-8.8326782818399993E-3</v>
      </c>
      <c r="G114">
        <f>ABS(Table271115[[#This Row],[Coef]])</f>
        <v>8.8326782818399993E-3</v>
      </c>
    </row>
    <row r="115" spans="5:7">
      <c r="E115" s="1" t="s">
        <v>21</v>
      </c>
      <c r="F115">
        <v>7.9722042547299993E-3</v>
      </c>
      <c r="G115">
        <f>ABS(Table271115[[#This Row],[Coef]])</f>
        <v>7.9722042547299993E-3</v>
      </c>
    </row>
    <row r="116" spans="5:7">
      <c r="E116" s="1" t="s">
        <v>103</v>
      </c>
      <c r="F116">
        <v>7.5251554167399997E-3</v>
      </c>
      <c r="G116">
        <f>ABS(Table271115[[#This Row],[Coef]])</f>
        <v>7.5251554167399997E-3</v>
      </c>
    </row>
    <row r="117" spans="5:7">
      <c r="E117" s="1" t="s">
        <v>129</v>
      </c>
      <c r="F117">
        <v>-6.7386422862099997E-3</v>
      </c>
      <c r="G117">
        <f>ABS(Table271115[[#This Row],[Coef]])</f>
        <v>6.7386422862099997E-3</v>
      </c>
    </row>
    <row r="118" spans="5:7">
      <c r="E118" s="1" t="s">
        <v>36</v>
      </c>
      <c r="F118">
        <v>6.73330545647E-3</v>
      </c>
      <c r="G118">
        <f>ABS(Table271115[[#This Row],[Coef]])</f>
        <v>6.73330545647E-3</v>
      </c>
    </row>
    <row r="119" spans="5:7">
      <c r="E119" s="1" t="s">
        <v>70</v>
      </c>
      <c r="F119">
        <v>-6.40101705595E-3</v>
      </c>
      <c r="G119">
        <f>ABS(Table271115[[#This Row],[Coef]])</f>
        <v>6.40101705595E-3</v>
      </c>
    </row>
    <row r="120" spans="5:7">
      <c r="E120" s="1" t="s">
        <v>16</v>
      </c>
      <c r="F120">
        <v>5.34323648215E-3</v>
      </c>
      <c r="G120">
        <f>ABS(Table271115[[#This Row],[Coef]])</f>
        <v>5.34323648215E-3</v>
      </c>
    </row>
    <row r="121" spans="5:7">
      <c r="E121" s="1" t="s">
        <v>136</v>
      </c>
      <c r="F121">
        <v>3.2502246012800001E-3</v>
      </c>
      <c r="G121">
        <f>ABS(Table271115[[#This Row],[Coef]])</f>
        <v>3.2502246012800001E-3</v>
      </c>
    </row>
    <row r="122" spans="5:7">
      <c r="E122" s="1" t="s">
        <v>63</v>
      </c>
      <c r="F122">
        <v>-1.7358212706700001E-3</v>
      </c>
      <c r="G122">
        <f>ABS(Table271115[[#This Row],[Coef]])</f>
        <v>1.7358212706700001E-3</v>
      </c>
    </row>
    <row r="123" spans="5:7">
      <c r="E123" s="1" t="s">
        <v>50</v>
      </c>
      <c r="F123">
        <v>-1.48666844879E-3</v>
      </c>
      <c r="G123">
        <f>ABS(Table271115[[#This Row],[Coef]])</f>
        <v>1.48666844879E-3</v>
      </c>
    </row>
    <row r="124" spans="5:7">
      <c r="E124" s="1" t="s">
        <v>133</v>
      </c>
      <c r="F124">
        <v>-1.21159521922E-3</v>
      </c>
      <c r="G124">
        <f>ABS(Table271115[[#This Row],[Coef]])</f>
        <v>1.21159521922E-3</v>
      </c>
    </row>
    <row r="125" spans="5:7">
      <c r="E125" s="1" t="s">
        <v>112</v>
      </c>
      <c r="F125">
        <v>1.01137225793E-3</v>
      </c>
      <c r="G125">
        <f>ABS(Table271115[[#This Row],[Coef]])</f>
        <v>1.01137225793E-3</v>
      </c>
    </row>
    <row r="126" spans="5:7">
      <c r="E126" s="1" t="s">
        <v>17</v>
      </c>
      <c r="F126">
        <v>0</v>
      </c>
      <c r="G126">
        <f>ABS(Table271115[[#This Row],[Coef]])</f>
        <v>0</v>
      </c>
    </row>
  </sheetData>
  <mergeCells count="5">
    <mergeCell ref="A1:P1"/>
    <mergeCell ref="A2:C2"/>
    <mergeCell ref="E2:G2"/>
    <mergeCell ref="I2:J2"/>
    <mergeCell ref="L2:M2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</vt:lpstr>
      <vt:lpstr>CONTvPDMSAPSP</vt:lpstr>
      <vt:lpstr>PDvMSAPSP</vt:lpstr>
      <vt:lpstr>MSAvPDPSP</vt:lpstr>
      <vt:lpstr>PSPvPDMSA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2019-01-07T15:15:33Z</dcterms:modified>
</cp:coreProperties>
</file>