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seed9-my.sharepoint.com/personal/17-jack_chen_msseed_idv_tw/Documents/文件/Jack/CMU/2023 Spring/15-618 Parallel Computer Architecture/"/>
    </mc:Choice>
  </mc:AlternateContent>
  <xr:revisionPtr revIDLastSave="607" documentId="8_{837F9869-58EB-4A87-8794-E4A33391B0E5}" xr6:coauthVersionLast="47" xr6:coauthVersionMax="47" xr10:uidLastSave="{9D60B1E9-C68E-4443-80DF-A9CBF941CAF0}"/>
  <bookViews>
    <workbookView xWindow="-103" yWindow="-103" windowWidth="33120" windowHeight="18000" activeTab="2" xr2:uid="{37C1F4EF-2C28-4886-AC77-A635B9201F0E}"/>
  </bookViews>
  <sheets>
    <sheet name="Sheet1" sheetId="1" r:id="rId1"/>
    <sheet name="Sheet2" sheetId="8" r:id="rId2"/>
    <sheet name="Sheet3" sheetId="9" r:id="rId3"/>
    <sheet name="CPU pyomp 1thread" sheetId="2" r:id="rId4"/>
    <sheet name="CPU pyomp 12threads" sheetId="3" r:id="rId5"/>
    <sheet name="CPU pyomp 6threads" sheetId="4" r:id="rId6"/>
    <sheet name="Serial_1Thread" sheetId="5" r:id="rId7"/>
    <sheet name="kmeans sklearn" sheetId="6" r:id="rId8"/>
    <sheet name="kmeans pyomp 8threads" sheetId="7" r:id="rId9"/>
  </sheets>
  <definedNames>
    <definedName name="_xlnm._FilterDatabase" localSheetId="0" hidden="1">Sheet1!$A$1:$J$28</definedName>
    <definedName name="_xlchart.v1.0" hidden="1">Sheet3!$A$1</definedName>
    <definedName name="_xlchart.v1.1" hidden="1">Sheet3!$A$2:$A$13</definedName>
    <definedName name="_xlchart.v1.2" hidden="1">Sheet3!$C$1</definedName>
    <definedName name="_xlchart.v1.3" hidden="1">Sheet3!$C$2:$C$13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9" l="1"/>
  <c r="C3" i="9"/>
  <c r="C4" i="9"/>
  <c r="C5" i="9"/>
  <c r="C6" i="9"/>
  <c r="C7" i="9"/>
  <c r="C8" i="9"/>
  <c r="C9" i="9"/>
  <c r="C10" i="9"/>
  <c r="C11" i="9"/>
  <c r="C12" i="9"/>
  <c r="C13" i="9"/>
  <c r="C2" i="9"/>
  <c r="I6" i="8"/>
  <c r="H6" i="8"/>
  <c r="F6" i="8"/>
  <c r="E6" i="8"/>
  <c r="D6" i="8"/>
  <c r="J6" i="8" s="1"/>
  <c r="I2" i="8"/>
  <c r="I3" i="8"/>
  <c r="I4" i="8"/>
  <c r="I5" i="8"/>
  <c r="I7" i="8"/>
  <c r="I8" i="8"/>
  <c r="I9" i="8"/>
  <c r="I10" i="8"/>
  <c r="I11" i="8"/>
  <c r="I12" i="8"/>
  <c r="I13" i="8"/>
  <c r="I14" i="8"/>
  <c r="H14" i="8"/>
  <c r="H13" i="8"/>
  <c r="H12" i="8"/>
  <c r="H11" i="8"/>
  <c r="H10" i="8"/>
  <c r="H9" i="8"/>
  <c r="H8" i="8"/>
  <c r="H7" i="8"/>
  <c r="H5" i="8"/>
  <c r="H4" i="8"/>
  <c r="H3" i="8"/>
  <c r="H2" i="8"/>
  <c r="E3" i="8"/>
  <c r="F3" i="8"/>
  <c r="E4" i="8"/>
  <c r="F4" i="8"/>
  <c r="G4" i="8"/>
  <c r="E5" i="8"/>
  <c r="F5" i="8"/>
  <c r="G5" i="8"/>
  <c r="E7" i="8"/>
  <c r="F7" i="8"/>
  <c r="E8" i="8"/>
  <c r="F8" i="8"/>
  <c r="E9" i="8"/>
  <c r="F9" i="8"/>
  <c r="E10" i="8"/>
  <c r="F10" i="8"/>
  <c r="G10" i="8"/>
  <c r="E11" i="8"/>
  <c r="F11" i="8"/>
  <c r="G11" i="8"/>
  <c r="E12" i="8"/>
  <c r="F12" i="8"/>
  <c r="E13" i="8"/>
  <c r="F13" i="8"/>
  <c r="E14" i="8"/>
  <c r="F14" i="8"/>
  <c r="F2" i="8"/>
  <c r="E2" i="8"/>
  <c r="D3" i="8"/>
  <c r="G3" i="8" s="1"/>
  <c r="D4" i="8"/>
  <c r="D5" i="8"/>
  <c r="D7" i="8"/>
  <c r="G7" i="8" s="1"/>
  <c r="D8" i="8"/>
  <c r="G8" i="8" s="1"/>
  <c r="D9" i="8"/>
  <c r="G9" i="8" s="1"/>
  <c r="D10" i="8"/>
  <c r="D11" i="8"/>
  <c r="D12" i="8"/>
  <c r="G12" i="8" s="1"/>
  <c r="D13" i="8"/>
  <c r="G13" i="8" s="1"/>
  <c r="D14" i="8"/>
  <c r="G14" i="8" s="1"/>
  <c r="D2" i="8"/>
  <c r="J2" i="8" s="1"/>
  <c r="D14" i="1"/>
  <c r="H14" i="1"/>
  <c r="H28" i="1"/>
  <c r="H27" i="1"/>
  <c r="H26" i="1"/>
  <c r="H25" i="1"/>
  <c r="H24" i="1"/>
  <c r="H23" i="1"/>
  <c r="H22" i="1"/>
  <c r="H21" i="1"/>
  <c r="H20" i="1"/>
  <c r="H19" i="1"/>
  <c r="H18" i="1"/>
  <c r="H17" i="1"/>
  <c r="H13" i="1"/>
  <c r="H15" i="1"/>
  <c r="H12" i="1"/>
  <c r="H11" i="1"/>
  <c r="H10" i="1"/>
  <c r="H9" i="1"/>
  <c r="H8" i="1"/>
  <c r="H7" i="1"/>
  <c r="H6" i="1"/>
  <c r="H5" i="1"/>
  <c r="H4" i="1"/>
  <c r="H3" i="1"/>
  <c r="H2" i="1"/>
  <c r="I14" i="1" s="1"/>
  <c r="D28" i="1"/>
  <c r="D27" i="1"/>
  <c r="D26" i="1"/>
  <c r="D25" i="1"/>
  <c r="D24" i="1"/>
  <c r="D23" i="1"/>
  <c r="D22" i="1"/>
  <c r="D21" i="1"/>
  <c r="D20" i="1"/>
  <c r="D19" i="1"/>
  <c r="D18" i="1"/>
  <c r="D17" i="1"/>
  <c r="E16" i="1"/>
  <c r="D13" i="1"/>
  <c r="D3" i="1"/>
  <c r="D4" i="1"/>
  <c r="D5" i="1"/>
  <c r="D6" i="1"/>
  <c r="D7" i="1"/>
  <c r="D8" i="1"/>
  <c r="D9" i="1"/>
  <c r="D10" i="1"/>
  <c r="D11" i="1"/>
  <c r="D12" i="1"/>
  <c r="D15" i="1"/>
  <c r="D2" i="1"/>
  <c r="G6" i="8" l="1"/>
  <c r="J12" i="8"/>
  <c r="G2" i="8"/>
  <c r="J9" i="8"/>
  <c r="J11" i="8"/>
  <c r="J5" i="8"/>
  <c r="J7" i="8"/>
  <c r="J4" i="8"/>
  <c r="J14" i="8"/>
  <c r="J10" i="8"/>
  <c r="J3" i="8"/>
  <c r="J13" i="8"/>
  <c r="J8" i="8"/>
  <c r="E15" i="1"/>
  <c r="E14" i="1"/>
  <c r="I24" i="1"/>
  <c r="I10" i="1"/>
  <c r="I11" i="1"/>
  <c r="I23" i="1"/>
  <c r="I13" i="1"/>
  <c r="I5" i="1"/>
  <c r="I17" i="1"/>
  <c r="I20" i="1"/>
  <c r="I18" i="1"/>
  <c r="I4" i="1"/>
  <c r="I6" i="1"/>
  <c r="I7" i="1"/>
  <c r="I8" i="1"/>
  <c r="I21" i="1"/>
  <c r="I28" i="1"/>
  <c r="I19" i="1"/>
  <c r="I9" i="1"/>
  <c r="I22" i="1"/>
  <c r="I25" i="1"/>
  <c r="E13" i="1"/>
  <c r="I15" i="1"/>
  <c r="I26" i="1"/>
  <c r="I2" i="1"/>
  <c r="I27" i="1"/>
  <c r="E28" i="1"/>
  <c r="I12" i="1"/>
  <c r="I3" i="1"/>
  <c r="E19" i="1"/>
  <c r="E25" i="1"/>
  <c r="E18" i="1"/>
  <c r="E21" i="1"/>
  <c r="E24" i="1"/>
  <c r="E2" i="1"/>
  <c r="E26" i="1"/>
  <c r="E17" i="1"/>
  <c r="E20" i="1"/>
  <c r="E27" i="1"/>
  <c r="E22" i="1"/>
  <c r="E23" i="1"/>
  <c r="E3" i="1"/>
  <c r="E4" i="1"/>
  <c r="E5" i="1"/>
  <c r="E6" i="1"/>
  <c r="E7" i="1"/>
  <c r="E8" i="1"/>
  <c r="E9" i="1"/>
  <c r="E12" i="1"/>
  <c r="E10" i="1"/>
  <c r="E11" i="1"/>
</calcChain>
</file>

<file path=xl/sharedStrings.xml><?xml version="1.0" encoding="utf-8"?>
<sst xmlns="http://schemas.openxmlformats.org/spreadsheetml/2006/main" count="128" uniqueCount="41">
  <si>
    <t>kmeans 1 iteration runtime</t>
  </si>
  <si>
    <t>nThreads</t>
  </si>
  <si>
    <t>Speedup</t>
  </si>
  <si>
    <t>Total Runtime</t>
  </si>
  <si>
    <t>Type</t>
  </si>
  <si>
    <t>PyOMP</t>
  </si>
  <si>
    <t>Py_serial</t>
  </si>
  <si>
    <t>Py_sklearn</t>
  </si>
  <si>
    <t>PyOMP_static</t>
  </si>
  <si>
    <t>Kmeans Speedup</t>
  </si>
  <si>
    <t>update 1 iteration runtime</t>
  </si>
  <si>
    <t>Clustering Data</t>
  </si>
  <si>
    <t>Updating Centroids</t>
  </si>
  <si>
    <t>Centroids Initialization</t>
  </si>
  <si>
    <t>PyOMP-12threads</t>
  </si>
  <si>
    <t>PyOMP-1thread</t>
  </si>
  <si>
    <t>Py_serial_NumPy</t>
  </si>
  <si>
    <t>Time</t>
  </si>
  <si>
    <t>Core_1</t>
  </si>
  <si>
    <t>Core_2</t>
  </si>
  <si>
    <t>Core_3</t>
  </si>
  <si>
    <t>Core_4</t>
  </si>
  <si>
    <t>Core_5</t>
  </si>
  <si>
    <t>Core_6</t>
  </si>
  <si>
    <t>Core_7</t>
  </si>
  <si>
    <t>Core_8</t>
  </si>
  <si>
    <t>Core_9</t>
  </si>
  <si>
    <t>Core_10</t>
  </si>
  <si>
    <t>Core_11</t>
  </si>
  <si>
    <t>Core_12</t>
  </si>
  <si>
    <t>Total Time</t>
  </si>
  <si>
    <t>Total Time (min)</t>
  </si>
  <si>
    <t>Speedup Kmeans</t>
  </si>
  <si>
    <t>Kmeans Runtime</t>
  </si>
  <si>
    <t>Init Centroid Runtime</t>
  </si>
  <si>
    <t>Init Centroid Runtime (min)</t>
  </si>
  <si>
    <t>Kmeans Runtime (min)</t>
  </si>
  <si>
    <t>Init Centroid Speedup</t>
  </si>
  <si>
    <t>Total Speedup</t>
  </si>
  <si>
    <t>total_bytes_written</t>
  </si>
  <si>
    <t>Total Shuffled Writes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</si>
</sst>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C5C8C6"/>
      <name val="Segoe UI"/>
      <family val="2"/>
    </font>
    <font>
      <sz val="6"/>
      <color rgb="FFC5C8C6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sz val="6"/>
      <color rgb="FFC5C8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" fontId="1" fillId="0" borderId="0" xfId="0" applyNumberFormat="1" applyFont="1"/>
    <xf numFmtId="1" fontId="4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2" fontId="0" fillId="0" borderId="0" xfId="0" applyNumberForma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Cluster</a:t>
            </a:r>
            <a:r>
              <a:rPr lang="en-US" baseline="0"/>
              <a:t>ing Data stage v. Nthreads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8468530512645"/>
          <c:y val="0.17291394333712534"/>
          <c:w val="0.82555946009639924"/>
          <c:h val="0.5460674479020404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PyOMP-1thread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Sheet1!$B$17:$B$31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Sheet1!$E$2:$E$16</c:f>
              <c:numCache>
                <c:formatCode>0.00</c:formatCode>
                <c:ptCount val="15"/>
                <c:pt idx="0">
                  <c:v>1</c:v>
                </c:pt>
                <c:pt idx="1">
                  <c:v>1.9821952537370306</c:v>
                </c:pt>
                <c:pt idx="2">
                  <c:v>2.9394407695723377</c:v>
                </c:pt>
                <c:pt idx="3">
                  <c:v>3.8186037468739396</c:v>
                </c:pt>
                <c:pt idx="4">
                  <c:v>4.4438200363716147</c:v>
                </c:pt>
                <c:pt idx="5">
                  <c:v>4.9714817993871492</c:v>
                </c:pt>
                <c:pt idx="6">
                  <c:v>3.6289031049532086</c:v>
                </c:pt>
                <c:pt idx="7">
                  <c:v>3.9173214830825751</c:v>
                </c:pt>
                <c:pt idx="8">
                  <c:v>4.2697409184450335</c:v>
                </c:pt>
                <c:pt idx="9">
                  <c:v>4.6433758145712956</c:v>
                </c:pt>
                <c:pt idx="10">
                  <c:v>5.0182592619317736</c:v>
                </c:pt>
                <c:pt idx="11">
                  <c:v>0.98809575411474837</c:v>
                </c:pt>
                <c:pt idx="12">
                  <c:v>3.2991239795352603</c:v>
                </c:pt>
                <c:pt idx="13">
                  <c:v>5.3463623270802758</c:v>
                </c:pt>
                <c:pt idx="14">
                  <c:v>16.856801393464181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43E7-B8FA-082451EA4A4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PyOMP_static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Sheet1!$B$17:$B$31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Sheet1!$E$17:$E$28</c:f>
              <c:numCache>
                <c:formatCode>0.00</c:formatCode>
                <c:ptCount val="12"/>
                <c:pt idx="0">
                  <c:v>1</c:v>
                </c:pt>
                <c:pt idx="1">
                  <c:v>1.9877618776486303</c:v>
                </c:pt>
                <c:pt idx="2">
                  <c:v>2.9289700540215411</c:v>
                </c:pt>
                <c:pt idx="3">
                  <c:v>3.8092411606531802</c:v>
                </c:pt>
                <c:pt idx="4">
                  <c:v>4.5164161471573818</c:v>
                </c:pt>
                <c:pt idx="5">
                  <c:v>4.9801578772545563</c:v>
                </c:pt>
                <c:pt idx="6">
                  <c:v>3.6283776521955171</c:v>
                </c:pt>
                <c:pt idx="7">
                  <c:v>3.9923915654530497</c:v>
                </c:pt>
                <c:pt idx="8">
                  <c:v>4.287708448581327</c:v>
                </c:pt>
                <c:pt idx="9">
                  <c:v>4.6544685197353797</c:v>
                </c:pt>
                <c:pt idx="10">
                  <c:v>5.0000083032071263</c:v>
                </c:pt>
                <c:pt idx="11">
                  <c:v>5.4083284885618612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3E7-B8FA-082451EA4A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0980624"/>
        <c:axId val="1700966224"/>
      </c:lineChart>
      <c:catAx>
        <c:axId val="17009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6224"/>
        <c:crosses val="autoZero"/>
        <c:auto val="1"/>
        <c:lblAlgn val="ctr"/>
        <c:lblOffset val="100"/>
        <c:noMultiLvlLbl val="0"/>
      </c:catAx>
      <c:valAx>
        <c:axId val="17009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PyOMP 12 threads, CPU Clock Speed v.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7034498323267"/>
          <c:y val="0.13904000651012799"/>
          <c:w val="0.87941488219249475"/>
          <c:h val="0.57176601603328214"/>
        </c:manualLayout>
      </c:layout>
      <c:lineChart>
        <c:grouping val="standard"/>
        <c:varyColors val="0"/>
        <c:ser>
          <c:idx val="0"/>
          <c:order val="0"/>
          <c:tx>
            <c:strRef>
              <c:f>'CPU pyomp 12threads'!$B$1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12threads'!$B$2:$B$12</c:f>
              <c:numCache>
                <c:formatCode>General</c:formatCode>
                <c:ptCount val="11"/>
                <c:pt idx="0">
                  <c:v>3830.69</c:v>
                </c:pt>
                <c:pt idx="1">
                  <c:v>2200</c:v>
                </c:pt>
                <c:pt idx="2">
                  <c:v>3894.0120000000002</c:v>
                </c:pt>
                <c:pt idx="3">
                  <c:v>3856.9650000000001</c:v>
                </c:pt>
                <c:pt idx="4">
                  <c:v>3888.0010000000002</c:v>
                </c:pt>
                <c:pt idx="5">
                  <c:v>3834.873</c:v>
                </c:pt>
                <c:pt idx="6">
                  <c:v>3820.4989999999998</c:v>
                </c:pt>
                <c:pt idx="7">
                  <c:v>3824.4</c:v>
                </c:pt>
                <c:pt idx="8">
                  <c:v>4211.37</c:v>
                </c:pt>
                <c:pt idx="9">
                  <c:v>3821.7489999999998</c:v>
                </c:pt>
                <c:pt idx="10">
                  <c:v>3819.8339999999998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F-4B64-AC70-AEAC7279E8CE}"/>
            </c:ext>
          </c:extLst>
        </c:ser>
        <c:ser>
          <c:idx val="1"/>
          <c:order val="1"/>
          <c:tx>
            <c:strRef>
              <c:f>'CPU pyomp 12threads'!$C$1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12threads'!$C$2:$C$12</c:f>
              <c:numCache>
                <c:formatCode>General</c:formatCode>
                <c:ptCount val="11"/>
                <c:pt idx="0">
                  <c:v>2200</c:v>
                </c:pt>
                <c:pt idx="1">
                  <c:v>3855.3919999999998</c:v>
                </c:pt>
                <c:pt idx="2">
                  <c:v>3894.0070000000001</c:v>
                </c:pt>
                <c:pt idx="3">
                  <c:v>3856.95</c:v>
                </c:pt>
                <c:pt idx="4">
                  <c:v>3887.9319999999998</c:v>
                </c:pt>
                <c:pt idx="5">
                  <c:v>3834.884</c:v>
                </c:pt>
                <c:pt idx="6">
                  <c:v>3820.4960000000001</c:v>
                </c:pt>
                <c:pt idx="7">
                  <c:v>3824.393</c:v>
                </c:pt>
                <c:pt idx="8">
                  <c:v>4211.6869999999999</c:v>
                </c:pt>
                <c:pt idx="9">
                  <c:v>3821.7460000000001</c:v>
                </c:pt>
                <c:pt idx="10">
                  <c:v>3819.8310000000001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F-4B64-AC70-AEAC7279E8CE}"/>
            </c:ext>
          </c:extLst>
        </c:ser>
        <c:ser>
          <c:idx val="2"/>
          <c:order val="2"/>
          <c:tx>
            <c:strRef>
              <c:f>'CPU pyomp 12threads'!$D$1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12threads'!$D$2:$D$12</c:f>
              <c:numCache>
                <c:formatCode>General</c:formatCode>
                <c:ptCount val="11"/>
                <c:pt idx="0">
                  <c:v>2800</c:v>
                </c:pt>
                <c:pt idx="1">
                  <c:v>2200</c:v>
                </c:pt>
                <c:pt idx="2">
                  <c:v>3894.0070000000001</c:v>
                </c:pt>
                <c:pt idx="3">
                  <c:v>3856.9369999999999</c:v>
                </c:pt>
                <c:pt idx="4">
                  <c:v>3887.866</c:v>
                </c:pt>
                <c:pt idx="5">
                  <c:v>3834.893</c:v>
                </c:pt>
                <c:pt idx="6">
                  <c:v>3820.491</c:v>
                </c:pt>
                <c:pt idx="7">
                  <c:v>3824.386</c:v>
                </c:pt>
                <c:pt idx="8">
                  <c:v>4211.8580000000002</c:v>
                </c:pt>
                <c:pt idx="9">
                  <c:v>3821.739</c:v>
                </c:pt>
                <c:pt idx="10">
                  <c:v>3819.8290000000002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F-4B64-AC70-AEAC7279E8CE}"/>
            </c:ext>
          </c:extLst>
        </c:ser>
        <c:ser>
          <c:idx val="3"/>
          <c:order val="3"/>
          <c:tx>
            <c:strRef>
              <c:f>'CPU pyomp 12threads'!$E$1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12threads'!$E$2:$E$12</c:f>
              <c:numCache>
                <c:formatCode>General</c:formatCode>
                <c:ptCount val="11"/>
                <c:pt idx="0">
                  <c:v>3812.5619999999999</c:v>
                </c:pt>
                <c:pt idx="1">
                  <c:v>2200</c:v>
                </c:pt>
                <c:pt idx="2">
                  <c:v>3894.0079999999998</c:v>
                </c:pt>
                <c:pt idx="3">
                  <c:v>3856.9079999999999</c:v>
                </c:pt>
                <c:pt idx="4">
                  <c:v>3887.748</c:v>
                </c:pt>
                <c:pt idx="5">
                  <c:v>3834.91</c:v>
                </c:pt>
                <c:pt idx="6">
                  <c:v>3820.4879999999998</c:v>
                </c:pt>
                <c:pt idx="7">
                  <c:v>3824.3739999999998</c:v>
                </c:pt>
                <c:pt idx="8">
                  <c:v>4213.424</c:v>
                </c:pt>
                <c:pt idx="9">
                  <c:v>3821.7350000000001</c:v>
                </c:pt>
                <c:pt idx="10">
                  <c:v>3819.8229999999999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F-4B64-AC70-AEAC7279E8CE}"/>
            </c:ext>
          </c:extLst>
        </c:ser>
        <c:ser>
          <c:idx val="4"/>
          <c:order val="4"/>
          <c:tx>
            <c:strRef>
              <c:f>'CPU pyomp 12threads'!$F$1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12threads'!$F$2:$F$12</c:f>
              <c:numCache>
                <c:formatCode>General</c:formatCode>
                <c:ptCount val="11"/>
                <c:pt idx="0">
                  <c:v>2200</c:v>
                </c:pt>
                <c:pt idx="1">
                  <c:v>2200</c:v>
                </c:pt>
                <c:pt idx="2">
                  <c:v>3894.0079999999998</c:v>
                </c:pt>
                <c:pt idx="3">
                  <c:v>3856.8960000000002</c:v>
                </c:pt>
                <c:pt idx="4">
                  <c:v>3887.692</c:v>
                </c:pt>
                <c:pt idx="5">
                  <c:v>3834.9169999999999</c:v>
                </c:pt>
                <c:pt idx="6">
                  <c:v>3820.4870000000001</c:v>
                </c:pt>
                <c:pt idx="7">
                  <c:v>3824.37</c:v>
                </c:pt>
                <c:pt idx="8">
                  <c:v>4213.5940000000001</c:v>
                </c:pt>
                <c:pt idx="9">
                  <c:v>3821.732</c:v>
                </c:pt>
                <c:pt idx="10">
                  <c:v>3819.8220000000001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F-4B64-AC70-AEAC7279E8CE}"/>
            </c:ext>
          </c:extLst>
        </c:ser>
        <c:ser>
          <c:idx val="5"/>
          <c:order val="5"/>
          <c:tx>
            <c:strRef>
              <c:f>'CPU pyomp 12threads'!$G$1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12threads'!$G$2:$G$12</c:f>
              <c:numCache>
                <c:formatCode>General</c:formatCode>
                <c:ptCount val="11"/>
                <c:pt idx="0">
                  <c:v>2550.268</c:v>
                </c:pt>
                <c:pt idx="1">
                  <c:v>2200</c:v>
                </c:pt>
                <c:pt idx="2">
                  <c:v>3894.0070000000001</c:v>
                </c:pt>
                <c:pt idx="3">
                  <c:v>3856.877</c:v>
                </c:pt>
                <c:pt idx="4">
                  <c:v>3887.5940000000001</c:v>
                </c:pt>
                <c:pt idx="5">
                  <c:v>3834.931</c:v>
                </c:pt>
                <c:pt idx="6">
                  <c:v>3820.482</c:v>
                </c:pt>
                <c:pt idx="7">
                  <c:v>3824.36</c:v>
                </c:pt>
                <c:pt idx="8">
                  <c:v>4214.0339999999997</c:v>
                </c:pt>
                <c:pt idx="9">
                  <c:v>3821.7269999999999</c:v>
                </c:pt>
                <c:pt idx="10">
                  <c:v>3819.819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7F-4B64-AC70-AEAC7279E8CE}"/>
            </c:ext>
          </c:extLst>
        </c:ser>
        <c:ser>
          <c:idx val="6"/>
          <c:order val="6"/>
          <c:tx>
            <c:strRef>
              <c:f>'CPU pyomp 12threads'!$H$1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12threads'!$H$2:$H$12</c:f>
              <c:numCache>
                <c:formatCode>General</c:formatCode>
                <c:ptCount val="11"/>
                <c:pt idx="0">
                  <c:v>2200</c:v>
                </c:pt>
                <c:pt idx="1">
                  <c:v>4516.5879999999997</c:v>
                </c:pt>
                <c:pt idx="2">
                  <c:v>3894.0030000000002</c:v>
                </c:pt>
                <c:pt idx="3">
                  <c:v>3856.864</c:v>
                </c:pt>
                <c:pt idx="4">
                  <c:v>3887.5369999999998</c:v>
                </c:pt>
                <c:pt idx="5">
                  <c:v>3834.9340000000002</c:v>
                </c:pt>
                <c:pt idx="6">
                  <c:v>3820.4769999999999</c:v>
                </c:pt>
                <c:pt idx="7">
                  <c:v>3824.3539999999998</c:v>
                </c:pt>
                <c:pt idx="8">
                  <c:v>4214.1750000000002</c:v>
                </c:pt>
                <c:pt idx="9">
                  <c:v>3821.721</c:v>
                </c:pt>
                <c:pt idx="10">
                  <c:v>3819.8150000000001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7F-4B64-AC70-AEAC7279E8CE}"/>
            </c:ext>
          </c:extLst>
        </c:ser>
        <c:ser>
          <c:idx val="7"/>
          <c:order val="7"/>
          <c:tx>
            <c:strRef>
              <c:f>'CPU pyomp 12threads'!$I$1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12threads'!$I$2:$I$12</c:f>
              <c:numCache>
                <c:formatCode>General</c:formatCode>
                <c:ptCount val="11"/>
                <c:pt idx="0">
                  <c:v>2200</c:v>
                </c:pt>
                <c:pt idx="1">
                  <c:v>2200</c:v>
                </c:pt>
                <c:pt idx="2">
                  <c:v>3894.0010000000002</c:v>
                </c:pt>
                <c:pt idx="3">
                  <c:v>3856.8429999999998</c:v>
                </c:pt>
                <c:pt idx="4">
                  <c:v>3887.442</c:v>
                </c:pt>
                <c:pt idx="5">
                  <c:v>3834.942</c:v>
                </c:pt>
                <c:pt idx="6">
                  <c:v>3820.4749999999999</c:v>
                </c:pt>
                <c:pt idx="7">
                  <c:v>3824.3429999999998</c:v>
                </c:pt>
                <c:pt idx="8">
                  <c:v>4214.5569999999998</c:v>
                </c:pt>
                <c:pt idx="9">
                  <c:v>3821.7159999999999</c:v>
                </c:pt>
                <c:pt idx="10">
                  <c:v>3819.8130000000001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7F-4B64-AC70-AEAC7279E8CE}"/>
            </c:ext>
          </c:extLst>
        </c:ser>
        <c:ser>
          <c:idx val="8"/>
          <c:order val="8"/>
          <c:tx>
            <c:strRef>
              <c:f>'CPU pyomp 12threads'!$J$1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12threads'!$J$2:$J$12</c:f>
              <c:numCache>
                <c:formatCode>General</c:formatCode>
                <c:ptCount val="11"/>
                <c:pt idx="0">
                  <c:v>3794.473</c:v>
                </c:pt>
                <c:pt idx="1">
                  <c:v>2200</c:v>
                </c:pt>
                <c:pt idx="2">
                  <c:v>3894</c:v>
                </c:pt>
                <c:pt idx="3">
                  <c:v>3856.835</c:v>
                </c:pt>
                <c:pt idx="4">
                  <c:v>3887.4070000000002</c:v>
                </c:pt>
                <c:pt idx="5">
                  <c:v>3834.953</c:v>
                </c:pt>
                <c:pt idx="6">
                  <c:v>3820.4760000000001</c:v>
                </c:pt>
                <c:pt idx="7">
                  <c:v>3824.34</c:v>
                </c:pt>
                <c:pt idx="8">
                  <c:v>4214.6499999999996</c:v>
                </c:pt>
                <c:pt idx="9">
                  <c:v>3821.7150000000001</c:v>
                </c:pt>
                <c:pt idx="10">
                  <c:v>3819.8090000000002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7F-4B64-AC70-AEAC7279E8CE}"/>
            </c:ext>
          </c:extLst>
        </c:ser>
        <c:ser>
          <c:idx val="9"/>
          <c:order val="9"/>
          <c:tx>
            <c:strRef>
              <c:f>'CPU pyomp 12threads'!$K$1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12threads'!$K$2:$K$12</c:f>
              <c:numCache>
                <c:formatCode>General</c:formatCode>
                <c:ptCount val="11"/>
                <c:pt idx="0">
                  <c:v>2800</c:v>
                </c:pt>
                <c:pt idx="1">
                  <c:v>2200</c:v>
                </c:pt>
                <c:pt idx="2">
                  <c:v>3893.9969999999998</c:v>
                </c:pt>
                <c:pt idx="3">
                  <c:v>3856.8130000000001</c:v>
                </c:pt>
                <c:pt idx="4">
                  <c:v>3887.319</c:v>
                </c:pt>
                <c:pt idx="5">
                  <c:v>3834.9630000000002</c:v>
                </c:pt>
                <c:pt idx="6">
                  <c:v>3820.47</c:v>
                </c:pt>
                <c:pt idx="7">
                  <c:v>3824.3310000000001</c:v>
                </c:pt>
                <c:pt idx="8">
                  <c:v>4215.2749999999996</c:v>
                </c:pt>
                <c:pt idx="9">
                  <c:v>3821.7080000000001</c:v>
                </c:pt>
                <c:pt idx="10">
                  <c:v>3819.806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7F-4B64-AC70-AEAC7279E8CE}"/>
            </c:ext>
          </c:extLst>
        </c:ser>
        <c:ser>
          <c:idx val="10"/>
          <c:order val="10"/>
          <c:tx>
            <c:strRef>
              <c:f>'CPU pyomp 12threads'!$L$1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12threads'!$L$2:$L$12</c:f>
              <c:numCache>
                <c:formatCode>General</c:formatCode>
                <c:ptCount val="11"/>
                <c:pt idx="0">
                  <c:v>3700</c:v>
                </c:pt>
                <c:pt idx="1">
                  <c:v>2200</c:v>
                </c:pt>
                <c:pt idx="2">
                  <c:v>3894</c:v>
                </c:pt>
                <c:pt idx="3">
                  <c:v>3856.8040000000001</c:v>
                </c:pt>
                <c:pt idx="4">
                  <c:v>3887.2719999999999</c:v>
                </c:pt>
                <c:pt idx="5">
                  <c:v>3834.973</c:v>
                </c:pt>
                <c:pt idx="6">
                  <c:v>3820.4679999999998</c:v>
                </c:pt>
                <c:pt idx="7">
                  <c:v>3824.328</c:v>
                </c:pt>
                <c:pt idx="8">
                  <c:v>4215.4279999999999</c:v>
                </c:pt>
                <c:pt idx="9">
                  <c:v>3821.7049999999999</c:v>
                </c:pt>
                <c:pt idx="10">
                  <c:v>3819.8069999999998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7F-4B64-AC70-AEAC7279E8CE}"/>
            </c:ext>
          </c:extLst>
        </c:ser>
        <c:ser>
          <c:idx val="11"/>
          <c:order val="11"/>
          <c:tx>
            <c:strRef>
              <c:f>'CPU pyomp 12threads'!$M$1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12threads'!$A$2:$A$12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'CPU pyomp 12threads'!$M$2:$M$12</c:f>
              <c:numCache>
                <c:formatCode>General</c:formatCode>
                <c:ptCount val="11"/>
                <c:pt idx="0">
                  <c:v>2200</c:v>
                </c:pt>
                <c:pt idx="1">
                  <c:v>2200</c:v>
                </c:pt>
                <c:pt idx="2">
                  <c:v>3893.9969999999998</c:v>
                </c:pt>
                <c:pt idx="3">
                  <c:v>3856.7869999999998</c:v>
                </c:pt>
                <c:pt idx="4">
                  <c:v>3887.1880000000001</c:v>
                </c:pt>
                <c:pt idx="5">
                  <c:v>3834.9830000000002</c:v>
                </c:pt>
                <c:pt idx="6">
                  <c:v>3820.4659999999999</c:v>
                </c:pt>
                <c:pt idx="7">
                  <c:v>3824.32</c:v>
                </c:pt>
                <c:pt idx="8">
                  <c:v>4216.4960000000001</c:v>
                </c:pt>
                <c:pt idx="9">
                  <c:v>3821.701</c:v>
                </c:pt>
                <c:pt idx="10">
                  <c:v>3819.8049999999998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7F-4B64-AC70-AEAC7279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01728"/>
        <c:axId val="1714602208"/>
      </c:lineChart>
      <c:catAx>
        <c:axId val="17146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2208"/>
        <c:crosses val="autoZero"/>
        <c:auto val="1"/>
        <c:lblAlgn val="ctr"/>
        <c:lblOffset val="100"/>
        <c:noMultiLvlLbl val="0"/>
      </c:catAx>
      <c:valAx>
        <c:axId val="1714602208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PyOMP 1 thread, CPU Clock Speed v.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6328207919209E-2"/>
          <c:y val="0.16588252363522135"/>
          <c:w val="0.87943388678363865"/>
          <c:h val="0.54943129674484392"/>
        </c:manualLayout>
      </c:layout>
      <c:lineChart>
        <c:grouping val="standard"/>
        <c:varyColors val="0"/>
        <c:ser>
          <c:idx val="0"/>
          <c:order val="0"/>
          <c:tx>
            <c:strRef>
              <c:f>'CPU pyomp 1thread'!$B$1</c:f>
              <c:strCache>
                <c:ptCount val="1"/>
                <c:pt idx="0">
                  <c:v>Core_1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1thread'!$B$2:$B$49</c:f>
              <c:numCache>
                <c:formatCode>0</c:formatCode>
                <c:ptCount val="48"/>
                <c:pt idx="0">
                  <c:v>2723.44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3699.0120000000002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5-426F-A066-D5B173104BA4}"/>
            </c:ext>
          </c:extLst>
        </c:ser>
        <c:ser>
          <c:idx val="1"/>
          <c:order val="1"/>
          <c:tx>
            <c:strRef>
              <c:f>'CPU pyomp 1thread'!$C$1</c:f>
              <c:strCache>
                <c:ptCount val="1"/>
                <c:pt idx="0">
                  <c:v>Core_2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1thread'!$C$2:$C$49</c:f>
              <c:numCache>
                <c:formatCode>0</c:formatCode>
                <c:ptCount val="48"/>
                <c:pt idx="0">
                  <c:v>4635.63</c:v>
                </c:pt>
                <c:pt idx="1">
                  <c:v>4641.3620000000001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4543.5439999999999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3556.1570000000002</c:v>
                </c:pt>
                <c:pt idx="15">
                  <c:v>2200</c:v>
                </c:pt>
                <c:pt idx="16">
                  <c:v>3553.97</c:v>
                </c:pt>
                <c:pt idx="17">
                  <c:v>3553.0810000000001</c:v>
                </c:pt>
                <c:pt idx="18">
                  <c:v>3582.68</c:v>
                </c:pt>
                <c:pt idx="19">
                  <c:v>3551.6770000000001</c:v>
                </c:pt>
                <c:pt idx="20">
                  <c:v>3555.268</c:v>
                </c:pt>
                <c:pt idx="21">
                  <c:v>3552.4929999999999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5-426F-A066-D5B173104BA4}"/>
            </c:ext>
          </c:extLst>
        </c:ser>
        <c:ser>
          <c:idx val="2"/>
          <c:order val="2"/>
          <c:tx>
            <c:strRef>
              <c:f>'CPU pyomp 1thread'!$D$1</c:f>
              <c:strCache>
                <c:ptCount val="1"/>
                <c:pt idx="0">
                  <c:v>Core_3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1thread'!$D$2:$D$49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3552.2510000000002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4580.0659999999998</c:v>
                </c:pt>
                <c:pt idx="27">
                  <c:v>4580.5249999999996</c:v>
                </c:pt>
                <c:pt idx="28">
                  <c:v>4574.3029999999999</c:v>
                </c:pt>
                <c:pt idx="29">
                  <c:v>4578.6980000000003</c:v>
                </c:pt>
                <c:pt idx="30">
                  <c:v>4578.5829999999996</c:v>
                </c:pt>
                <c:pt idx="31">
                  <c:v>4573.4520000000002</c:v>
                </c:pt>
                <c:pt idx="32">
                  <c:v>4573.8630000000003</c:v>
                </c:pt>
                <c:pt idx="33">
                  <c:v>4575.8029999999999</c:v>
                </c:pt>
                <c:pt idx="34">
                  <c:v>4574.8829999999998</c:v>
                </c:pt>
                <c:pt idx="35">
                  <c:v>4571.8010000000004</c:v>
                </c:pt>
                <c:pt idx="36">
                  <c:v>4576.6319999999996</c:v>
                </c:pt>
                <c:pt idx="37">
                  <c:v>4573.433</c:v>
                </c:pt>
                <c:pt idx="38">
                  <c:v>4572.0379999999996</c:v>
                </c:pt>
                <c:pt idx="39">
                  <c:v>4574.7830000000004</c:v>
                </c:pt>
                <c:pt idx="40">
                  <c:v>4575.8180000000002</c:v>
                </c:pt>
                <c:pt idx="41">
                  <c:v>4577.2389999999996</c:v>
                </c:pt>
                <c:pt idx="42">
                  <c:v>4578.5630000000001</c:v>
                </c:pt>
                <c:pt idx="43">
                  <c:v>2200</c:v>
                </c:pt>
                <c:pt idx="44">
                  <c:v>4577.2969999999996</c:v>
                </c:pt>
                <c:pt idx="45">
                  <c:v>4579.0780000000004</c:v>
                </c:pt>
                <c:pt idx="46">
                  <c:v>4577.3680000000004</c:v>
                </c:pt>
                <c:pt idx="47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5-426F-A066-D5B173104BA4}"/>
            </c:ext>
          </c:extLst>
        </c:ser>
        <c:ser>
          <c:idx val="3"/>
          <c:order val="3"/>
          <c:tx>
            <c:strRef>
              <c:f>'CPU pyomp 1thread'!$E$1</c:f>
              <c:strCache>
                <c:ptCount val="1"/>
                <c:pt idx="0">
                  <c:v>Core_4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1thread'!$E$2:$E$49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4059.3620000000001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5-426F-A066-D5B173104BA4}"/>
            </c:ext>
          </c:extLst>
        </c:ser>
        <c:ser>
          <c:idx val="4"/>
          <c:order val="4"/>
          <c:tx>
            <c:strRef>
              <c:f>'CPU pyomp 1thread'!$F$1</c:f>
              <c:strCache>
                <c:ptCount val="1"/>
                <c:pt idx="0">
                  <c:v>Core_5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1thread'!$F$2:$F$49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3556.473</c:v>
                </c:pt>
                <c:pt idx="3">
                  <c:v>3557.152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3552.39</c:v>
                </c:pt>
                <c:pt idx="9">
                  <c:v>3565.5940000000001</c:v>
                </c:pt>
                <c:pt idx="10">
                  <c:v>3555.6179999999999</c:v>
                </c:pt>
                <c:pt idx="11">
                  <c:v>3554.6880000000001</c:v>
                </c:pt>
                <c:pt idx="12">
                  <c:v>3552.683</c:v>
                </c:pt>
                <c:pt idx="13">
                  <c:v>3566.7849999999999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3670.5859999999998</c:v>
                </c:pt>
                <c:pt idx="27">
                  <c:v>3666.75</c:v>
                </c:pt>
                <c:pt idx="28">
                  <c:v>3654.2130000000002</c:v>
                </c:pt>
                <c:pt idx="29">
                  <c:v>2200</c:v>
                </c:pt>
                <c:pt idx="30">
                  <c:v>3663.1239999999998</c:v>
                </c:pt>
                <c:pt idx="31">
                  <c:v>2200</c:v>
                </c:pt>
                <c:pt idx="32">
                  <c:v>3654.7190000000001</c:v>
                </c:pt>
                <c:pt idx="33">
                  <c:v>3667.2559999999999</c:v>
                </c:pt>
                <c:pt idx="34">
                  <c:v>3652.5</c:v>
                </c:pt>
                <c:pt idx="35">
                  <c:v>3664.7339999999999</c:v>
                </c:pt>
                <c:pt idx="36">
                  <c:v>3667.5430000000001</c:v>
                </c:pt>
                <c:pt idx="37">
                  <c:v>3655.92</c:v>
                </c:pt>
                <c:pt idx="38">
                  <c:v>3653.1190000000001</c:v>
                </c:pt>
                <c:pt idx="39">
                  <c:v>3653.8</c:v>
                </c:pt>
                <c:pt idx="40">
                  <c:v>3664.9140000000002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3652.91</c:v>
                </c:pt>
                <c:pt idx="46">
                  <c:v>3652.518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5-426F-A066-D5B173104BA4}"/>
            </c:ext>
          </c:extLst>
        </c:ser>
        <c:ser>
          <c:idx val="5"/>
          <c:order val="5"/>
          <c:tx>
            <c:strRef>
              <c:f>'CPU pyomp 1thread'!$G$1</c:f>
              <c:strCache>
                <c:ptCount val="1"/>
                <c:pt idx="0">
                  <c:v>Core_6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1thread'!$G$2:$G$49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4456.2030000000004</c:v>
                </c:pt>
                <c:pt idx="3">
                  <c:v>4452.67</c:v>
                </c:pt>
                <c:pt idx="4">
                  <c:v>4449.317</c:v>
                </c:pt>
                <c:pt idx="5">
                  <c:v>4448.2349999999997</c:v>
                </c:pt>
                <c:pt idx="6">
                  <c:v>4448.6670000000004</c:v>
                </c:pt>
                <c:pt idx="7">
                  <c:v>4444.0709999999999</c:v>
                </c:pt>
                <c:pt idx="8">
                  <c:v>4445.9189999999999</c:v>
                </c:pt>
                <c:pt idx="9">
                  <c:v>4446.8339999999998</c:v>
                </c:pt>
                <c:pt idx="10">
                  <c:v>4445.3050000000003</c:v>
                </c:pt>
                <c:pt idx="11">
                  <c:v>4447.2889999999998</c:v>
                </c:pt>
                <c:pt idx="12">
                  <c:v>4445.8969999999999</c:v>
                </c:pt>
                <c:pt idx="13">
                  <c:v>4446.6390000000001</c:v>
                </c:pt>
                <c:pt idx="14">
                  <c:v>4444.3059999999996</c:v>
                </c:pt>
                <c:pt idx="15">
                  <c:v>4443.1139999999996</c:v>
                </c:pt>
                <c:pt idx="16">
                  <c:v>4444.4859999999999</c:v>
                </c:pt>
                <c:pt idx="17">
                  <c:v>4444.4989999999998</c:v>
                </c:pt>
                <c:pt idx="18">
                  <c:v>4469.1710000000003</c:v>
                </c:pt>
                <c:pt idx="19">
                  <c:v>4445.902</c:v>
                </c:pt>
                <c:pt idx="20">
                  <c:v>4447.268</c:v>
                </c:pt>
                <c:pt idx="21">
                  <c:v>4444.4849999999997</c:v>
                </c:pt>
                <c:pt idx="22">
                  <c:v>4445.2269999999999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3652.556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5-426F-A066-D5B173104BA4}"/>
            </c:ext>
          </c:extLst>
        </c:ser>
        <c:ser>
          <c:idx val="6"/>
          <c:order val="6"/>
          <c:tx>
            <c:strRef>
              <c:f>'CPU pyomp 1thread'!$H$1</c:f>
              <c:strCache>
                <c:ptCount val="1"/>
                <c:pt idx="0">
                  <c:v>Core_7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1thread'!$H$2:$H$49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3513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15-426F-A066-D5B173104BA4}"/>
            </c:ext>
          </c:extLst>
        </c:ser>
        <c:ser>
          <c:idx val="7"/>
          <c:order val="7"/>
          <c:tx>
            <c:strRef>
              <c:f>'CPU pyomp 1thread'!$I$1</c:f>
              <c:strCache>
                <c:ptCount val="1"/>
                <c:pt idx="0">
                  <c:v>Core_8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1thread'!$I$2:$I$49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3557.1210000000001</c:v>
                </c:pt>
                <c:pt idx="5">
                  <c:v>3554.8069999999998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5-426F-A066-D5B173104BA4}"/>
            </c:ext>
          </c:extLst>
        </c:ser>
        <c:ser>
          <c:idx val="8"/>
          <c:order val="8"/>
          <c:tx>
            <c:strRef>
              <c:f>'CPU pyomp 1thread'!$J$1</c:f>
              <c:strCache>
                <c:ptCount val="1"/>
                <c:pt idx="0">
                  <c:v>Core_9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1thread'!$J$2:$J$49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4573.7190000000001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15-426F-A066-D5B173104BA4}"/>
            </c:ext>
          </c:extLst>
        </c:ser>
        <c:ser>
          <c:idx val="9"/>
          <c:order val="9"/>
          <c:tx>
            <c:strRef>
              <c:f>'CPU pyomp 1thread'!$K$1</c:f>
              <c:strCache>
                <c:ptCount val="1"/>
                <c:pt idx="0">
                  <c:v>Core_10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1thread'!$K$2:$K$49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3729.8449999999998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15-426F-A066-D5B173104BA4}"/>
            </c:ext>
          </c:extLst>
        </c:ser>
        <c:ser>
          <c:idx val="10"/>
          <c:order val="10"/>
          <c:tx>
            <c:strRef>
              <c:f>'CPU pyomp 1thread'!$L$1</c:f>
              <c:strCache>
                <c:ptCount val="1"/>
                <c:pt idx="0">
                  <c:v>Core_11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1thread'!$L$2:$L$49</c:f>
              <c:numCache>
                <c:formatCode>0</c:formatCode>
                <c:ptCount val="48"/>
                <c:pt idx="0">
                  <c:v>3710.2750000000001</c:v>
                </c:pt>
                <c:pt idx="1">
                  <c:v>3712.7379999999998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3569.373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3553.357</c:v>
                </c:pt>
                <c:pt idx="23">
                  <c:v>3553.4549999999999</c:v>
                </c:pt>
                <c:pt idx="24">
                  <c:v>2200</c:v>
                </c:pt>
                <c:pt idx="25">
                  <c:v>3553.99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3669.6790000000001</c:v>
                </c:pt>
                <c:pt idx="42">
                  <c:v>2200</c:v>
                </c:pt>
                <c:pt idx="43">
                  <c:v>3654.8159999999998</c:v>
                </c:pt>
                <c:pt idx="44">
                  <c:v>3654.0709999999999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15-426F-A066-D5B173104BA4}"/>
            </c:ext>
          </c:extLst>
        </c:ser>
        <c:ser>
          <c:idx val="11"/>
          <c:order val="11"/>
          <c:tx>
            <c:strRef>
              <c:f>'CPU pyomp 1thread'!$M$1</c:f>
              <c:strCache>
                <c:ptCount val="1"/>
                <c:pt idx="0">
                  <c:v>Core_12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1thread'!$M$2:$M$49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4443.1049999999996</c:v>
                </c:pt>
                <c:pt idx="24">
                  <c:v>4444.4920000000002</c:v>
                </c:pt>
                <c:pt idx="25">
                  <c:v>4444.5919999999996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4411.04</c:v>
                </c:pt>
                <c:pt idx="43">
                  <c:v>2200</c:v>
                </c:pt>
                <c:pt idx="44">
                  <c:v>2800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15-426F-A066-D5B17310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24992"/>
        <c:axId val="1235944672"/>
      </c:lineChart>
      <c:catAx>
        <c:axId val="12359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44672"/>
        <c:crosses val="autoZero"/>
        <c:auto val="1"/>
        <c:lblAlgn val="ctr"/>
        <c:lblOffset val="100"/>
        <c:tickLblSkip val="5"/>
        <c:tickMarkSkip val="50"/>
        <c:noMultiLvlLbl val="0"/>
      </c:catAx>
      <c:valAx>
        <c:axId val="12359446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PyOMP 6 threads, CPU Clock Speed v.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2651436287503E-2"/>
          <c:y val="0.13287565469136592"/>
          <c:w val="0.88397118445077838"/>
          <c:h val="0.58608103659501531"/>
        </c:manualLayout>
      </c:layout>
      <c:lineChart>
        <c:grouping val="standard"/>
        <c:varyColors val="0"/>
        <c:ser>
          <c:idx val="0"/>
          <c:order val="0"/>
          <c:tx>
            <c:strRef>
              <c:f>'CPU pyomp 6threads'!$B$1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6threads'!$B$2:$B$13</c:f>
              <c:numCache>
                <c:formatCode>General</c:formatCode>
                <c:ptCount val="12"/>
                <c:pt idx="0">
                  <c:v>3153.2629999999999</c:v>
                </c:pt>
                <c:pt idx="1">
                  <c:v>2200</c:v>
                </c:pt>
                <c:pt idx="2">
                  <c:v>3987.5740000000001</c:v>
                </c:pt>
                <c:pt idx="3">
                  <c:v>2200</c:v>
                </c:pt>
                <c:pt idx="4">
                  <c:v>3967.5219999999999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4352.7439999999997</c:v>
                </c:pt>
                <c:pt idx="9">
                  <c:v>3977.154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1-4962-ACDF-697D43DF6897}"/>
            </c:ext>
          </c:extLst>
        </c:ser>
        <c:ser>
          <c:idx val="1"/>
          <c:order val="1"/>
          <c:tx>
            <c:strRef>
              <c:f>'CPU pyomp 6threads'!$C$1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4028.1759999999999</c:v>
                </c:pt>
                <c:pt idx="3">
                  <c:v>3979.085</c:v>
                </c:pt>
                <c:pt idx="4">
                  <c:v>3967.5160000000001</c:v>
                </c:pt>
                <c:pt idx="5">
                  <c:v>3419.69</c:v>
                </c:pt>
                <c:pt idx="6">
                  <c:v>3326.5410000000002</c:v>
                </c:pt>
                <c:pt idx="7">
                  <c:v>2200</c:v>
                </c:pt>
                <c:pt idx="8">
                  <c:v>2200</c:v>
                </c:pt>
                <c:pt idx="9">
                  <c:v>3922.9879999999998</c:v>
                </c:pt>
                <c:pt idx="10">
                  <c:v>3508.6759999999999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1-4962-ACDF-697D43DF6897}"/>
            </c:ext>
          </c:extLst>
        </c:ser>
        <c:ser>
          <c:idx val="2"/>
          <c:order val="2"/>
          <c:tx>
            <c:strRef>
              <c:f>'CPU pyomp 6threads'!$D$1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6threads'!$D$2:$D$13</c:f>
              <c:numCache>
                <c:formatCode>General</c:formatCode>
                <c:ptCount val="12"/>
                <c:pt idx="0">
                  <c:v>2800</c:v>
                </c:pt>
                <c:pt idx="1">
                  <c:v>2200</c:v>
                </c:pt>
                <c:pt idx="2">
                  <c:v>4028.1709999999998</c:v>
                </c:pt>
                <c:pt idx="3">
                  <c:v>3828.5650000000001</c:v>
                </c:pt>
                <c:pt idx="4">
                  <c:v>3700</c:v>
                </c:pt>
                <c:pt idx="5">
                  <c:v>3964.7510000000002</c:v>
                </c:pt>
                <c:pt idx="6">
                  <c:v>3953.8969999999999</c:v>
                </c:pt>
                <c:pt idx="7">
                  <c:v>3939.8490000000002</c:v>
                </c:pt>
                <c:pt idx="8">
                  <c:v>2200</c:v>
                </c:pt>
                <c:pt idx="9">
                  <c:v>2200</c:v>
                </c:pt>
                <c:pt idx="10">
                  <c:v>3942.3209999999999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1-4962-ACDF-697D43DF6897}"/>
            </c:ext>
          </c:extLst>
        </c:ser>
        <c:ser>
          <c:idx val="3"/>
          <c:order val="3"/>
          <c:tx>
            <c:strRef>
              <c:f>'CPU pyomp 6threads'!$E$1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6threads'!$E$2:$E$13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4028.1489999999999</c:v>
                </c:pt>
                <c:pt idx="3">
                  <c:v>3979.125</c:v>
                </c:pt>
                <c:pt idx="4">
                  <c:v>3967.5160000000001</c:v>
                </c:pt>
                <c:pt idx="5">
                  <c:v>3964.7150000000001</c:v>
                </c:pt>
                <c:pt idx="6">
                  <c:v>3955.576</c:v>
                </c:pt>
                <c:pt idx="7">
                  <c:v>3939.8319999999999</c:v>
                </c:pt>
                <c:pt idx="8">
                  <c:v>4353.0569999999998</c:v>
                </c:pt>
                <c:pt idx="9">
                  <c:v>3700</c:v>
                </c:pt>
                <c:pt idx="10">
                  <c:v>3942.2689999999998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1-4962-ACDF-697D43DF6897}"/>
            </c:ext>
          </c:extLst>
        </c:ser>
        <c:ser>
          <c:idx val="4"/>
          <c:order val="4"/>
          <c:tx>
            <c:strRef>
              <c:f>'CPU pyomp 6threads'!$F$1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6threads'!$F$2:$F$13</c:f>
              <c:numCache>
                <c:formatCode>General</c:formatCode>
                <c:ptCount val="12"/>
                <c:pt idx="0">
                  <c:v>2200</c:v>
                </c:pt>
                <c:pt idx="1">
                  <c:v>3647.6909999999998</c:v>
                </c:pt>
                <c:pt idx="2">
                  <c:v>3728.2530000000002</c:v>
                </c:pt>
                <c:pt idx="3">
                  <c:v>4004.7719999999999</c:v>
                </c:pt>
                <c:pt idx="4">
                  <c:v>3967.5210000000002</c:v>
                </c:pt>
                <c:pt idx="5">
                  <c:v>3964.7</c:v>
                </c:pt>
                <c:pt idx="6">
                  <c:v>3955.5639999999999</c:v>
                </c:pt>
                <c:pt idx="7">
                  <c:v>3942.5059999999999</c:v>
                </c:pt>
                <c:pt idx="8">
                  <c:v>4353.0860000000002</c:v>
                </c:pt>
                <c:pt idx="9">
                  <c:v>3922.9690000000001</c:v>
                </c:pt>
                <c:pt idx="10">
                  <c:v>3942.248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1-4962-ACDF-697D43DF6897}"/>
            </c:ext>
          </c:extLst>
        </c:ser>
        <c:ser>
          <c:idx val="5"/>
          <c:order val="5"/>
          <c:tx>
            <c:strRef>
              <c:f>'CPU pyomp 6threads'!$G$1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6threads'!$G$2:$G$13</c:f>
              <c:numCache>
                <c:formatCode>General</c:formatCode>
                <c:ptCount val="12"/>
                <c:pt idx="0">
                  <c:v>2200</c:v>
                </c:pt>
                <c:pt idx="1">
                  <c:v>4571.1170000000002</c:v>
                </c:pt>
                <c:pt idx="2">
                  <c:v>4028.125</c:v>
                </c:pt>
                <c:pt idx="3">
                  <c:v>3979.1529999999998</c:v>
                </c:pt>
                <c:pt idx="4">
                  <c:v>3967.5189999999998</c:v>
                </c:pt>
                <c:pt idx="5">
                  <c:v>3964.6759999999999</c:v>
                </c:pt>
                <c:pt idx="6">
                  <c:v>3955.5459999999998</c:v>
                </c:pt>
                <c:pt idx="7">
                  <c:v>3939.837</c:v>
                </c:pt>
                <c:pt idx="8">
                  <c:v>4353.1480000000001</c:v>
                </c:pt>
                <c:pt idx="9">
                  <c:v>3922.9630000000002</c:v>
                </c:pt>
                <c:pt idx="10">
                  <c:v>3942.2130000000002</c:v>
                </c:pt>
                <c:pt idx="11">
                  <c:v>3566.6210000000001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41-4962-ACDF-697D43DF6897}"/>
            </c:ext>
          </c:extLst>
        </c:ser>
        <c:ser>
          <c:idx val="6"/>
          <c:order val="6"/>
          <c:tx>
            <c:strRef>
              <c:f>'CPU pyomp 6threads'!$H$1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6threads'!$H$2:$H$13</c:f>
              <c:numCache>
                <c:formatCode>General</c:formatCode>
                <c:ptCount val="12"/>
                <c:pt idx="0">
                  <c:v>3233.4369999999999</c:v>
                </c:pt>
                <c:pt idx="1">
                  <c:v>2200</c:v>
                </c:pt>
                <c:pt idx="2">
                  <c:v>2200</c:v>
                </c:pt>
                <c:pt idx="3">
                  <c:v>3979.1590000000001</c:v>
                </c:pt>
                <c:pt idx="4">
                  <c:v>2200</c:v>
                </c:pt>
                <c:pt idx="5">
                  <c:v>3964.6590000000001</c:v>
                </c:pt>
                <c:pt idx="6">
                  <c:v>3955.5369999999998</c:v>
                </c:pt>
                <c:pt idx="7">
                  <c:v>3939.8380000000002</c:v>
                </c:pt>
                <c:pt idx="8">
                  <c:v>2200</c:v>
                </c:pt>
                <c:pt idx="9">
                  <c:v>3700</c:v>
                </c:pt>
                <c:pt idx="10">
                  <c:v>3942.1970000000001</c:v>
                </c:pt>
                <c:pt idx="11">
                  <c:v>4448.0590000000002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41-4962-ACDF-697D43DF6897}"/>
            </c:ext>
          </c:extLst>
        </c:ser>
        <c:ser>
          <c:idx val="7"/>
          <c:order val="7"/>
          <c:tx>
            <c:strRef>
              <c:f>'CPU pyomp 6threads'!$I$1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6threads'!$I$2:$I$13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3990.473</c:v>
                </c:pt>
                <c:pt idx="4">
                  <c:v>2200</c:v>
                </c:pt>
                <c:pt idx="5">
                  <c:v>3776.68</c:v>
                </c:pt>
                <c:pt idx="6">
                  <c:v>3793.701</c:v>
                </c:pt>
                <c:pt idx="7">
                  <c:v>3617.7539999999999</c:v>
                </c:pt>
                <c:pt idx="8">
                  <c:v>3763.877</c:v>
                </c:pt>
                <c:pt idx="9">
                  <c:v>3706.5079999999998</c:v>
                </c:pt>
                <c:pt idx="10">
                  <c:v>3468.8989999999999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41-4962-ACDF-697D43DF6897}"/>
            </c:ext>
          </c:extLst>
        </c:ser>
        <c:ser>
          <c:idx val="8"/>
          <c:order val="8"/>
          <c:tx>
            <c:strRef>
              <c:f>'CPU pyomp 6threads'!$J$1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6threads'!$J$2:$J$13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3838.4009999999998</c:v>
                </c:pt>
                <c:pt idx="5">
                  <c:v>3700</c:v>
                </c:pt>
                <c:pt idx="6">
                  <c:v>2200</c:v>
                </c:pt>
                <c:pt idx="7">
                  <c:v>3933.4760000000001</c:v>
                </c:pt>
                <c:pt idx="8">
                  <c:v>4353.2470000000003</c:v>
                </c:pt>
                <c:pt idx="9">
                  <c:v>3922.9479999999999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41-4962-ACDF-697D43DF6897}"/>
            </c:ext>
          </c:extLst>
        </c:ser>
        <c:ser>
          <c:idx val="9"/>
          <c:order val="9"/>
          <c:tx>
            <c:strRef>
              <c:f>'CPU pyomp 6threads'!$K$1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2800</c:v>
                </c:pt>
                <c:pt idx="6">
                  <c:v>2200</c:v>
                </c:pt>
                <c:pt idx="7">
                  <c:v>2200</c:v>
                </c:pt>
                <c:pt idx="8">
                  <c:v>4389.0619999999999</c:v>
                </c:pt>
                <c:pt idx="9">
                  <c:v>3887.145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41-4962-ACDF-697D43DF6897}"/>
            </c:ext>
          </c:extLst>
        </c:ser>
        <c:ser>
          <c:idx val="10"/>
          <c:order val="10"/>
          <c:tx>
            <c:strRef>
              <c:f>'CPU pyomp 6threads'!$L$1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6threads'!$L$2:$L$13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4025.1379999999999</c:v>
                </c:pt>
                <c:pt idx="3">
                  <c:v>3700</c:v>
                </c:pt>
                <c:pt idx="4">
                  <c:v>3944.5619999999999</c:v>
                </c:pt>
                <c:pt idx="5">
                  <c:v>3700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2800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41-4962-ACDF-697D43DF6897}"/>
            </c:ext>
          </c:extLst>
        </c:ser>
        <c:ser>
          <c:idx val="11"/>
          <c:order val="11"/>
          <c:tx>
            <c:strRef>
              <c:f>'CPU pyomp 6threads'!$M$1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6threads'!$M$2:$M$13</c:f>
              <c:numCache>
                <c:formatCode>General</c:formatCode>
                <c:ptCount val="12"/>
                <c:pt idx="0">
                  <c:v>3195.2640000000001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3700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41-4962-ACDF-697D43DF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36032"/>
        <c:axId val="1235924512"/>
      </c:lineChart>
      <c:catAx>
        <c:axId val="12359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512"/>
        <c:crosses val="autoZero"/>
        <c:auto val="1"/>
        <c:lblAlgn val="ctr"/>
        <c:lblOffset val="100"/>
        <c:noMultiLvlLbl val="0"/>
      </c:catAx>
      <c:valAx>
        <c:axId val="12359245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Speed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PyOMP 1 thread, CPU Clock Speed v.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6328207919209E-2"/>
          <c:y val="0.16588252363522135"/>
          <c:w val="0.87943388678363865"/>
          <c:h val="0.54943129674484392"/>
        </c:manualLayout>
      </c:layout>
      <c:lineChart>
        <c:grouping val="standard"/>
        <c:varyColors val="0"/>
        <c:ser>
          <c:idx val="0"/>
          <c:order val="0"/>
          <c:tx>
            <c:strRef>
              <c:f>'CPU pyomp 1thread'!$B$1</c:f>
              <c:strCache>
                <c:ptCount val="1"/>
                <c:pt idx="0">
                  <c:v>Core_1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1thread'!$B$2:$B$49</c:f>
              <c:numCache>
                <c:formatCode>0</c:formatCode>
                <c:ptCount val="48"/>
                <c:pt idx="0">
                  <c:v>2723.44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3699.0120000000002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67B-A1F6-99508EC8A35C}"/>
            </c:ext>
          </c:extLst>
        </c:ser>
        <c:ser>
          <c:idx val="1"/>
          <c:order val="1"/>
          <c:tx>
            <c:strRef>
              <c:f>'CPU pyomp 1thread'!$C$1</c:f>
              <c:strCache>
                <c:ptCount val="1"/>
                <c:pt idx="0">
                  <c:v>Core_2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1thread'!$C$2:$C$49</c:f>
              <c:numCache>
                <c:formatCode>0</c:formatCode>
                <c:ptCount val="48"/>
                <c:pt idx="0">
                  <c:v>4635.63</c:v>
                </c:pt>
                <c:pt idx="1">
                  <c:v>4641.3620000000001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4543.5439999999999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3556.1570000000002</c:v>
                </c:pt>
                <c:pt idx="15">
                  <c:v>2200</c:v>
                </c:pt>
                <c:pt idx="16">
                  <c:v>3553.97</c:v>
                </c:pt>
                <c:pt idx="17">
                  <c:v>3553.0810000000001</c:v>
                </c:pt>
                <c:pt idx="18">
                  <c:v>3582.68</c:v>
                </c:pt>
                <c:pt idx="19">
                  <c:v>3551.6770000000001</c:v>
                </c:pt>
                <c:pt idx="20">
                  <c:v>3555.268</c:v>
                </c:pt>
                <c:pt idx="21">
                  <c:v>3552.4929999999999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67B-A1F6-99508EC8A35C}"/>
            </c:ext>
          </c:extLst>
        </c:ser>
        <c:ser>
          <c:idx val="2"/>
          <c:order val="2"/>
          <c:tx>
            <c:strRef>
              <c:f>'CPU pyomp 1thread'!$D$1</c:f>
              <c:strCache>
                <c:ptCount val="1"/>
                <c:pt idx="0">
                  <c:v>Core_3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1thread'!$D$2:$D$49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3552.2510000000002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4580.0659999999998</c:v>
                </c:pt>
                <c:pt idx="27">
                  <c:v>4580.5249999999996</c:v>
                </c:pt>
                <c:pt idx="28">
                  <c:v>4574.3029999999999</c:v>
                </c:pt>
                <c:pt idx="29">
                  <c:v>4578.6980000000003</c:v>
                </c:pt>
                <c:pt idx="30">
                  <c:v>4578.5829999999996</c:v>
                </c:pt>
                <c:pt idx="31">
                  <c:v>4573.4520000000002</c:v>
                </c:pt>
                <c:pt idx="32">
                  <c:v>4573.8630000000003</c:v>
                </c:pt>
                <c:pt idx="33">
                  <c:v>4575.8029999999999</c:v>
                </c:pt>
                <c:pt idx="34">
                  <c:v>4574.8829999999998</c:v>
                </c:pt>
                <c:pt idx="35">
                  <c:v>4571.8010000000004</c:v>
                </c:pt>
                <c:pt idx="36">
                  <c:v>4576.6319999999996</c:v>
                </c:pt>
                <c:pt idx="37">
                  <c:v>4573.433</c:v>
                </c:pt>
                <c:pt idx="38">
                  <c:v>4572.0379999999996</c:v>
                </c:pt>
                <c:pt idx="39">
                  <c:v>4574.7830000000004</c:v>
                </c:pt>
                <c:pt idx="40">
                  <c:v>4575.8180000000002</c:v>
                </c:pt>
                <c:pt idx="41">
                  <c:v>4577.2389999999996</c:v>
                </c:pt>
                <c:pt idx="42">
                  <c:v>4578.5630000000001</c:v>
                </c:pt>
                <c:pt idx="43">
                  <c:v>2200</c:v>
                </c:pt>
                <c:pt idx="44">
                  <c:v>4577.2969999999996</c:v>
                </c:pt>
                <c:pt idx="45">
                  <c:v>4579.0780000000004</c:v>
                </c:pt>
                <c:pt idx="46">
                  <c:v>4577.3680000000004</c:v>
                </c:pt>
                <c:pt idx="47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A-467B-A1F6-99508EC8A35C}"/>
            </c:ext>
          </c:extLst>
        </c:ser>
        <c:ser>
          <c:idx val="3"/>
          <c:order val="3"/>
          <c:tx>
            <c:strRef>
              <c:f>'CPU pyomp 1thread'!$E$1</c:f>
              <c:strCache>
                <c:ptCount val="1"/>
                <c:pt idx="0">
                  <c:v>Core_4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1thread'!$E$2:$E$49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4059.3620000000001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A-467B-A1F6-99508EC8A35C}"/>
            </c:ext>
          </c:extLst>
        </c:ser>
        <c:ser>
          <c:idx val="4"/>
          <c:order val="4"/>
          <c:tx>
            <c:strRef>
              <c:f>'CPU pyomp 1thread'!$F$1</c:f>
              <c:strCache>
                <c:ptCount val="1"/>
                <c:pt idx="0">
                  <c:v>Core_5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1thread'!$F$2:$F$49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3556.473</c:v>
                </c:pt>
                <c:pt idx="3">
                  <c:v>3557.152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3552.39</c:v>
                </c:pt>
                <c:pt idx="9">
                  <c:v>3565.5940000000001</c:v>
                </c:pt>
                <c:pt idx="10">
                  <c:v>3555.6179999999999</c:v>
                </c:pt>
                <c:pt idx="11">
                  <c:v>3554.6880000000001</c:v>
                </c:pt>
                <c:pt idx="12">
                  <c:v>3552.683</c:v>
                </c:pt>
                <c:pt idx="13">
                  <c:v>3566.7849999999999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3670.5859999999998</c:v>
                </c:pt>
                <c:pt idx="27">
                  <c:v>3666.75</c:v>
                </c:pt>
                <c:pt idx="28">
                  <c:v>3654.2130000000002</c:v>
                </c:pt>
                <c:pt idx="29">
                  <c:v>2200</c:v>
                </c:pt>
                <c:pt idx="30">
                  <c:v>3663.1239999999998</c:v>
                </c:pt>
                <c:pt idx="31">
                  <c:v>2200</c:v>
                </c:pt>
                <c:pt idx="32">
                  <c:v>3654.7190000000001</c:v>
                </c:pt>
                <c:pt idx="33">
                  <c:v>3667.2559999999999</c:v>
                </c:pt>
                <c:pt idx="34">
                  <c:v>3652.5</c:v>
                </c:pt>
                <c:pt idx="35">
                  <c:v>3664.7339999999999</c:v>
                </c:pt>
                <c:pt idx="36">
                  <c:v>3667.5430000000001</c:v>
                </c:pt>
                <c:pt idx="37">
                  <c:v>3655.92</c:v>
                </c:pt>
                <c:pt idx="38">
                  <c:v>3653.1190000000001</c:v>
                </c:pt>
                <c:pt idx="39">
                  <c:v>3653.8</c:v>
                </c:pt>
                <c:pt idx="40">
                  <c:v>3664.9140000000002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3652.91</c:v>
                </c:pt>
                <c:pt idx="46">
                  <c:v>3652.518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A-467B-A1F6-99508EC8A35C}"/>
            </c:ext>
          </c:extLst>
        </c:ser>
        <c:ser>
          <c:idx val="5"/>
          <c:order val="5"/>
          <c:tx>
            <c:strRef>
              <c:f>'CPU pyomp 1thread'!$G$1</c:f>
              <c:strCache>
                <c:ptCount val="1"/>
                <c:pt idx="0">
                  <c:v>Core_6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1thread'!$G$2:$G$49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4456.2030000000004</c:v>
                </c:pt>
                <c:pt idx="3">
                  <c:v>4452.67</c:v>
                </c:pt>
                <c:pt idx="4">
                  <c:v>4449.317</c:v>
                </c:pt>
                <c:pt idx="5">
                  <c:v>4448.2349999999997</c:v>
                </c:pt>
                <c:pt idx="6">
                  <c:v>4448.6670000000004</c:v>
                </c:pt>
                <c:pt idx="7">
                  <c:v>4444.0709999999999</c:v>
                </c:pt>
                <c:pt idx="8">
                  <c:v>4445.9189999999999</c:v>
                </c:pt>
                <c:pt idx="9">
                  <c:v>4446.8339999999998</c:v>
                </c:pt>
                <c:pt idx="10">
                  <c:v>4445.3050000000003</c:v>
                </c:pt>
                <c:pt idx="11">
                  <c:v>4447.2889999999998</c:v>
                </c:pt>
                <c:pt idx="12">
                  <c:v>4445.8969999999999</c:v>
                </c:pt>
                <c:pt idx="13">
                  <c:v>4446.6390000000001</c:v>
                </c:pt>
                <c:pt idx="14">
                  <c:v>4444.3059999999996</c:v>
                </c:pt>
                <c:pt idx="15">
                  <c:v>4443.1139999999996</c:v>
                </c:pt>
                <c:pt idx="16">
                  <c:v>4444.4859999999999</c:v>
                </c:pt>
                <c:pt idx="17">
                  <c:v>4444.4989999999998</c:v>
                </c:pt>
                <c:pt idx="18">
                  <c:v>4469.1710000000003</c:v>
                </c:pt>
                <c:pt idx="19">
                  <c:v>4445.902</c:v>
                </c:pt>
                <c:pt idx="20">
                  <c:v>4447.268</c:v>
                </c:pt>
                <c:pt idx="21">
                  <c:v>4444.4849999999997</c:v>
                </c:pt>
                <c:pt idx="22">
                  <c:v>4445.2269999999999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3652.556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A-467B-A1F6-99508EC8A35C}"/>
            </c:ext>
          </c:extLst>
        </c:ser>
        <c:ser>
          <c:idx val="6"/>
          <c:order val="6"/>
          <c:tx>
            <c:strRef>
              <c:f>'CPU pyomp 1thread'!$H$1</c:f>
              <c:strCache>
                <c:ptCount val="1"/>
                <c:pt idx="0">
                  <c:v>Core_7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1thread'!$H$2:$H$49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3513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A-467B-A1F6-99508EC8A35C}"/>
            </c:ext>
          </c:extLst>
        </c:ser>
        <c:ser>
          <c:idx val="7"/>
          <c:order val="7"/>
          <c:tx>
            <c:strRef>
              <c:f>'CPU pyomp 1thread'!$I$1</c:f>
              <c:strCache>
                <c:ptCount val="1"/>
                <c:pt idx="0">
                  <c:v>Core_8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1thread'!$I$2:$I$49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3557.1210000000001</c:v>
                </c:pt>
                <c:pt idx="5">
                  <c:v>3554.8069999999998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A-467B-A1F6-99508EC8A35C}"/>
            </c:ext>
          </c:extLst>
        </c:ser>
        <c:ser>
          <c:idx val="8"/>
          <c:order val="8"/>
          <c:tx>
            <c:strRef>
              <c:f>'CPU pyomp 1thread'!$J$1</c:f>
              <c:strCache>
                <c:ptCount val="1"/>
                <c:pt idx="0">
                  <c:v>Core_9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1thread'!$J$2:$J$49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4573.7190000000001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A-467B-A1F6-99508EC8A35C}"/>
            </c:ext>
          </c:extLst>
        </c:ser>
        <c:ser>
          <c:idx val="9"/>
          <c:order val="9"/>
          <c:tx>
            <c:strRef>
              <c:f>'CPU pyomp 1thread'!$K$1</c:f>
              <c:strCache>
                <c:ptCount val="1"/>
                <c:pt idx="0">
                  <c:v>Core_10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1thread'!$K$2:$K$49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3729.8449999999998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A-467B-A1F6-99508EC8A35C}"/>
            </c:ext>
          </c:extLst>
        </c:ser>
        <c:ser>
          <c:idx val="10"/>
          <c:order val="10"/>
          <c:tx>
            <c:strRef>
              <c:f>'CPU pyomp 1thread'!$L$1</c:f>
              <c:strCache>
                <c:ptCount val="1"/>
                <c:pt idx="0">
                  <c:v>Core_11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1thread'!$L$2:$L$49</c:f>
              <c:numCache>
                <c:formatCode>0</c:formatCode>
                <c:ptCount val="48"/>
                <c:pt idx="0">
                  <c:v>3710.2750000000001</c:v>
                </c:pt>
                <c:pt idx="1">
                  <c:v>3712.7379999999998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3569.373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3553.357</c:v>
                </c:pt>
                <c:pt idx="23">
                  <c:v>3553.4549999999999</c:v>
                </c:pt>
                <c:pt idx="24">
                  <c:v>2200</c:v>
                </c:pt>
                <c:pt idx="25">
                  <c:v>3553.99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3669.6790000000001</c:v>
                </c:pt>
                <c:pt idx="42">
                  <c:v>2200</c:v>
                </c:pt>
                <c:pt idx="43">
                  <c:v>3654.8159999999998</c:v>
                </c:pt>
                <c:pt idx="44">
                  <c:v>3654.0709999999999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A-467B-A1F6-99508EC8A35C}"/>
            </c:ext>
          </c:extLst>
        </c:ser>
        <c:ser>
          <c:idx val="11"/>
          <c:order val="11"/>
          <c:tx>
            <c:strRef>
              <c:f>'CPU pyomp 1thread'!$M$1</c:f>
              <c:strCache>
                <c:ptCount val="1"/>
                <c:pt idx="0">
                  <c:v>Core_12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1thread'!$M$2:$M$49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4443.1049999999996</c:v>
                </c:pt>
                <c:pt idx="24">
                  <c:v>4444.4920000000002</c:v>
                </c:pt>
                <c:pt idx="25">
                  <c:v>4444.5919999999996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4411.04</c:v>
                </c:pt>
                <c:pt idx="43">
                  <c:v>2200</c:v>
                </c:pt>
                <c:pt idx="44">
                  <c:v>2800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A-467B-A1F6-99508EC8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24992"/>
        <c:axId val="1235944672"/>
      </c:lineChart>
      <c:catAx>
        <c:axId val="12359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44672"/>
        <c:crosses val="autoZero"/>
        <c:auto val="1"/>
        <c:lblAlgn val="ctr"/>
        <c:lblOffset val="100"/>
        <c:tickLblSkip val="5"/>
        <c:tickMarkSkip val="50"/>
        <c:noMultiLvlLbl val="0"/>
      </c:catAx>
      <c:valAx>
        <c:axId val="12359446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NumPy Optimized, 1 threads, CPU Clock Speed v. Time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65531243909139E-2"/>
          <c:y val="0.15459340067870481"/>
          <c:w val="0.88447159123443264"/>
          <c:h val="0.52174185587040278"/>
        </c:manualLayout>
      </c:layout>
      <c:lineChart>
        <c:grouping val="standard"/>
        <c:varyColors val="0"/>
        <c:ser>
          <c:idx val="0"/>
          <c:order val="0"/>
          <c:tx>
            <c:strRef>
              <c:f>Serial_1Thread!$B$1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Serial_1Thread!$B$2:$B$16</c:f>
              <c:numCache>
                <c:formatCode>General</c:formatCode>
                <c:ptCount val="15"/>
                <c:pt idx="0">
                  <c:v>2769.5680000000002</c:v>
                </c:pt>
                <c:pt idx="1">
                  <c:v>2200</c:v>
                </c:pt>
                <c:pt idx="2">
                  <c:v>3662.1959999999999</c:v>
                </c:pt>
                <c:pt idx="3">
                  <c:v>3701.0889999999999</c:v>
                </c:pt>
                <c:pt idx="4">
                  <c:v>3698.8049999999998</c:v>
                </c:pt>
                <c:pt idx="5">
                  <c:v>3712.5749999999998</c:v>
                </c:pt>
                <c:pt idx="6">
                  <c:v>3691.8760000000002</c:v>
                </c:pt>
                <c:pt idx="7">
                  <c:v>2200</c:v>
                </c:pt>
                <c:pt idx="8">
                  <c:v>2200</c:v>
                </c:pt>
                <c:pt idx="9">
                  <c:v>3690.8110000000001</c:v>
                </c:pt>
                <c:pt idx="10">
                  <c:v>2200</c:v>
                </c:pt>
                <c:pt idx="11">
                  <c:v>3690.6019999999999</c:v>
                </c:pt>
                <c:pt idx="12">
                  <c:v>2800</c:v>
                </c:pt>
                <c:pt idx="13">
                  <c:v>3691.2269999999999</c:v>
                </c:pt>
                <c:pt idx="14">
                  <c:v>3692.7559999999999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F-49B9-B46B-F61297288979}"/>
            </c:ext>
          </c:extLst>
        </c:ser>
        <c:ser>
          <c:idx val="1"/>
          <c:order val="1"/>
          <c:tx>
            <c:strRef>
              <c:f>Serial_1Thread!$C$1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Serial_1Thread!$C$2:$C$16</c:f>
              <c:numCache>
                <c:formatCode>General</c:formatCode>
                <c:ptCount val="15"/>
                <c:pt idx="0">
                  <c:v>2200</c:v>
                </c:pt>
                <c:pt idx="1">
                  <c:v>3711.42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3712.8679999999999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F-49B9-B46B-F61297288979}"/>
            </c:ext>
          </c:extLst>
        </c:ser>
        <c:ser>
          <c:idx val="2"/>
          <c:order val="2"/>
          <c:tx>
            <c:strRef>
              <c:f>Serial_1Thread!$D$1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Serial_1Thread!$D$2:$D$16</c:f>
              <c:numCache>
                <c:formatCode>General</c:formatCode>
                <c:ptCount val="15"/>
                <c:pt idx="0">
                  <c:v>3700</c:v>
                </c:pt>
                <c:pt idx="1">
                  <c:v>2200</c:v>
                </c:pt>
                <c:pt idx="2">
                  <c:v>2200</c:v>
                </c:pt>
                <c:pt idx="3">
                  <c:v>4625.97</c:v>
                </c:pt>
                <c:pt idx="4">
                  <c:v>4629.1589999999997</c:v>
                </c:pt>
                <c:pt idx="5">
                  <c:v>4641.3630000000003</c:v>
                </c:pt>
                <c:pt idx="6">
                  <c:v>4616.4139999999998</c:v>
                </c:pt>
                <c:pt idx="7">
                  <c:v>2200</c:v>
                </c:pt>
                <c:pt idx="8">
                  <c:v>4616.4080000000004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4641.3620000000001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F-49B9-B46B-F61297288979}"/>
            </c:ext>
          </c:extLst>
        </c:ser>
        <c:ser>
          <c:idx val="3"/>
          <c:order val="3"/>
          <c:tx>
            <c:strRef>
              <c:f>Serial_1Thread!$E$1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Serial_1Thread!$E$2:$E$16</c:f>
              <c:numCache>
                <c:formatCode>General</c:formatCode>
                <c:ptCount val="15"/>
                <c:pt idx="0">
                  <c:v>2200</c:v>
                </c:pt>
                <c:pt idx="1">
                  <c:v>4641.3599999999997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F-49B9-B46B-F61297288979}"/>
            </c:ext>
          </c:extLst>
        </c:ser>
        <c:ser>
          <c:idx val="4"/>
          <c:order val="4"/>
          <c:tx>
            <c:strRef>
              <c:f>Serial_1Thread!$F$1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Serial_1Thread!$F$2:$F$16</c:f>
              <c:numCache>
                <c:formatCode>General</c:formatCode>
                <c:ptCount val="15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F-49B9-B46B-F61297288979}"/>
            </c:ext>
          </c:extLst>
        </c:ser>
        <c:ser>
          <c:idx val="5"/>
          <c:order val="5"/>
          <c:tx>
            <c:strRef>
              <c:f>Serial_1Thread!$G$1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Serial_1Thread!$G$2:$G$16</c:f>
              <c:numCache>
                <c:formatCode>General</c:formatCode>
                <c:ptCount val="15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F-49B9-B46B-F61297288979}"/>
            </c:ext>
          </c:extLst>
        </c:ser>
        <c:ser>
          <c:idx val="6"/>
          <c:order val="6"/>
          <c:tx>
            <c:strRef>
              <c:f>Serial_1Thread!$H$1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Serial_1Thread!$H$2:$H$16</c:f>
              <c:numCache>
                <c:formatCode>General</c:formatCode>
                <c:ptCount val="15"/>
                <c:pt idx="0">
                  <c:v>3698.7820000000002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3691.3719999999998</c:v>
                </c:pt>
                <c:pt idx="8">
                  <c:v>3692.3389999999999</c:v>
                </c:pt>
                <c:pt idx="9">
                  <c:v>2200</c:v>
                </c:pt>
                <c:pt idx="10">
                  <c:v>3692.058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F-49B9-B46B-F61297288979}"/>
            </c:ext>
          </c:extLst>
        </c:ser>
        <c:ser>
          <c:idx val="7"/>
          <c:order val="7"/>
          <c:tx>
            <c:strRef>
              <c:f>Serial_1Thread!$I$1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Serial_1Thread!$I$2:$I$16</c:f>
              <c:numCache>
                <c:formatCode>General</c:formatCode>
                <c:ptCount val="15"/>
                <c:pt idx="0">
                  <c:v>3700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F-49B9-B46B-F61297288979}"/>
            </c:ext>
          </c:extLst>
        </c:ser>
        <c:ser>
          <c:idx val="8"/>
          <c:order val="8"/>
          <c:tx>
            <c:strRef>
              <c:f>Serial_1Thread!$J$1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Serial_1Thread!$J$2:$J$16</c:f>
              <c:numCache>
                <c:formatCode>General</c:formatCode>
                <c:ptCount val="15"/>
                <c:pt idx="0">
                  <c:v>3009.931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4617.8530000000001</c:v>
                </c:pt>
                <c:pt idx="8">
                  <c:v>2200</c:v>
                </c:pt>
                <c:pt idx="9">
                  <c:v>4616.4089999999997</c:v>
                </c:pt>
                <c:pt idx="10">
                  <c:v>4616.41</c:v>
                </c:pt>
                <c:pt idx="11">
                  <c:v>4616.4089999999997</c:v>
                </c:pt>
                <c:pt idx="12">
                  <c:v>2200</c:v>
                </c:pt>
                <c:pt idx="13">
                  <c:v>4613.5320000000002</c:v>
                </c:pt>
                <c:pt idx="14">
                  <c:v>4616.4080000000004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BF-49B9-B46B-F61297288979}"/>
            </c:ext>
          </c:extLst>
        </c:ser>
        <c:ser>
          <c:idx val="9"/>
          <c:order val="9"/>
          <c:tx>
            <c:strRef>
              <c:f>Serial_1Thread!$K$1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Serial_1Thread!$K$2:$K$16</c:f>
              <c:numCache>
                <c:formatCode>General</c:formatCode>
                <c:ptCount val="15"/>
                <c:pt idx="0">
                  <c:v>2200</c:v>
                </c:pt>
                <c:pt idx="1">
                  <c:v>2200</c:v>
                </c:pt>
                <c:pt idx="2">
                  <c:v>4573.4110000000001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F-49B9-B46B-F61297288979}"/>
            </c:ext>
          </c:extLst>
        </c:ser>
        <c:ser>
          <c:idx val="10"/>
          <c:order val="10"/>
          <c:tx>
            <c:strRef>
              <c:f>Serial_1Thread!$L$1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Serial_1Thread!$L$2:$L$16</c:f>
              <c:numCache>
                <c:formatCode>General</c:formatCode>
                <c:ptCount val="15"/>
                <c:pt idx="0">
                  <c:v>3700</c:v>
                </c:pt>
                <c:pt idx="1">
                  <c:v>2200</c:v>
                </c:pt>
                <c:pt idx="2">
                  <c:v>2200</c:v>
                </c:pt>
                <c:pt idx="3">
                  <c:v>2800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BF-49B9-B46B-F61297288979}"/>
            </c:ext>
          </c:extLst>
        </c:ser>
        <c:ser>
          <c:idx val="11"/>
          <c:order val="11"/>
          <c:tx>
            <c:strRef>
              <c:f>Serial_1Thread!$M$1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Serial_1Thread!$A$2:$A$16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Serial_1Thread!$M$2:$M$16</c:f>
              <c:numCache>
                <c:formatCode>General</c:formatCode>
                <c:ptCount val="15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F-49B9-B46B-F6129728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03520"/>
        <c:axId val="1089802560"/>
      </c:lineChart>
      <c:catAx>
        <c:axId val="10898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 Time 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2560"/>
        <c:crosses val="autoZero"/>
        <c:auto val="1"/>
        <c:lblAlgn val="ctr"/>
        <c:lblOffset val="100"/>
        <c:noMultiLvlLbl val="0"/>
      </c:catAx>
      <c:valAx>
        <c:axId val="10898025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Clock Speed (MHz)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PyOMP 6 threads, CPU Clock Speed v.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2651436287503E-2"/>
          <c:y val="0.13287565469136592"/>
          <c:w val="0.88397118445077838"/>
          <c:h val="0.58608103659501531"/>
        </c:manualLayout>
      </c:layout>
      <c:lineChart>
        <c:grouping val="standard"/>
        <c:varyColors val="0"/>
        <c:ser>
          <c:idx val="0"/>
          <c:order val="0"/>
          <c:tx>
            <c:strRef>
              <c:f>'CPU pyomp 6threads'!$B$1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6threads'!$B$2:$B$13</c:f>
              <c:numCache>
                <c:formatCode>General</c:formatCode>
                <c:ptCount val="12"/>
                <c:pt idx="0">
                  <c:v>3153.2629999999999</c:v>
                </c:pt>
                <c:pt idx="1">
                  <c:v>2200</c:v>
                </c:pt>
                <c:pt idx="2">
                  <c:v>3987.5740000000001</c:v>
                </c:pt>
                <c:pt idx="3">
                  <c:v>2200</c:v>
                </c:pt>
                <c:pt idx="4">
                  <c:v>3967.5219999999999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4352.7439999999997</c:v>
                </c:pt>
                <c:pt idx="9">
                  <c:v>3977.154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E27-B3EA-E6AE3FB7AAAE}"/>
            </c:ext>
          </c:extLst>
        </c:ser>
        <c:ser>
          <c:idx val="1"/>
          <c:order val="1"/>
          <c:tx>
            <c:strRef>
              <c:f>'CPU pyomp 6threads'!$C$1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4028.1759999999999</c:v>
                </c:pt>
                <c:pt idx="3">
                  <c:v>3979.085</c:v>
                </c:pt>
                <c:pt idx="4">
                  <c:v>3967.5160000000001</c:v>
                </c:pt>
                <c:pt idx="5">
                  <c:v>3419.69</c:v>
                </c:pt>
                <c:pt idx="6">
                  <c:v>3326.5410000000002</c:v>
                </c:pt>
                <c:pt idx="7">
                  <c:v>2200</c:v>
                </c:pt>
                <c:pt idx="8">
                  <c:v>2200</c:v>
                </c:pt>
                <c:pt idx="9">
                  <c:v>3922.9879999999998</c:v>
                </c:pt>
                <c:pt idx="10">
                  <c:v>3508.6759999999999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E27-B3EA-E6AE3FB7AAAE}"/>
            </c:ext>
          </c:extLst>
        </c:ser>
        <c:ser>
          <c:idx val="2"/>
          <c:order val="2"/>
          <c:tx>
            <c:strRef>
              <c:f>'CPU pyomp 6threads'!$D$1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6threads'!$D$2:$D$13</c:f>
              <c:numCache>
                <c:formatCode>General</c:formatCode>
                <c:ptCount val="12"/>
                <c:pt idx="0">
                  <c:v>2800</c:v>
                </c:pt>
                <c:pt idx="1">
                  <c:v>2200</c:v>
                </c:pt>
                <c:pt idx="2">
                  <c:v>4028.1709999999998</c:v>
                </c:pt>
                <c:pt idx="3">
                  <c:v>3828.5650000000001</c:v>
                </c:pt>
                <c:pt idx="4">
                  <c:v>3700</c:v>
                </c:pt>
                <c:pt idx="5">
                  <c:v>3964.7510000000002</c:v>
                </c:pt>
                <c:pt idx="6">
                  <c:v>3953.8969999999999</c:v>
                </c:pt>
                <c:pt idx="7">
                  <c:v>3939.8490000000002</c:v>
                </c:pt>
                <c:pt idx="8">
                  <c:v>2200</c:v>
                </c:pt>
                <c:pt idx="9">
                  <c:v>2200</c:v>
                </c:pt>
                <c:pt idx="10">
                  <c:v>3942.3209999999999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E27-B3EA-E6AE3FB7AAAE}"/>
            </c:ext>
          </c:extLst>
        </c:ser>
        <c:ser>
          <c:idx val="3"/>
          <c:order val="3"/>
          <c:tx>
            <c:strRef>
              <c:f>'CPU pyomp 6threads'!$E$1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6threads'!$E$2:$E$13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4028.1489999999999</c:v>
                </c:pt>
                <c:pt idx="3">
                  <c:v>3979.125</c:v>
                </c:pt>
                <c:pt idx="4">
                  <c:v>3967.5160000000001</c:v>
                </c:pt>
                <c:pt idx="5">
                  <c:v>3964.7150000000001</c:v>
                </c:pt>
                <c:pt idx="6">
                  <c:v>3955.576</c:v>
                </c:pt>
                <c:pt idx="7">
                  <c:v>3939.8319999999999</c:v>
                </c:pt>
                <c:pt idx="8">
                  <c:v>4353.0569999999998</c:v>
                </c:pt>
                <c:pt idx="9">
                  <c:v>3700</c:v>
                </c:pt>
                <c:pt idx="10">
                  <c:v>3942.2689999999998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E27-B3EA-E6AE3FB7AAAE}"/>
            </c:ext>
          </c:extLst>
        </c:ser>
        <c:ser>
          <c:idx val="4"/>
          <c:order val="4"/>
          <c:tx>
            <c:strRef>
              <c:f>'CPU pyomp 6threads'!$F$1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6threads'!$F$2:$F$13</c:f>
              <c:numCache>
                <c:formatCode>General</c:formatCode>
                <c:ptCount val="12"/>
                <c:pt idx="0">
                  <c:v>2200</c:v>
                </c:pt>
                <c:pt idx="1">
                  <c:v>3647.6909999999998</c:v>
                </c:pt>
                <c:pt idx="2">
                  <c:v>3728.2530000000002</c:v>
                </c:pt>
                <c:pt idx="3">
                  <c:v>4004.7719999999999</c:v>
                </c:pt>
                <c:pt idx="4">
                  <c:v>3967.5210000000002</c:v>
                </c:pt>
                <c:pt idx="5">
                  <c:v>3964.7</c:v>
                </c:pt>
                <c:pt idx="6">
                  <c:v>3955.5639999999999</c:v>
                </c:pt>
                <c:pt idx="7">
                  <c:v>3942.5059999999999</c:v>
                </c:pt>
                <c:pt idx="8">
                  <c:v>4353.0860000000002</c:v>
                </c:pt>
                <c:pt idx="9">
                  <c:v>3922.9690000000001</c:v>
                </c:pt>
                <c:pt idx="10">
                  <c:v>3942.248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8-4E27-B3EA-E6AE3FB7AAAE}"/>
            </c:ext>
          </c:extLst>
        </c:ser>
        <c:ser>
          <c:idx val="5"/>
          <c:order val="5"/>
          <c:tx>
            <c:strRef>
              <c:f>'CPU pyomp 6threads'!$G$1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6threads'!$G$2:$G$13</c:f>
              <c:numCache>
                <c:formatCode>General</c:formatCode>
                <c:ptCount val="12"/>
                <c:pt idx="0">
                  <c:v>2200</c:v>
                </c:pt>
                <c:pt idx="1">
                  <c:v>4571.1170000000002</c:v>
                </c:pt>
                <c:pt idx="2">
                  <c:v>4028.125</c:v>
                </c:pt>
                <c:pt idx="3">
                  <c:v>3979.1529999999998</c:v>
                </c:pt>
                <c:pt idx="4">
                  <c:v>3967.5189999999998</c:v>
                </c:pt>
                <c:pt idx="5">
                  <c:v>3964.6759999999999</c:v>
                </c:pt>
                <c:pt idx="6">
                  <c:v>3955.5459999999998</c:v>
                </c:pt>
                <c:pt idx="7">
                  <c:v>3939.837</c:v>
                </c:pt>
                <c:pt idx="8">
                  <c:v>4353.1480000000001</c:v>
                </c:pt>
                <c:pt idx="9">
                  <c:v>3922.9630000000002</c:v>
                </c:pt>
                <c:pt idx="10">
                  <c:v>3942.2130000000002</c:v>
                </c:pt>
                <c:pt idx="11">
                  <c:v>3566.6210000000001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8-4E27-B3EA-E6AE3FB7AAAE}"/>
            </c:ext>
          </c:extLst>
        </c:ser>
        <c:ser>
          <c:idx val="6"/>
          <c:order val="6"/>
          <c:tx>
            <c:strRef>
              <c:f>'CPU pyomp 6threads'!$H$1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6threads'!$H$2:$H$13</c:f>
              <c:numCache>
                <c:formatCode>General</c:formatCode>
                <c:ptCount val="12"/>
                <c:pt idx="0">
                  <c:v>3233.4369999999999</c:v>
                </c:pt>
                <c:pt idx="1">
                  <c:v>2200</c:v>
                </c:pt>
                <c:pt idx="2">
                  <c:v>2200</c:v>
                </c:pt>
                <c:pt idx="3">
                  <c:v>3979.1590000000001</c:v>
                </c:pt>
                <c:pt idx="4">
                  <c:v>2200</c:v>
                </c:pt>
                <c:pt idx="5">
                  <c:v>3964.6590000000001</c:v>
                </c:pt>
                <c:pt idx="6">
                  <c:v>3955.5369999999998</c:v>
                </c:pt>
                <c:pt idx="7">
                  <c:v>3939.8380000000002</c:v>
                </c:pt>
                <c:pt idx="8">
                  <c:v>2200</c:v>
                </c:pt>
                <c:pt idx="9">
                  <c:v>3700</c:v>
                </c:pt>
                <c:pt idx="10">
                  <c:v>3942.1970000000001</c:v>
                </c:pt>
                <c:pt idx="11">
                  <c:v>4448.0590000000002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28-4E27-B3EA-E6AE3FB7AAAE}"/>
            </c:ext>
          </c:extLst>
        </c:ser>
        <c:ser>
          <c:idx val="7"/>
          <c:order val="7"/>
          <c:tx>
            <c:strRef>
              <c:f>'CPU pyomp 6threads'!$I$1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6threads'!$I$2:$I$13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3990.473</c:v>
                </c:pt>
                <c:pt idx="4">
                  <c:v>2200</c:v>
                </c:pt>
                <c:pt idx="5">
                  <c:v>3776.68</c:v>
                </c:pt>
                <c:pt idx="6">
                  <c:v>3793.701</c:v>
                </c:pt>
                <c:pt idx="7">
                  <c:v>3617.7539999999999</c:v>
                </c:pt>
                <c:pt idx="8">
                  <c:v>3763.877</c:v>
                </c:pt>
                <c:pt idx="9">
                  <c:v>3706.5079999999998</c:v>
                </c:pt>
                <c:pt idx="10">
                  <c:v>3468.8989999999999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28-4E27-B3EA-E6AE3FB7AAAE}"/>
            </c:ext>
          </c:extLst>
        </c:ser>
        <c:ser>
          <c:idx val="8"/>
          <c:order val="8"/>
          <c:tx>
            <c:strRef>
              <c:f>'CPU pyomp 6threads'!$J$1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6threads'!$J$2:$J$13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3838.4009999999998</c:v>
                </c:pt>
                <c:pt idx="5">
                  <c:v>3700</c:v>
                </c:pt>
                <c:pt idx="6">
                  <c:v>2200</c:v>
                </c:pt>
                <c:pt idx="7">
                  <c:v>3933.4760000000001</c:v>
                </c:pt>
                <c:pt idx="8">
                  <c:v>4353.2470000000003</c:v>
                </c:pt>
                <c:pt idx="9">
                  <c:v>3922.9479999999999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28-4E27-B3EA-E6AE3FB7AAAE}"/>
            </c:ext>
          </c:extLst>
        </c:ser>
        <c:ser>
          <c:idx val="9"/>
          <c:order val="9"/>
          <c:tx>
            <c:strRef>
              <c:f>'CPU pyomp 6threads'!$K$1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2800</c:v>
                </c:pt>
                <c:pt idx="6">
                  <c:v>2200</c:v>
                </c:pt>
                <c:pt idx="7">
                  <c:v>2200</c:v>
                </c:pt>
                <c:pt idx="8">
                  <c:v>4389.0619999999999</c:v>
                </c:pt>
                <c:pt idx="9">
                  <c:v>3887.145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28-4E27-B3EA-E6AE3FB7AAAE}"/>
            </c:ext>
          </c:extLst>
        </c:ser>
        <c:ser>
          <c:idx val="10"/>
          <c:order val="10"/>
          <c:tx>
            <c:strRef>
              <c:f>'CPU pyomp 6threads'!$L$1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6threads'!$L$2:$L$13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4025.1379999999999</c:v>
                </c:pt>
                <c:pt idx="3">
                  <c:v>3700</c:v>
                </c:pt>
                <c:pt idx="4">
                  <c:v>3944.5619999999999</c:v>
                </c:pt>
                <c:pt idx="5">
                  <c:v>3700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2800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28-4E27-B3EA-E6AE3FB7AAAE}"/>
            </c:ext>
          </c:extLst>
        </c:ser>
        <c:ser>
          <c:idx val="11"/>
          <c:order val="11"/>
          <c:tx>
            <c:strRef>
              <c:f>'CPU pyomp 6threads'!$M$1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6threads'!$M$2:$M$13</c:f>
              <c:numCache>
                <c:formatCode>General</c:formatCode>
                <c:ptCount val="12"/>
                <c:pt idx="0">
                  <c:v>3195.2640000000001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3700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28-4E27-B3EA-E6AE3FB7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36032"/>
        <c:axId val="1235924512"/>
      </c:lineChart>
      <c:catAx>
        <c:axId val="12359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512"/>
        <c:crosses val="autoZero"/>
        <c:auto val="1"/>
        <c:lblAlgn val="ctr"/>
        <c:lblOffset val="100"/>
        <c:noMultiLvlLbl val="0"/>
      </c:catAx>
      <c:valAx>
        <c:axId val="12359245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Speed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K-means Scikit-Learn,</a:t>
            </a:r>
            <a:r>
              <a:rPr lang="en-US" altLang="zh-TW" baseline="0"/>
              <a:t> </a:t>
            </a:r>
            <a:r>
              <a:rPr lang="en-US" sz="1400" b="0" i="0" u="none" strike="noStrike" baseline="0">
                <a:effectLst/>
              </a:rPr>
              <a:t>CPU Clock Speed v.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'kmeans sklearn'!$B$1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sklearn'!$B$2:$B$6</c:f>
              <c:numCache>
                <c:formatCode>General</c:formatCode>
                <c:ptCount val="5"/>
                <c:pt idx="0">
                  <c:v>2200</c:v>
                </c:pt>
                <c:pt idx="1">
                  <c:v>4446.2870000000003</c:v>
                </c:pt>
                <c:pt idx="2">
                  <c:v>4363.8429999999998</c:v>
                </c:pt>
                <c:pt idx="3">
                  <c:v>3948.3020000000001</c:v>
                </c:pt>
                <c:pt idx="4">
                  <c:v>4232.4350000000004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F1E-9F35-8BA5DAD8C80D}"/>
            </c:ext>
          </c:extLst>
        </c:ser>
        <c:ser>
          <c:idx val="1"/>
          <c:order val="1"/>
          <c:tx>
            <c:strRef>
              <c:f>'kmeans sklearn'!$C$1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sklearn'!$C$2:$C$6</c:f>
              <c:numCache>
                <c:formatCode>General</c:formatCode>
                <c:ptCount val="5"/>
                <c:pt idx="0">
                  <c:v>2800</c:v>
                </c:pt>
                <c:pt idx="1">
                  <c:v>4446.1049999999996</c:v>
                </c:pt>
                <c:pt idx="2">
                  <c:v>4358.3519999999999</c:v>
                </c:pt>
                <c:pt idx="3">
                  <c:v>3948.6480000000001</c:v>
                </c:pt>
                <c:pt idx="4">
                  <c:v>4231.3509999999997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4-4F1E-9F35-8BA5DAD8C80D}"/>
            </c:ext>
          </c:extLst>
        </c:ser>
        <c:ser>
          <c:idx val="2"/>
          <c:order val="2"/>
          <c:tx>
            <c:strRef>
              <c:f>'kmeans sklearn'!$D$1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sklearn'!$D$2:$D$6</c:f>
              <c:numCache>
                <c:formatCode>General</c:formatCode>
                <c:ptCount val="5"/>
                <c:pt idx="0">
                  <c:v>2800</c:v>
                </c:pt>
                <c:pt idx="1">
                  <c:v>4446.1040000000003</c:v>
                </c:pt>
                <c:pt idx="2">
                  <c:v>4359.3909999999996</c:v>
                </c:pt>
                <c:pt idx="3">
                  <c:v>3948.8939999999998</c:v>
                </c:pt>
                <c:pt idx="4">
                  <c:v>4231.78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4-4F1E-9F35-8BA5DAD8C80D}"/>
            </c:ext>
          </c:extLst>
        </c:ser>
        <c:ser>
          <c:idx val="3"/>
          <c:order val="3"/>
          <c:tx>
            <c:strRef>
              <c:f>'kmeans sklearn'!$E$1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sklearn'!$E$2:$E$6</c:f>
              <c:numCache>
                <c:formatCode>General</c:formatCode>
                <c:ptCount val="5"/>
                <c:pt idx="0">
                  <c:v>2200</c:v>
                </c:pt>
                <c:pt idx="1">
                  <c:v>4445.8320000000003</c:v>
                </c:pt>
                <c:pt idx="2">
                  <c:v>4358.4650000000001</c:v>
                </c:pt>
                <c:pt idx="3">
                  <c:v>3949.7420000000002</c:v>
                </c:pt>
                <c:pt idx="4">
                  <c:v>4231.723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4-4F1E-9F35-8BA5DAD8C80D}"/>
            </c:ext>
          </c:extLst>
        </c:ser>
        <c:ser>
          <c:idx val="4"/>
          <c:order val="4"/>
          <c:tx>
            <c:strRef>
              <c:f>'kmeans sklearn'!$F$1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sklearn'!$F$2:$F$6</c:f>
              <c:numCache>
                <c:formatCode>General</c:formatCode>
                <c:ptCount val="5"/>
                <c:pt idx="0">
                  <c:v>2800</c:v>
                </c:pt>
                <c:pt idx="1">
                  <c:v>4445.8360000000002</c:v>
                </c:pt>
                <c:pt idx="2">
                  <c:v>4361.0360000000001</c:v>
                </c:pt>
                <c:pt idx="3">
                  <c:v>3949.989</c:v>
                </c:pt>
                <c:pt idx="4">
                  <c:v>4232.7299999999996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4-4F1E-9F35-8BA5DAD8C80D}"/>
            </c:ext>
          </c:extLst>
        </c:ser>
        <c:ser>
          <c:idx val="5"/>
          <c:order val="5"/>
          <c:tx>
            <c:strRef>
              <c:f>'kmeans sklearn'!$G$1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sklearn'!$G$2:$G$6</c:f>
              <c:numCache>
                <c:formatCode>General</c:formatCode>
                <c:ptCount val="5"/>
                <c:pt idx="0">
                  <c:v>2200</c:v>
                </c:pt>
                <c:pt idx="1">
                  <c:v>4445.71</c:v>
                </c:pt>
                <c:pt idx="2">
                  <c:v>4358.0339999999997</c:v>
                </c:pt>
                <c:pt idx="3">
                  <c:v>3950.4169999999999</c:v>
                </c:pt>
                <c:pt idx="4">
                  <c:v>4233.6819999999998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74-4F1E-9F35-8BA5DAD8C80D}"/>
            </c:ext>
          </c:extLst>
        </c:ser>
        <c:ser>
          <c:idx val="6"/>
          <c:order val="6"/>
          <c:tx>
            <c:strRef>
              <c:f>'kmeans sklearn'!$H$1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sklearn'!$H$2:$H$6</c:f>
              <c:numCache>
                <c:formatCode>General</c:formatCode>
                <c:ptCount val="5"/>
                <c:pt idx="0">
                  <c:v>2200</c:v>
                </c:pt>
                <c:pt idx="1">
                  <c:v>4445.692</c:v>
                </c:pt>
                <c:pt idx="2">
                  <c:v>4356.8180000000002</c:v>
                </c:pt>
                <c:pt idx="3">
                  <c:v>3950.634</c:v>
                </c:pt>
                <c:pt idx="4">
                  <c:v>4216.0360000000001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74-4F1E-9F35-8BA5DAD8C80D}"/>
            </c:ext>
          </c:extLst>
        </c:ser>
        <c:ser>
          <c:idx val="7"/>
          <c:order val="7"/>
          <c:tx>
            <c:strRef>
              <c:f>'kmeans sklearn'!$I$1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sklearn'!$I$2:$I$6</c:f>
              <c:numCache>
                <c:formatCode>General</c:formatCode>
                <c:ptCount val="5"/>
                <c:pt idx="0">
                  <c:v>2200</c:v>
                </c:pt>
                <c:pt idx="1">
                  <c:v>4445.6049999999996</c:v>
                </c:pt>
                <c:pt idx="2">
                  <c:v>4084.5230000000001</c:v>
                </c:pt>
                <c:pt idx="3">
                  <c:v>3951.0810000000001</c:v>
                </c:pt>
                <c:pt idx="4">
                  <c:v>4233.7539999999999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74-4F1E-9F35-8BA5DAD8C80D}"/>
            </c:ext>
          </c:extLst>
        </c:ser>
        <c:ser>
          <c:idx val="8"/>
          <c:order val="8"/>
          <c:tx>
            <c:strRef>
              <c:f>'kmeans sklearn'!$J$1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sklearn'!$J$2:$J$6</c:f>
              <c:numCache>
                <c:formatCode>General</c:formatCode>
                <c:ptCount val="5"/>
                <c:pt idx="0">
                  <c:v>4626.6040000000003</c:v>
                </c:pt>
                <c:pt idx="1">
                  <c:v>4445.674</c:v>
                </c:pt>
                <c:pt idx="2">
                  <c:v>4355.9160000000002</c:v>
                </c:pt>
                <c:pt idx="3">
                  <c:v>3951.3229999999999</c:v>
                </c:pt>
                <c:pt idx="4">
                  <c:v>4233.3370000000004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74-4F1E-9F35-8BA5DAD8C80D}"/>
            </c:ext>
          </c:extLst>
        </c:ser>
        <c:ser>
          <c:idx val="9"/>
          <c:order val="9"/>
          <c:tx>
            <c:strRef>
              <c:f>'kmeans sklearn'!$K$1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sklearn'!$K$2:$K$6</c:f>
              <c:numCache>
                <c:formatCode>General</c:formatCode>
                <c:ptCount val="5"/>
                <c:pt idx="0">
                  <c:v>2200</c:v>
                </c:pt>
                <c:pt idx="1">
                  <c:v>4445.57</c:v>
                </c:pt>
                <c:pt idx="2">
                  <c:v>4358.6899999999996</c:v>
                </c:pt>
                <c:pt idx="3">
                  <c:v>3951.7379999999998</c:v>
                </c:pt>
                <c:pt idx="4">
                  <c:v>4233.607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74-4F1E-9F35-8BA5DAD8C80D}"/>
            </c:ext>
          </c:extLst>
        </c:ser>
        <c:ser>
          <c:idx val="10"/>
          <c:order val="10"/>
          <c:tx>
            <c:strRef>
              <c:f>'kmeans sklearn'!$L$1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sklearn'!$L$2:$L$6</c:f>
              <c:numCache>
                <c:formatCode>General</c:formatCode>
                <c:ptCount val="5"/>
                <c:pt idx="0">
                  <c:v>3710.6869999999999</c:v>
                </c:pt>
                <c:pt idx="1">
                  <c:v>4445.5410000000002</c:v>
                </c:pt>
                <c:pt idx="2">
                  <c:v>4355.7629999999999</c:v>
                </c:pt>
                <c:pt idx="3">
                  <c:v>3951.9589999999998</c:v>
                </c:pt>
                <c:pt idx="4">
                  <c:v>4233.7849999999999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74-4F1E-9F35-8BA5DAD8C80D}"/>
            </c:ext>
          </c:extLst>
        </c:ser>
        <c:ser>
          <c:idx val="11"/>
          <c:order val="11"/>
          <c:tx>
            <c:strRef>
              <c:f>'kmeans sklearn'!$M$1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sklearn'!$A$2:$A$6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'kmeans sklearn'!$M$2:$M$6</c:f>
              <c:numCache>
                <c:formatCode>General</c:formatCode>
                <c:ptCount val="5"/>
                <c:pt idx="0">
                  <c:v>2200</c:v>
                </c:pt>
                <c:pt idx="1">
                  <c:v>4445.5720000000001</c:v>
                </c:pt>
                <c:pt idx="2">
                  <c:v>4357.7619999999997</c:v>
                </c:pt>
                <c:pt idx="3">
                  <c:v>3952.3429999999998</c:v>
                </c:pt>
                <c:pt idx="4">
                  <c:v>4234.4279999999999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74-4F1E-9F35-8BA5DAD8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311328"/>
        <c:axId val="1113783232"/>
      </c:lineChart>
      <c:catAx>
        <c:axId val="17023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Execution Time (s)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83232"/>
        <c:crosses val="autoZero"/>
        <c:auto val="1"/>
        <c:lblAlgn val="ctr"/>
        <c:lblOffset val="100"/>
        <c:noMultiLvlLbl val="0"/>
      </c:catAx>
      <c:valAx>
        <c:axId val="111378323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Clock Speed (MHz)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PyOMP 6 threads, CPU Clock Speed v.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2651436287503E-2"/>
          <c:y val="0.13287565469136592"/>
          <c:w val="0.88397118445077838"/>
          <c:h val="0.58608103659501531"/>
        </c:manualLayout>
      </c:layout>
      <c:lineChart>
        <c:grouping val="standard"/>
        <c:varyColors val="0"/>
        <c:ser>
          <c:idx val="0"/>
          <c:order val="0"/>
          <c:tx>
            <c:strRef>
              <c:f>'CPU pyomp 6threads'!$B$1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6threads'!$B$2:$B$13</c:f>
              <c:numCache>
                <c:formatCode>General</c:formatCode>
                <c:ptCount val="12"/>
                <c:pt idx="0">
                  <c:v>3153.2629999999999</c:v>
                </c:pt>
                <c:pt idx="1">
                  <c:v>2200</c:v>
                </c:pt>
                <c:pt idx="2">
                  <c:v>3987.5740000000001</c:v>
                </c:pt>
                <c:pt idx="3">
                  <c:v>2200</c:v>
                </c:pt>
                <c:pt idx="4">
                  <c:v>3967.5219999999999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4352.7439999999997</c:v>
                </c:pt>
                <c:pt idx="9">
                  <c:v>3977.154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8-47E2-A06C-53A2C98369FE}"/>
            </c:ext>
          </c:extLst>
        </c:ser>
        <c:ser>
          <c:idx val="1"/>
          <c:order val="1"/>
          <c:tx>
            <c:strRef>
              <c:f>'CPU pyomp 6threads'!$C$1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4028.1759999999999</c:v>
                </c:pt>
                <c:pt idx="3">
                  <c:v>3979.085</c:v>
                </c:pt>
                <c:pt idx="4">
                  <c:v>3967.5160000000001</c:v>
                </c:pt>
                <c:pt idx="5">
                  <c:v>3419.69</c:v>
                </c:pt>
                <c:pt idx="6">
                  <c:v>3326.5410000000002</c:v>
                </c:pt>
                <c:pt idx="7">
                  <c:v>2200</c:v>
                </c:pt>
                <c:pt idx="8">
                  <c:v>2200</c:v>
                </c:pt>
                <c:pt idx="9">
                  <c:v>3922.9879999999998</c:v>
                </c:pt>
                <c:pt idx="10">
                  <c:v>3508.6759999999999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8-47E2-A06C-53A2C98369FE}"/>
            </c:ext>
          </c:extLst>
        </c:ser>
        <c:ser>
          <c:idx val="2"/>
          <c:order val="2"/>
          <c:tx>
            <c:strRef>
              <c:f>'CPU pyomp 6threads'!$D$1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6threads'!$D$2:$D$13</c:f>
              <c:numCache>
                <c:formatCode>General</c:formatCode>
                <c:ptCount val="12"/>
                <c:pt idx="0">
                  <c:v>2800</c:v>
                </c:pt>
                <c:pt idx="1">
                  <c:v>2200</c:v>
                </c:pt>
                <c:pt idx="2">
                  <c:v>4028.1709999999998</c:v>
                </c:pt>
                <c:pt idx="3">
                  <c:v>3828.5650000000001</c:v>
                </c:pt>
                <c:pt idx="4">
                  <c:v>3700</c:v>
                </c:pt>
                <c:pt idx="5">
                  <c:v>3964.7510000000002</c:v>
                </c:pt>
                <c:pt idx="6">
                  <c:v>3953.8969999999999</c:v>
                </c:pt>
                <c:pt idx="7">
                  <c:v>3939.8490000000002</c:v>
                </c:pt>
                <c:pt idx="8">
                  <c:v>2200</c:v>
                </c:pt>
                <c:pt idx="9">
                  <c:v>2200</c:v>
                </c:pt>
                <c:pt idx="10">
                  <c:v>3942.3209999999999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8-47E2-A06C-53A2C98369FE}"/>
            </c:ext>
          </c:extLst>
        </c:ser>
        <c:ser>
          <c:idx val="3"/>
          <c:order val="3"/>
          <c:tx>
            <c:strRef>
              <c:f>'CPU pyomp 6threads'!$E$1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6threads'!$E$2:$E$13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4028.1489999999999</c:v>
                </c:pt>
                <c:pt idx="3">
                  <c:v>3979.125</c:v>
                </c:pt>
                <c:pt idx="4">
                  <c:v>3967.5160000000001</c:v>
                </c:pt>
                <c:pt idx="5">
                  <c:v>3964.7150000000001</c:v>
                </c:pt>
                <c:pt idx="6">
                  <c:v>3955.576</c:v>
                </c:pt>
                <c:pt idx="7">
                  <c:v>3939.8319999999999</c:v>
                </c:pt>
                <c:pt idx="8">
                  <c:v>4353.0569999999998</c:v>
                </c:pt>
                <c:pt idx="9">
                  <c:v>3700</c:v>
                </c:pt>
                <c:pt idx="10">
                  <c:v>3942.2689999999998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8-47E2-A06C-53A2C98369FE}"/>
            </c:ext>
          </c:extLst>
        </c:ser>
        <c:ser>
          <c:idx val="4"/>
          <c:order val="4"/>
          <c:tx>
            <c:strRef>
              <c:f>'CPU pyomp 6threads'!$F$1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6threads'!$F$2:$F$13</c:f>
              <c:numCache>
                <c:formatCode>General</c:formatCode>
                <c:ptCount val="12"/>
                <c:pt idx="0">
                  <c:v>2200</c:v>
                </c:pt>
                <c:pt idx="1">
                  <c:v>3647.6909999999998</c:v>
                </c:pt>
                <c:pt idx="2">
                  <c:v>3728.2530000000002</c:v>
                </c:pt>
                <c:pt idx="3">
                  <c:v>4004.7719999999999</c:v>
                </c:pt>
                <c:pt idx="4">
                  <c:v>3967.5210000000002</c:v>
                </c:pt>
                <c:pt idx="5">
                  <c:v>3964.7</c:v>
                </c:pt>
                <c:pt idx="6">
                  <c:v>3955.5639999999999</c:v>
                </c:pt>
                <c:pt idx="7">
                  <c:v>3942.5059999999999</c:v>
                </c:pt>
                <c:pt idx="8">
                  <c:v>4353.0860000000002</c:v>
                </c:pt>
                <c:pt idx="9">
                  <c:v>3922.9690000000001</c:v>
                </c:pt>
                <c:pt idx="10">
                  <c:v>3942.248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8-47E2-A06C-53A2C98369FE}"/>
            </c:ext>
          </c:extLst>
        </c:ser>
        <c:ser>
          <c:idx val="5"/>
          <c:order val="5"/>
          <c:tx>
            <c:strRef>
              <c:f>'CPU pyomp 6threads'!$G$1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6threads'!$G$2:$G$13</c:f>
              <c:numCache>
                <c:formatCode>General</c:formatCode>
                <c:ptCount val="12"/>
                <c:pt idx="0">
                  <c:v>2200</c:v>
                </c:pt>
                <c:pt idx="1">
                  <c:v>4571.1170000000002</c:v>
                </c:pt>
                <c:pt idx="2">
                  <c:v>4028.125</c:v>
                </c:pt>
                <c:pt idx="3">
                  <c:v>3979.1529999999998</c:v>
                </c:pt>
                <c:pt idx="4">
                  <c:v>3967.5189999999998</c:v>
                </c:pt>
                <c:pt idx="5">
                  <c:v>3964.6759999999999</c:v>
                </c:pt>
                <c:pt idx="6">
                  <c:v>3955.5459999999998</c:v>
                </c:pt>
                <c:pt idx="7">
                  <c:v>3939.837</c:v>
                </c:pt>
                <c:pt idx="8">
                  <c:v>4353.1480000000001</c:v>
                </c:pt>
                <c:pt idx="9">
                  <c:v>3922.9630000000002</c:v>
                </c:pt>
                <c:pt idx="10">
                  <c:v>3942.2130000000002</c:v>
                </c:pt>
                <c:pt idx="11">
                  <c:v>3566.6210000000001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8-47E2-A06C-53A2C98369FE}"/>
            </c:ext>
          </c:extLst>
        </c:ser>
        <c:ser>
          <c:idx val="6"/>
          <c:order val="6"/>
          <c:tx>
            <c:strRef>
              <c:f>'CPU pyomp 6threads'!$H$1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6threads'!$H$2:$H$13</c:f>
              <c:numCache>
                <c:formatCode>General</c:formatCode>
                <c:ptCount val="12"/>
                <c:pt idx="0">
                  <c:v>3233.4369999999999</c:v>
                </c:pt>
                <c:pt idx="1">
                  <c:v>2200</c:v>
                </c:pt>
                <c:pt idx="2">
                  <c:v>2200</c:v>
                </c:pt>
                <c:pt idx="3">
                  <c:v>3979.1590000000001</c:v>
                </c:pt>
                <c:pt idx="4">
                  <c:v>2200</c:v>
                </c:pt>
                <c:pt idx="5">
                  <c:v>3964.6590000000001</c:v>
                </c:pt>
                <c:pt idx="6">
                  <c:v>3955.5369999999998</c:v>
                </c:pt>
                <c:pt idx="7">
                  <c:v>3939.8380000000002</c:v>
                </c:pt>
                <c:pt idx="8">
                  <c:v>2200</c:v>
                </c:pt>
                <c:pt idx="9">
                  <c:v>3700</c:v>
                </c:pt>
                <c:pt idx="10">
                  <c:v>3942.1970000000001</c:v>
                </c:pt>
                <c:pt idx="11">
                  <c:v>4448.0590000000002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8-47E2-A06C-53A2C98369FE}"/>
            </c:ext>
          </c:extLst>
        </c:ser>
        <c:ser>
          <c:idx val="7"/>
          <c:order val="7"/>
          <c:tx>
            <c:strRef>
              <c:f>'CPU pyomp 6threads'!$I$1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6threads'!$I$2:$I$13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3990.473</c:v>
                </c:pt>
                <c:pt idx="4">
                  <c:v>2200</c:v>
                </c:pt>
                <c:pt idx="5">
                  <c:v>3776.68</c:v>
                </c:pt>
                <c:pt idx="6">
                  <c:v>3793.701</c:v>
                </c:pt>
                <c:pt idx="7">
                  <c:v>3617.7539999999999</c:v>
                </c:pt>
                <c:pt idx="8">
                  <c:v>3763.877</c:v>
                </c:pt>
                <c:pt idx="9">
                  <c:v>3706.5079999999998</c:v>
                </c:pt>
                <c:pt idx="10">
                  <c:v>3468.8989999999999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8-47E2-A06C-53A2C98369FE}"/>
            </c:ext>
          </c:extLst>
        </c:ser>
        <c:ser>
          <c:idx val="8"/>
          <c:order val="8"/>
          <c:tx>
            <c:strRef>
              <c:f>'CPU pyomp 6threads'!$J$1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6threads'!$J$2:$J$13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3838.4009999999998</c:v>
                </c:pt>
                <c:pt idx="5">
                  <c:v>3700</c:v>
                </c:pt>
                <c:pt idx="6">
                  <c:v>2200</c:v>
                </c:pt>
                <c:pt idx="7">
                  <c:v>3933.4760000000001</c:v>
                </c:pt>
                <c:pt idx="8">
                  <c:v>4353.2470000000003</c:v>
                </c:pt>
                <c:pt idx="9">
                  <c:v>3922.9479999999999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68-47E2-A06C-53A2C98369FE}"/>
            </c:ext>
          </c:extLst>
        </c:ser>
        <c:ser>
          <c:idx val="9"/>
          <c:order val="9"/>
          <c:tx>
            <c:strRef>
              <c:f>'CPU pyomp 6threads'!$K$1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2800</c:v>
                </c:pt>
                <c:pt idx="6">
                  <c:v>2200</c:v>
                </c:pt>
                <c:pt idx="7">
                  <c:v>2200</c:v>
                </c:pt>
                <c:pt idx="8">
                  <c:v>4389.0619999999999</c:v>
                </c:pt>
                <c:pt idx="9">
                  <c:v>3887.145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68-47E2-A06C-53A2C98369FE}"/>
            </c:ext>
          </c:extLst>
        </c:ser>
        <c:ser>
          <c:idx val="10"/>
          <c:order val="10"/>
          <c:tx>
            <c:strRef>
              <c:f>'CPU pyomp 6threads'!$L$1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6threads'!$L$2:$L$13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4025.1379999999999</c:v>
                </c:pt>
                <c:pt idx="3">
                  <c:v>3700</c:v>
                </c:pt>
                <c:pt idx="4">
                  <c:v>3944.5619999999999</c:v>
                </c:pt>
                <c:pt idx="5">
                  <c:v>3700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2800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68-47E2-A06C-53A2C98369FE}"/>
            </c:ext>
          </c:extLst>
        </c:ser>
        <c:ser>
          <c:idx val="11"/>
          <c:order val="11"/>
          <c:tx>
            <c:strRef>
              <c:f>'CPU pyomp 6threads'!$M$1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6threads'!$M$2:$M$13</c:f>
              <c:numCache>
                <c:formatCode>General</c:formatCode>
                <c:ptCount val="12"/>
                <c:pt idx="0">
                  <c:v>3195.2640000000001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3700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68-47E2-A06C-53A2C983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36032"/>
        <c:axId val="1235924512"/>
      </c:lineChart>
      <c:catAx>
        <c:axId val="12359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512"/>
        <c:crosses val="autoZero"/>
        <c:auto val="1"/>
        <c:lblAlgn val="ctr"/>
        <c:lblOffset val="100"/>
        <c:noMultiLvlLbl val="0"/>
      </c:catAx>
      <c:valAx>
        <c:axId val="12359245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Speed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K-means PyOMP 8 threads, CPU Clock Speed v. Time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'kmeans pyomp 8threads'!$B$1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8threads'!$B$2:$B$15</c:f>
              <c:numCache>
                <c:formatCode>General</c:formatCode>
                <c:ptCount val="14"/>
                <c:pt idx="0">
                  <c:v>3700</c:v>
                </c:pt>
                <c:pt idx="1">
                  <c:v>4526.4639999999999</c:v>
                </c:pt>
                <c:pt idx="2">
                  <c:v>4001.681</c:v>
                </c:pt>
                <c:pt idx="3">
                  <c:v>3952.5709999999999</c:v>
                </c:pt>
                <c:pt idx="4">
                  <c:v>3940.2130000000002</c:v>
                </c:pt>
                <c:pt idx="5">
                  <c:v>3700</c:v>
                </c:pt>
                <c:pt idx="6">
                  <c:v>4032.5540000000001</c:v>
                </c:pt>
                <c:pt idx="7">
                  <c:v>4005.6379999999999</c:v>
                </c:pt>
                <c:pt idx="8">
                  <c:v>2200</c:v>
                </c:pt>
                <c:pt idx="9">
                  <c:v>4018.4830000000002</c:v>
                </c:pt>
                <c:pt idx="10">
                  <c:v>3904.7829999999999</c:v>
                </c:pt>
                <c:pt idx="11">
                  <c:v>4346.4889999999996</c:v>
                </c:pt>
                <c:pt idx="12">
                  <c:v>2200</c:v>
                </c:pt>
                <c:pt idx="13">
                  <c:v>3891.386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8-42F2-9CCC-C6F1FE137987}"/>
            </c:ext>
          </c:extLst>
        </c:ser>
        <c:ser>
          <c:idx val="1"/>
          <c:order val="1"/>
          <c:tx>
            <c:strRef>
              <c:f>'kmeans pyomp 8threads'!$C$1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8threads'!$C$2:$C$15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3983.6869999999999</c:v>
                </c:pt>
                <c:pt idx="3">
                  <c:v>3959.8380000000002</c:v>
                </c:pt>
                <c:pt idx="4">
                  <c:v>3940.2150000000001</c:v>
                </c:pt>
                <c:pt idx="5">
                  <c:v>4252.1009999999997</c:v>
                </c:pt>
                <c:pt idx="6">
                  <c:v>3700</c:v>
                </c:pt>
                <c:pt idx="7">
                  <c:v>2200</c:v>
                </c:pt>
                <c:pt idx="8">
                  <c:v>3700</c:v>
                </c:pt>
                <c:pt idx="9">
                  <c:v>4282.9939999999997</c:v>
                </c:pt>
                <c:pt idx="10">
                  <c:v>3599.9059999999999</c:v>
                </c:pt>
                <c:pt idx="11">
                  <c:v>4346.2659999999996</c:v>
                </c:pt>
                <c:pt idx="12">
                  <c:v>4158.5879999999997</c:v>
                </c:pt>
                <c:pt idx="13">
                  <c:v>3891.3890000000001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8-42F2-9CCC-C6F1FE137987}"/>
            </c:ext>
          </c:extLst>
        </c:ser>
        <c:ser>
          <c:idx val="2"/>
          <c:order val="2"/>
          <c:tx>
            <c:strRef>
              <c:f>'kmeans pyomp 8threads'!$D$1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8threads'!$D$2:$D$15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3959.846</c:v>
                </c:pt>
                <c:pt idx="4">
                  <c:v>2200</c:v>
                </c:pt>
                <c:pt idx="5">
                  <c:v>2200</c:v>
                </c:pt>
                <c:pt idx="6">
                  <c:v>3948.828</c:v>
                </c:pt>
                <c:pt idx="7">
                  <c:v>3897.6439999999998</c:v>
                </c:pt>
                <c:pt idx="8">
                  <c:v>3945.7739999999999</c:v>
                </c:pt>
                <c:pt idx="9">
                  <c:v>4282.982</c:v>
                </c:pt>
                <c:pt idx="10">
                  <c:v>2200</c:v>
                </c:pt>
                <c:pt idx="11">
                  <c:v>3972.4929999999999</c:v>
                </c:pt>
                <c:pt idx="12">
                  <c:v>4158.5950000000003</c:v>
                </c:pt>
                <c:pt idx="13">
                  <c:v>3960.223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8-42F2-9CCC-C6F1FE137987}"/>
            </c:ext>
          </c:extLst>
        </c:ser>
        <c:ser>
          <c:idx val="3"/>
          <c:order val="3"/>
          <c:tx>
            <c:strRef>
              <c:f>'kmeans pyomp 8threads'!$E$1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8threads'!$E$2:$E$15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4001.5349999999999</c:v>
                </c:pt>
                <c:pt idx="3">
                  <c:v>3167.8919999999998</c:v>
                </c:pt>
                <c:pt idx="4">
                  <c:v>3700</c:v>
                </c:pt>
                <c:pt idx="5">
                  <c:v>3700</c:v>
                </c:pt>
                <c:pt idx="6">
                  <c:v>3906.826</c:v>
                </c:pt>
                <c:pt idx="7">
                  <c:v>3897.6350000000002</c:v>
                </c:pt>
                <c:pt idx="8">
                  <c:v>4307.8190000000004</c:v>
                </c:pt>
                <c:pt idx="9">
                  <c:v>3700</c:v>
                </c:pt>
                <c:pt idx="10">
                  <c:v>3904.7429999999999</c:v>
                </c:pt>
                <c:pt idx="11">
                  <c:v>3939.4650000000001</c:v>
                </c:pt>
                <c:pt idx="12">
                  <c:v>4161.9870000000001</c:v>
                </c:pt>
                <c:pt idx="13">
                  <c:v>4013.681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8-42F2-9CCC-C6F1FE137987}"/>
            </c:ext>
          </c:extLst>
        </c:ser>
        <c:ser>
          <c:idx val="4"/>
          <c:order val="4"/>
          <c:tx>
            <c:strRef>
              <c:f>'kmeans pyomp 8threads'!$F$1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8threads'!$F$2:$F$15</c:f>
              <c:numCache>
                <c:formatCode>General</c:formatCode>
                <c:ptCount val="14"/>
                <c:pt idx="0">
                  <c:v>2800</c:v>
                </c:pt>
                <c:pt idx="1">
                  <c:v>2200</c:v>
                </c:pt>
                <c:pt idx="2">
                  <c:v>3737.02</c:v>
                </c:pt>
                <c:pt idx="3">
                  <c:v>3959.8710000000001</c:v>
                </c:pt>
                <c:pt idx="4">
                  <c:v>3940.2220000000002</c:v>
                </c:pt>
                <c:pt idx="5">
                  <c:v>3700</c:v>
                </c:pt>
                <c:pt idx="6">
                  <c:v>3906.8119999999999</c:v>
                </c:pt>
                <c:pt idx="7">
                  <c:v>3897.6390000000001</c:v>
                </c:pt>
                <c:pt idx="8">
                  <c:v>3953.2550000000001</c:v>
                </c:pt>
                <c:pt idx="9">
                  <c:v>4282.9530000000004</c:v>
                </c:pt>
                <c:pt idx="10">
                  <c:v>3904.7350000000001</c:v>
                </c:pt>
                <c:pt idx="11">
                  <c:v>3700</c:v>
                </c:pt>
                <c:pt idx="12">
                  <c:v>3987.9749999999999</c:v>
                </c:pt>
                <c:pt idx="13">
                  <c:v>3891.3910000000001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8-42F2-9CCC-C6F1FE137987}"/>
            </c:ext>
          </c:extLst>
        </c:ser>
        <c:ser>
          <c:idx val="5"/>
          <c:order val="5"/>
          <c:tx>
            <c:strRef>
              <c:f>'kmeans pyomp 8threads'!$G$1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8threads'!$G$2:$G$15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4001.4549999999999</c:v>
                </c:pt>
                <c:pt idx="3">
                  <c:v>3959.8829999999998</c:v>
                </c:pt>
                <c:pt idx="4">
                  <c:v>3940.2249999999999</c:v>
                </c:pt>
                <c:pt idx="5">
                  <c:v>4252.4229999999998</c:v>
                </c:pt>
                <c:pt idx="6">
                  <c:v>3906.79</c:v>
                </c:pt>
                <c:pt idx="7">
                  <c:v>3897.6660000000002</c:v>
                </c:pt>
                <c:pt idx="8">
                  <c:v>4307.9399999999996</c:v>
                </c:pt>
                <c:pt idx="9">
                  <c:v>4282.9319999999998</c:v>
                </c:pt>
                <c:pt idx="10">
                  <c:v>3904.721</c:v>
                </c:pt>
                <c:pt idx="11">
                  <c:v>4345.2209999999995</c:v>
                </c:pt>
                <c:pt idx="12">
                  <c:v>4158.6270000000004</c:v>
                </c:pt>
                <c:pt idx="13">
                  <c:v>3891.3960000000002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8-42F2-9CCC-C6F1FE137987}"/>
            </c:ext>
          </c:extLst>
        </c:ser>
        <c:ser>
          <c:idx val="6"/>
          <c:order val="6"/>
          <c:tx>
            <c:strRef>
              <c:f>'kmeans pyomp 8threads'!$H$1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8threads'!$H$2:$H$15</c:f>
              <c:numCache>
                <c:formatCode>General</c:formatCode>
                <c:ptCount val="14"/>
                <c:pt idx="0">
                  <c:v>3849.3519999999999</c:v>
                </c:pt>
                <c:pt idx="1">
                  <c:v>2200</c:v>
                </c:pt>
                <c:pt idx="2">
                  <c:v>4001.4279999999999</c:v>
                </c:pt>
                <c:pt idx="3">
                  <c:v>3959.8919999999998</c:v>
                </c:pt>
                <c:pt idx="4">
                  <c:v>3940.2269999999999</c:v>
                </c:pt>
                <c:pt idx="5">
                  <c:v>3700</c:v>
                </c:pt>
                <c:pt idx="6">
                  <c:v>3821.8339999999998</c:v>
                </c:pt>
                <c:pt idx="7">
                  <c:v>3700</c:v>
                </c:pt>
                <c:pt idx="8">
                  <c:v>2200</c:v>
                </c:pt>
                <c:pt idx="9">
                  <c:v>3700</c:v>
                </c:pt>
                <c:pt idx="10">
                  <c:v>3904.7139999999999</c:v>
                </c:pt>
                <c:pt idx="11">
                  <c:v>2200</c:v>
                </c:pt>
                <c:pt idx="12">
                  <c:v>4158.6360000000004</c:v>
                </c:pt>
                <c:pt idx="13">
                  <c:v>3891.3939999999998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E8-42F2-9CCC-C6F1FE137987}"/>
            </c:ext>
          </c:extLst>
        </c:ser>
        <c:ser>
          <c:idx val="7"/>
          <c:order val="7"/>
          <c:tx>
            <c:strRef>
              <c:f>'kmeans pyomp 8threads'!$I$1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8threads'!$I$2:$I$15</c:f>
              <c:numCache>
                <c:formatCode>General</c:formatCode>
                <c:ptCount val="14"/>
                <c:pt idx="0">
                  <c:v>4233.5990000000002</c:v>
                </c:pt>
                <c:pt idx="1">
                  <c:v>2200</c:v>
                </c:pt>
                <c:pt idx="2">
                  <c:v>4001.375</c:v>
                </c:pt>
                <c:pt idx="3">
                  <c:v>3959.902</c:v>
                </c:pt>
                <c:pt idx="4">
                  <c:v>3940.2289999999998</c:v>
                </c:pt>
                <c:pt idx="5">
                  <c:v>4252.5619999999999</c:v>
                </c:pt>
                <c:pt idx="6">
                  <c:v>4004.2849999999999</c:v>
                </c:pt>
                <c:pt idx="7">
                  <c:v>3593.5070000000001</c:v>
                </c:pt>
                <c:pt idx="8">
                  <c:v>4308.0690000000004</c:v>
                </c:pt>
                <c:pt idx="9">
                  <c:v>4282.9059999999999</c:v>
                </c:pt>
                <c:pt idx="10">
                  <c:v>3517.4209999999998</c:v>
                </c:pt>
                <c:pt idx="11">
                  <c:v>3700</c:v>
                </c:pt>
                <c:pt idx="12">
                  <c:v>4158.6459999999997</c:v>
                </c:pt>
                <c:pt idx="13">
                  <c:v>3962.5189999999998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E8-42F2-9CCC-C6F1FE137987}"/>
            </c:ext>
          </c:extLst>
        </c:ser>
        <c:ser>
          <c:idx val="8"/>
          <c:order val="8"/>
          <c:tx>
            <c:strRef>
              <c:f>'kmeans pyomp 8threads'!$J$1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8threads'!$J$2:$J$15</c:f>
              <c:numCache>
                <c:formatCode>General</c:formatCode>
                <c:ptCount val="14"/>
                <c:pt idx="0">
                  <c:v>3618.9279999999999</c:v>
                </c:pt>
                <c:pt idx="1">
                  <c:v>3631.7469999999998</c:v>
                </c:pt>
                <c:pt idx="2">
                  <c:v>4098.0950000000003</c:v>
                </c:pt>
                <c:pt idx="3">
                  <c:v>3700</c:v>
                </c:pt>
                <c:pt idx="4">
                  <c:v>4002.558</c:v>
                </c:pt>
                <c:pt idx="5">
                  <c:v>4252.6120000000001</c:v>
                </c:pt>
                <c:pt idx="6">
                  <c:v>3700</c:v>
                </c:pt>
                <c:pt idx="7">
                  <c:v>2200</c:v>
                </c:pt>
                <c:pt idx="8">
                  <c:v>4190.45</c:v>
                </c:pt>
                <c:pt idx="9">
                  <c:v>4269.5559999999996</c:v>
                </c:pt>
                <c:pt idx="10">
                  <c:v>3902.7240000000002</c:v>
                </c:pt>
                <c:pt idx="11">
                  <c:v>3826.0329999999999</c:v>
                </c:pt>
                <c:pt idx="12">
                  <c:v>4158.6549999999997</c:v>
                </c:pt>
                <c:pt idx="13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E8-42F2-9CCC-C6F1FE137987}"/>
            </c:ext>
          </c:extLst>
        </c:ser>
        <c:ser>
          <c:idx val="9"/>
          <c:order val="9"/>
          <c:tx>
            <c:strRef>
              <c:f>'kmeans pyomp 8threads'!$K$1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8threads'!$K$2:$K$15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4001.2959999999998</c:v>
                </c:pt>
                <c:pt idx="3">
                  <c:v>2800</c:v>
                </c:pt>
                <c:pt idx="4">
                  <c:v>3282.7069999999999</c:v>
                </c:pt>
                <c:pt idx="5">
                  <c:v>4237.1610000000001</c:v>
                </c:pt>
                <c:pt idx="6">
                  <c:v>3906.7260000000001</c:v>
                </c:pt>
                <c:pt idx="7">
                  <c:v>3897.7489999999998</c:v>
                </c:pt>
                <c:pt idx="8">
                  <c:v>3700</c:v>
                </c:pt>
                <c:pt idx="9">
                  <c:v>3833.8910000000001</c:v>
                </c:pt>
                <c:pt idx="10">
                  <c:v>3904.681</c:v>
                </c:pt>
                <c:pt idx="11">
                  <c:v>4344.3940000000002</c:v>
                </c:pt>
                <c:pt idx="12">
                  <c:v>4158.6689999999999</c:v>
                </c:pt>
                <c:pt idx="13">
                  <c:v>3891.4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E8-42F2-9CCC-C6F1FE137987}"/>
            </c:ext>
          </c:extLst>
        </c:ser>
        <c:ser>
          <c:idx val="10"/>
          <c:order val="10"/>
          <c:tx>
            <c:strRef>
              <c:f>'kmeans pyomp 8threads'!$L$1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8threads'!$L$2:$L$15</c:f>
              <c:numCache>
                <c:formatCode>General</c:formatCode>
                <c:ptCount val="14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3959.9270000000001</c:v>
                </c:pt>
                <c:pt idx="4">
                  <c:v>2200</c:v>
                </c:pt>
                <c:pt idx="5">
                  <c:v>2200</c:v>
                </c:pt>
                <c:pt idx="6">
                  <c:v>3906.712</c:v>
                </c:pt>
                <c:pt idx="7">
                  <c:v>3905.71</c:v>
                </c:pt>
                <c:pt idx="8">
                  <c:v>2200</c:v>
                </c:pt>
                <c:pt idx="9">
                  <c:v>4282.8969999999999</c:v>
                </c:pt>
                <c:pt idx="10">
                  <c:v>2200</c:v>
                </c:pt>
                <c:pt idx="11">
                  <c:v>3952.3609999999999</c:v>
                </c:pt>
                <c:pt idx="12">
                  <c:v>3700</c:v>
                </c:pt>
                <c:pt idx="13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E8-42F2-9CCC-C6F1FE137987}"/>
            </c:ext>
          </c:extLst>
        </c:ser>
        <c:ser>
          <c:idx val="11"/>
          <c:order val="11"/>
          <c:tx>
            <c:strRef>
              <c:f>'kmeans pyomp 8threads'!$M$1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'kmeans pyomp 8threads'!$A$2:$A$15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'kmeans pyomp 8threads'!$M$2:$M$15</c:f>
              <c:numCache>
                <c:formatCode>General</c:formatCode>
                <c:ptCount val="14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4017.5129999999999</c:v>
                </c:pt>
                <c:pt idx="5">
                  <c:v>4252.8059999999996</c:v>
                </c:pt>
                <c:pt idx="6">
                  <c:v>2200</c:v>
                </c:pt>
                <c:pt idx="7">
                  <c:v>3897.7930000000001</c:v>
                </c:pt>
                <c:pt idx="8">
                  <c:v>2200</c:v>
                </c:pt>
                <c:pt idx="9">
                  <c:v>2800</c:v>
                </c:pt>
                <c:pt idx="10">
                  <c:v>3700</c:v>
                </c:pt>
                <c:pt idx="11">
                  <c:v>3994.9050000000002</c:v>
                </c:pt>
                <c:pt idx="12">
                  <c:v>2200</c:v>
                </c:pt>
                <c:pt idx="13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E8-42F2-9CCC-C6F1FE13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925632"/>
        <c:axId val="1323929472"/>
      </c:lineChart>
      <c:catAx>
        <c:axId val="13239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 Time 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29472"/>
        <c:crosses val="autoZero"/>
        <c:auto val="1"/>
        <c:lblAlgn val="ctr"/>
        <c:lblOffset val="100"/>
        <c:noMultiLvlLbl val="0"/>
      </c:catAx>
      <c:valAx>
        <c:axId val="13239294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Clock Speed (MHz)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 PyOMP 6 threads, CPU Clock Speed v.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2651436287503E-2"/>
          <c:y val="0.13287565469136592"/>
          <c:w val="0.88397118445077838"/>
          <c:h val="0.58608103659501531"/>
        </c:manualLayout>
      </c:layout>
      <c:lineChart>
        <c:grouping val="standard"/>
        <c:varyColors val="0"/>
        <c:ser>
          <c:idx val="0"/>
          <c:order val="0"/>
          <c:tx>
            <c:strRef>
              <c:f>'CPU pyomp 6threads'!$B$1</c:f>
              <c:strCache>
                <c:ptCount val="1"/>
                <c:pt idx="0">
                  <c:v>Core_1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6threads'!$B$2:$B$13</c:f>
              <c:numCache>
                <c:formatCode>General</c:formatCode>
                <c:ptCount val="12"/>
                <c:pt idx="0">
                  <c:v>3153.2629999999999</c:v>
                </c:pt>
                <c:pt idx="1">
                  <c:v>2200</c:v>
                </c:pt>
                <c:pt idx="2">
                  <c:v>3987.5740000000001</c:v>
                </c:pt>
                <c:pt idx="3">
                  <c:v>2200</c:v>
                </c:pt>
                <c:pt idx="4">
                  <c:v>3967.5219999999999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4352.7439999999997</c:v>
                </c:pt>
                <c:pt idx="9">
                  <c:v>3977.154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1E4-9E05-2442BB63A068}"/>
            </c:ext>
          </c:extLst>
        </c:ser>
        <c:ser>
          <c:idx val="1"/>
          <c:order val="1"/>
          <c:tx>
            <c:strRef>
              <c:f>'CPU pyomp 6threads'!$C$1</c:f>
              <c:strCache>
                <c:ptCount val="1"/>
                <c:pt idx="0">
                  <c:v>Core_2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4028.1759999999999</c:v>
                </c:pt>
                <c:pt idx="3">
                  <c:v>3979.085</c:v>
                </c:pt>
                <c:pt idx="4">
                  <c:v>3967.5160000000001</c:v>
                </c:pt>
                <c:pt idx="5">
                  <c:v>3419.69</c:v>
                </c:pt>
                <c:pt idx="6">
                  <c:v>3326.5410000000002</c:v>
                </c:pt>
                <c:pt idx="7">
                  <c:v>2200</c:v>
                </c:pt>
                <c:pt idx="8">
                  <c:v>2200</c:v>
                </c:pt>
                <c:pt idx="9">
                  <c:v>3922.9879999999998</c:v>
                </c:pt>
                <c:pt idx="10">
                  <c:v>3508.6759999999999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1E4-9E05-2442BB63A068}"/>
            </c:ext>
          </c:extLst>
        </c:ser>
        <c:ser>
          <c:idx val="2"/>
          <c:order val="2"/>
          <c:tx>
            <c:strRef>
              <c:f>'CPU pyomp 6threads'!$D$1</c:f>
              <c:strCache>
                <c:ptCount val="1"/>
                <c:pt idx="0">
                  <c:v>Core_3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6threads'!$D$2:$D$13</c:f>
              <c:numCache>
                <c:formatCode>General</c:formatCode>
                <c:ptCount val="12"/>
                <c:pt idx="0">
                  <c:v>2800</c:v>
                </c:pt>
                <c:pt idx="1">
                  <c:v>2200</c:v>
                </c:pt>
                <c:pt idx="2">
                  <c:v>4028.1709999999998</c:v>
                </c:pt>
                <c:pt idx="3">
                  <c:v>3828.5650000000001</c:v>
                </c:pt>
                <c:pt idx="4">
                  <c:v>3700</c:v>
                </c:pt>
                <c:pt idx="5">
                  <c:v>3964.7510000000002</c:v>
                </c:pt>
                <c:pt idx="6">
                  <c:v>3953.8969999999999</c:v>
                </c:pt>
                <c:pt idx="7">
                  <c:v>3939.8490000000002</c:v>
                </c:pt>
                <c:pt idx="8">
                  <c:v>2200</c:v>
                </c:pt>
                <c:pt idx="9">
                  <c:v>2200</c:v>
                </c:pt>
                <c:pt idx="10">
                  <c:v>3942.3209999999999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2-41E4-9E05-2442BB63A068}"/>
            </c:ext>
          </c:extLst>
        </c:ser>
        <c:ser>
          <c:idx val="3"/>
          <c:order val="3"/>
          <c:tx>
            <c:strRef>
              <c:f>'CPU pyomp 6threads'!$E$1</c:f>
              <c:strCache>
                <c:ptCount val="1"/>
                <c:pt idx="0">
                  <c:v>Core_4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6threads'!$E$2:$E$13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4028.1489999999999</c:v>
                </c:pt>
                <c:pt idx="3">
                  <c:v>3979.125</c:v>
                </c:pt>
                <c:pt idx="4">
                  <c:v>3967.5160000000001</c:v>
                </c:pt>
                <c:pt idx="5">
                  <c:v>3964.7150000000001</c:v>
                </c:pt>
                <c:pt idx="6">
                  <c:v>3955.576</c:v>
                </c:pt>
                <c:pt idx="7">
                  <c:v>3939.8319999999999</c:v>
                </c:pt>
                <c:pt idx="8">
                  <c:v>4353.0569999999998</c:v>
                </c:pt>
                <c:pt idx="9">
                  <c:v>3700</c:v>
                </c:pt>
                <c:pt idx="10">
                  <c:v>3942.2689999999998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2-41E4-9E05-2442BB63A068}"/>
            </c:ext>
          </c:extLst>
        </c:ser>
        <c:ser>
          <c:idx val="4"/>
          <c:order val="4"/>
          <c:tx>
            <c:strRef>
              <c:f>'CPU pyomp 6threads'!$F$1</c:f>
              <c:strCache>
                <c:ptCount val="1"/>
                <c:pt idx="0">
                  <c:v>Core_5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6threads'!$F$2:$F$13</c:f>
              <c:numCache>
                <c:formatCode>General</c:formatCode>
                <c:ptCount val="12"/>
                <c:pt idx="0">
                  <c:v>2200</c:v>
                </c:pt>
                <c:pt idx="1">
                  <c:v>3647.6909999999998</c:v>
                </c:pt>
                <c:pt idx="2">
                  <c:v>3728.2530000000002</c:v>
                </c:pt>
                <c:pt idx="3">
                  <c:v>4004.7719999999999</c:v>
                </c:pt>
                <c:pt idx="4">
                  <c:v>3967.5210000000002</c:v>
                </c:pt>
                <c:pt idx="5">
                  <c:v>3964.7</c:v>
                </c:pt>
                <c:pt idx="6">
                  <c:v>3955.5639999999999</c:v>
                </c:pt>
                <c:pt idx="7">
                  <c:v>3942.5059999999999</c:v>
                </c:pt>
                <c:pt idx="8">
                  <c:v>4353.0860000000002</c:v>
                </c:pt>
                <c:pt idx="9">
                  <c:v>3922.9690000000001</c:v>
                </c:pt>
                <c:pt idx="10">
                  <c:v>3942.248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2-41E4-9E05-2442BB63A068}"/>
            </c:ext>
          </c:extLst>
        </c:ser>
        <c:ser>
          <c:idx val="5"/>
          <c:order val="5"/>
          <c:tx>
            <c:strRef>
              <c:f>'CPU pyomp 6threads'!$G$1</c:f>
              <c:strCache>
                <c:ptCount val="1"/>
                <c:pt idx="0">
                  <c:v>Core_6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6threads'!$G$2:$G$13</c:f>
              <c:numCache>
                <c:formatCode>General</c:formatCode>
                <c:ptCount val="12"/>
                <c:pt idx="0">
                  <c:v>2200</c:v>
                </c:pt>
                <c:pt idx="1">
                  <c:v>4571.1170000000002</c:v>
                </c:pt>
                <c:pt idx="2">
                  <c:v>4028.125</c:v>
                </c:pt>
                <c:pt idx="3">
                  <c:v>3979.1529999999998</c:v>
                </c:pt>
                <c:pt idx="4">
                  <c:v>3967.5189999999998</c:v>
                </c:pt>
                <c:pt idx="5">
                  <c:v>3964.6759999999999</c:v>
                </c:pt>
                <c:pt idx="6">
                  <c:v>3955.5459999999998</c:v>
                </c:pt>
                <c:pt idx="7">
                  <c:v>3939.837</c:v>
                </c:pt>
                <c:pt idx="8">
                  <c:v>4353.1480000000001</c:v>
                </c:pt>
                <c:pt idx="9">
                  <c:v>3922.9630000000002</c:v>
                </c:pt>
                <c:pt idx="10">
                  <c:v>3942.2130000000002</c:v>
                </c:pt>
                <c:pt idx="11">
                  <c:v>3566.6210000000001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2-41E4-9E05-2442BB63A068}"/>
            </c:ext>
          </c:extLst>
        </c:ser>
        <c:ser>
          <c:idx val="6"/>
          <c:order val="6"/>
          <c:tx>
            <c:strRef>
              <c:f>'CPU pyomp 6threads'!$H$1</c:f>
              <c:strCache>
                <c:ptCount val="1"/>
                <c:pt idx="0">
                  <c:v>Core_7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6threads'!$H$2:$H$13</c:f>
              <c:numCache>
                <c:formatCode>General</c:formatCode>
                <c:ptCount val="12"/>
                <c:pt idx="0">
                  <c:v>3233.4369999999999</c:v>
                </c:pt>
                <c:pt idx="1">
                  <c:v>2200</c:v>
                </c:pt>
                <c:pt idx="2">
                  <c:v>2200</c:v>
                </c:pt>
                <c:pt idx="3">
                  <c:v>3979.1590000000001</c:v>
                </c:pt>
                <c:pt idx="4">
                  <c:v>2200</c:v>
                </c:pt>
                <c:pt idx="5">
                  <c:v>3964.6590000000001</c:v>
                </c:pt>
                <c:pt idx="6">
                  <c:v>3955.5369999999998</c:v>
                </c:pt>
                <c:pt idx="7">
                  <c:v>3939.8380000000002</c:v>
                </c:pt>
                <c:pt idx="8">
                  <c:v>2200</c:v>
                </c:pt>
                <c:pt idx="9">
                  <c:v>3700</c:v>
                </c:pt>
                <c:pt idx="10">
                  <c:v>3942.1970000000001</c:v>
                </c:pt>
                <c:pt idx="11">
                  <c:v>4448.0590000000002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2-41E4-9E05-2442BB63A068}"/>
            </c:ext>
          </c:extLst>
        </c:ser>
        <c:ser>
          <c:idx val="7"/>
          <c:order val="7"/>
          <c:tx>
            <c:strRef>
              <c:f>'CPU pyomp 6threads'!$I$1</c:f>
              <c:strCache>
                <c:ptCount val="1"/>
                <c:pt idx="0">
                  <c:v>Core_8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6threads'!$I$2:$I$13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3990.473</c:v>
                </c:pt>
                <c:pt idx="4">
                  <c:v>2200</c:v>
                </c:pt>
                <c:pt idx="5">
                  <c:v>3776.68</c:v>
                </c:pt>
                <c:pt idx="6">
                  <c:v>3793.701</c:v>
                </c:pt>
                <c:pt idx="7">
                  <c:v>3617.7539999999999</c:v>
                </c:pt>
                <c:pt idx="8">
                  <c:v>3763.877</c:v>
                </c:pt>
                <c:pt idx="9">
                  <c:v>3706.5079999999998</c:v>
                </c:pt>
                <c:pt idx="10">
                  <c:v>3468.8989999999999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D2-41E4-9E05-2442BB63A068}"/>
            </c:ext>
          </c:extLst>
        </c:ser>
        <c:ser>
          <c:idx val="8"/>
          <c:order val="8"/>
          <c:tx>
            <c:strRef>
              <c:f>'CPU pyomp 6threads'!$J$1</c:f>
              <c:strCache>
                <c:ptCount val="1"/>
                <c:pt idx="0">
                  <c:v>Core_9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6threads'!$J$2:$J$13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3838.4009999999998</c:v>
                </c:pt>
                <c:pt idx="5">
                  <c:v>3700</c:v>
                </c:pt>
                <c:pt idx="6">
                  <c:v>2200</c:v>
                </c:pt>
                <c:pt idx="7">
                  <c:v>3933.4760000000001</c:v>
                </c:pt>
                <c:pt idx="8">
                  <c:v>4353.2470000000003</c:v>
                </c:pt>
                <c:pt idx="9">
                  <c:v>3922.9479999999999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D2-41E4-9E05-2442BB63A068}"/>
            </c:ext>
          </c:extLst>
        </c:ser>
        <c:ser>
          <c:idx val="9"/>
          <c:order val="9"/>
          <c:tx>
            <c:strRef>
              <c:f>'CPU pyomp 6threads'!$K$1</c:f>
              <c:strCache>
                <c:ptCount val="1"/>
                <c:pt idx="0">
                  <c:v>Core_10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2800</c:v>
                </c:pt>
                <c:pt idx="6">
                  <c:v>2200</c:v>
                </c:pt>
                <c:pt idx="7">
                  <c:v>2200</c:v>
                </c:pt>
                <c:pt idx="8">
                  <c:v>4389.0619999999999</c:v>
                </c:pt>
                <c:pt idx="9">
                  <c:v>3887.145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D2-41E4-9E05-2442BB63A068}"/>
            </c:ext>
          </c:extLst>
        </c:ser>
        <c:ser>
          <c:idx val="10"/>
          <c:order val="10"/>
          <c:tx>
            <c:strRef>
              <c:f>'CPU pyomp 6threads'!$L$1</c:f>
              <c:strCache>
                <c:ptCount val="1"/>
                <c:pt idx="0">
                  <c:v>Core_11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6threads'!$L$2:$L$13</c:f>
              <c:numCache>
                <c:formatCode>General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4025.1379999999999</c:v>
                </c:pt>
                <c:pt idx="3">
                  <c:v>3700</c:v>
                </c:pt>
                <c:pt idx="4">
                  <c:v>3944.5619999999999</c:v>
                </c:pt>
                <c:pt idx="5">
                  <c:v>3700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2800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D2-41E4-9E05-2442BB63A068}"/>
            </c:ext>
          </c:extLst>
        </c:ser>
        <c:ser>
          <c:idx val="11"/>
          <c:order val="11"/>
          <c:tx>
            <c:strRef>
              <c:f>'CPU pyomp 6threads'!$M$1</c:f>
              <c:strCache>
                <c:ptCount val="1"/>
                <c:pt idx="0">
                  <c:v>Core_12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6threads'!$A$2:$A$13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'CPU pyomp 6threads'!$M$2:$M$13</c:f>
              <c:numCache>
                <c:formatCode>General</c:formatCode>
                <c:ptCount val="12"/>
                <c:pt idx="0">
                  <c:v>3195.2640000000001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3700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D2-41E4-9E05-2442BB63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36032"/>
        <c:axId val="1235924512"/>
      </c:lineChart>
      <c:catAx>
        <c:axId val="12359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512"/>
        <c:crosses val="autoZero"/>
        <c:auto val="1"/>
        <c:lblAlgn val="ctr"/>
        <c:lblOffset val="100"/>
        <c:noMultiLvlLbl val="0"/>
      </c:catAx>
      <c:valAx>
        <c:axId val="12359245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Speed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</a:t>
            </a:r>
            <a:r>
              <a:rPr lang="en-US" altLang="zh-TW"/>
              <a:t>Update Centroids</a:t>
            </a:r>
            <a:r>
              <a:rPr lang="en-US" baseline="0"/>
              <a:t> stage v. Nthreads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8468530512645"/>
          <c:y val="0.17291394333712534"/>
          <c:w val="0.82555946009639924"/>
          <c:h val="0.5460674479020404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PyOMP-1thread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Sheet1!$B$17:$B$31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Sheet1!$I$2:$I$16</c:f>
              <c:numCache>
                <c:formatCode>0.00</c:formatCode>
                <c:ptCount val="15"/>
                <c:pt idx="0">
                  <c:v>1</c:v>
                </c:pt>
                <c:pt idx="1">
                  <c:v>1.3324350395206004</c:v>
                </c:pt>
                <c:pt idx="2">
                  <c:v>1.4822517073723616</c:v>
                </c:pt>
                <c:pt idx="3">
                  <c:v>1.5326031670217122</c:v>
                </c:pt>
                <c:pt idx="4">
                  <c:v>1.5655211165395997</c:v>
                </c:pt>
                <c:pt idx="5">
                  <c:v>1.5856611503613014</c:v>
                </c:pt>
                <c:pt idx="6">
                  <c:v>1.5299080015398823</c:v>
                </c:pt>
                <c:pt idx="7">
                  <c:v>1.5126464366420633</c:v>
                </c:pt>
                <c:pt idx="8">
                  <c:v>1.5673893596802273</c:v>
                </c:pt>
                <c:pt idx="9">
                  <c:v>1.5566481201607802</c:v>
                </c:pt>
                <c:pt idx="10">
                  <c:v>1.598082917659597</c:v>
                </c:pt>
                <c:pt idx="11">
                  <c:v>1.0075905397224818</c:v>
                </c:pt>
                <c:pt idx="12">
                  <c:v>1.0488715410375922</c:v>
                </c:pt>
                <c:pt idx="13">
                  <c:v>1.5916432188601581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BA1-A455-E79FC8710799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PyOMP_static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Sheet1!$B$17:$B$31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Sheet1!$I$17:$I$28</c:f>
              <c:numCache>
                <c:formatCode>0.00</c:formatCode>
                <c:ptCount val="12"/>
                <c:pt idx="0">
                  <c:v>1</c:v>
                </c:pt>
                <c:pt idx="1">
                  <c:v>1.3500297247545743</c:v>
                </c:pt>
                <c:pt idx="2">
                  <c:v>1.4685979281411969</c:v>
                </c:pt>
                <c:pt idx="3">
                  <c:v>1.5326695316738383</c:v>
                </c:pt>
                <c:pt idx="4">
                  <c:v>1.5891360496370894</c:v>
                </c:pt>
                <c:pt idx="5">
                  <c:v>1.5807220047163333</c:v>
                </c:pt>
                <c:pt idx="6">
                  <c:v>1.5294948262427659</c:v>
                </c:pt>
                <c:pt idx="7">
                  <c:v>1.5516302394937409</c:v>
                </c:pt>
                <c:pt idx="8">
                  <c:v>1.5532829817043223</c:v>
                </c:pt>
                <c:pt idx="9">
                  <c:v>1.5512317889065774</c:v>
                </c:pt>
                <c:pt idx="10">
                  <c:v>1.5872099802135353</c:v>
                </c:pt>
                <c:pt idx="11">
                  <c:v>1.6084835558916513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8-4BA1-A455-E79FC87107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0980624"/>
        <c:axId val="1700966224"/>
      </c:lineChart>
      <c:catAx>
        <c:axId val="17009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6224"/>
        <c:crosses val="autoZero"/>
        <c:auto val="1"/>
        <c:lblAlgn val="ctr"/>
        <c:lblOffset val="100"/>
        <c:noMultiLvlLbl val="0"/>
      </c:catAx>
      <c:valAx>
        <c:axId val="17009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each stages</a:t>
            </a:r>
            <a:r>
              <a:rPr lang="en-US" baseline="0"/>
              <a:t> v. nThreads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94107019343799"/>
          <c:y val="0.17171296975737554"/>
          <c:w val="0.79947604138252915"/>
          <c:h val="0.580187774491823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Centroids Initialization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Sheet1!$J$2:$J$15</c:f>
              <c:numCache>
                <c:formatCode>0.00</c:formatCode>
                <c:ptCount val="14"/>
                <c:pt idx="0">
                  <c:v>4.1557683944702104</c:v>
                </c:pt>
                <c:pt idx="1">
                  <c:v>4.2229661941528303</c:v>
                </c:pt>
                <c:pt idx="2">
                  <c:v>4.1465718746185303</c:v>
                </c:pt>
                <c:pt idx="3">
                  <c:v>4.1524910926818803</c:v>
                </c:pt>
                <c:pt idx="4">
                  <c:v>4.2790329456329301</c:v>
                </c:pt>
                <c:pt idx="5">
                  <c:v>4.2197353839874197</c:v>
                </c:pt>
                <c:pt idx="6">
                  <c:v>4.1633307933807302</c:v>
                </c:pt>
                <c:pt idx="7">
                  <c:v>4.1625645160675004</c:v>
                </c:pt>
                <c:pt idx="8">
                  <c:v>4.13307356834411</c:v>
                </c:pt>
                <c:pt idx="9">
                  <c:v>4.2454125881194997</c:v>
                </c:pt>
                <c:pt idx="10">
                  <c:v>4.12361335754394</c:v>
                </c:pt>
                <c:pt idx="11">
                  <c:v>4.2685372829437203</c:v>
                </c:pt>
                <c:pt idx="12">
                  <c:v>4.1988594532012904</c:v>
                </c:pt>
                <c:pt idx="13">
                  <c:v>4.1506433486938397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7-4F32-9F54-3F1A8DFE8B6D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Updating Centroids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Sheet1!$G$2:$G$15</c:f>
              <c:numCache>
                <c:formatCode>0.00</c:formatCode>
                <c:ptCount val="14"/>
                <c:pt idx="0">
                  <c:v>6.4353990554809499</c:v>
                </c:pt>
                <c:pt idx="1">
                  <c:v>4.8298032283782897</c:v>
                </c:pt>
                <c:pt idx="2">
                  <c:v>4.3416371345520002</c:v>
                </c:pt>
                <c:pt idx="3">
                  <c:v>4.1989989280700604</c:v>
                </c:pt>
                <c:pt idx="4">
                  <c:v>4.1107072830200098</c:v>
                </c:pt>
                <c:pt idx="5">
                  <c:v>4.0584957599639804</c:v>
                </c:pt>
                <c:pt idx="6">
                  <c:v>4.2063961029052699</c:v>
                </c:pt>
                <c:pt idx="7">
                  <c:v>4.2543973922729403</c:v>
                </c:pt>
                <c:pt idx="8">
                  <c:v>4.1058075428008998</c:v>
                </c:pt>
                <c:pt idx="9">
                  <c:v>4.1341385841369602</c:v>
                </c:pt>
                <c:pt idx="10">
                  <c:v>4.0269494056701598</c:v>
                </c:pt>
                <c:pt idx="11">
                  <c:v>6.4842472076415998</c:v>
                </c:pt>
                <c:pt idx="12">
                  <c:v>6.1355454921722403</c:v>
                </c:pt>
                <c:pt idx="13">
                  <c:v>4.0432422161102197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7-4F32-9F54-3F1A8DFE8B6D}"/>
            </c:ext>
          </c:extLst>
        </c:ser>
        <c:ser>
          <c:idx val="0"/>
          <c:order val="2"/>
          <c:tx>
            <c:strRef>
              <c:f>Sheet1!$C$1</c:f>
              <c:strCache>
                <c:ptCount val="1"/>
                <c:pt idx="0">
                  <c:v>Clustering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Sheet1!$C$2:$C$15</c:f>
              <c:numCache>
                <c:formatCode>0.00</c:formatCode>
                <c:ptCount val="14"/>
                <c:pt idx="0">
                  <c:v>224.438536643981</c:v>
                </c:pt>
                <c:pt idx="1">
                  <c:v>113.22725963592499</c:v>
                </c:pt>
                <c:pt idx="2">
                  <c:v>76.354161977767902</c:v>
                </c:pt>
                <c:pt idx="3">
                  <c:v>58.775026559829698</c:v>
                </c:pt>
                <c:pt idx="4">
                  <c:v>50.505766391754101</c:v>
                </c:pt>
                <c:pt idx="5">
                  <c:v>45.1451992988586</c:v>
                </c:pt>
                <c:pt idx="6">
                  <c:v>61.847486734390202</c:v>
                </c:pt>
                <c:pt idx="7">
                  <c:v>57.293877363204899</c:v>
                </c:pt>
                <c:pt idx="8">
                  <c:v>52.564907550811697</c:v>
                </c:pt>
                <c:pt idx="9">
                  <c:v>48.3352081775665</c:v>
                </c:pt>
                <c:pt idx="10">
                  <c:v>44.724380493163999</c:v>
                </c:pt>
                <c:pt idx="11">
                  <c:v>221.76676511764501</c:v>
                </c:pt>
                <c:pt idx="12">
                  <c:v>68.029736995696993</c:v>
                </c:pt>
                <c:pt idx="13">
                  <c:v>41.9796719551086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7-4F32-9F54-3F1A8DFE8B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8474400"/>
        <c:axId val="658467680"/>
      </c:barChart>
      <c:catAx>
        <c:axId val="6584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7680"/>
        <c:crosses val="autoZero"/>
        <c:auto val="1"/>
        <c:lblAlgn val="ctr"/>
        <c:lblOffset val="100"/>
        <c:noMultiLvlLbl val="0"/>
      </c:catAx>
      <c:valAx>
        <c:axId val="6584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each stages</a:t>
            </a:r>
            <a:r>
              <a:rPr lang="en-US" baseline="0"/>
              <a:t> v. nThreads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94107019343799"/>
          <c:y val="0.17171296975737554"/>
          <c:w val="0.79947604138252915"/>
          <c:h val="0.580187774491823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Centroids Initialization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Sheet1!$J$2:$J$15</c:f>
              <c:numCache>
                <c:formatCode>0.00</c:formatCode>
                <c:ptCount val="14"/>
                <c:pt idx="0">
                  <c:v>4.1557683944702104</c:v>
                </c:pt>
                <c:pt idx="1">
                  <c:v>4.2229661941528303</c:v>
                </c:pt>
                <c:pt idx="2">
                  <c:v>4.1465718746185303</c:v>
                </c:pt>
                <c:pt idx="3">
                  <c:v>4.1524910926818803</c:v>
                </c:pt>
                <c:pt idx="4">
                  <c:v>4.2790329456329301</c:v>
                </c:pt>
                <c:pt idx="5">
                  <c:v>4.2197353839874197</c:v>
                </c:pt>
                <c:pt idx="6">
                  <c:v>4.1633307933807302</c:v>
                </c:pt>
                <c:pt idx="7">
                  <c:v>4.1625645160675004</c:v>
                </c:pt>
                <c:pt idx="8">
                  <c:v>4.13307356834411</c:v>
                </c:pt>
                <c:pt idx="9">
                  <c:v>4.2454125881194997</c:v>
                </c:pt>
                <c:pt idx="10">
                  <c:v>4.12361335754394</c:v>
                </c:pt>
                <c:pt idx="11">
                  <c:v>4.2685372829437203</c:v>
                </c:pt>
                <c:pt idx="12">
                  <c:v>4.1988594532012904</c:v>
                </c:pt>
                <c:pt idx="13">
                  <c:v>4.1506433486938397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7-4EB2-B920-4D6D07194662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Updating Centroids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Sheet1!$G$2:$G$15</c:f>
              <c:numCache>
                <c:formatCode>0.00</c:formatCode>
                <c:ptCount val="14"/>
                <c:pt idx="0">
                  <c:v>6.4353990554809499</c:v>
                </c:pt>
                <c:pt idx="1">
                  <c:v>4.8298032283782897</c:v>
                </c:pt>
                <c:pt idx="2">
                  <c:v>4.3416371345520002</c:v>
                </c:pt>
                <c:pt idx="3">
                  <c:v>4.1989989280700604</c:v>
                </c:pt>
                <c:pt idx="4">
                  <c:v>4.1107072830200098</c:v>
                </c:pt>
                <c:pt idx="5">
                  <c:v>4.0584957599639804</c:v>
                </c:pt>
                <c:pt idx="6">
                  <c:v>4.2063961029052699</c:v>
                </c:pt>
                <c:pt idx="7">
                  <c:v>4.2543973922729403</c:v>
                </c:pt>
                <c:pt idx="8">
                  <c:v>4.1058075428008998</c:v>
                </c:pt>
                <c:pt idx="9">
                  <c:v>4.1341385841369602</c:v>
                </c:pt>
                <c:pt idx="10">
                  <c:v>4.0269494056701598</c:v>
                </c:pt>
                <c:pt idx="11">
                  <c:v>6.4842472076415998</c:v>
                </c:pt>
                <c:pt idx="12">
                  <c:v>6.1355454921722403</c:v>
                </c:pt>
                <c:pt idx="13">
                  <c:v>4.0432422161102197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7-4EB2-B920-4D6D07194662}"/>
            </c:ext>
          </c:extLst>
        </c:ser>
        <c:ser>
          <c:idx val="0"/>
          <c:order val="2"/>
          <c:tx>
            <c:strRef>
              <c:f>Sheet1!$C$1</c:f>
              <c:strCache>
                <c:ptCount val="1"/>
                <c:pt idx="0">
                  <c:v>Clustering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Sheet1!$C$2:$C$15</c:f>
              <c:numCache>
                <c:formatCode>0.00</c:formatCode>
                <c:ptCount val="14"/>
                <c:pt idx="0">
                  <c:v>224.438536643981</c:v>
                </c:pt>
                <c:pt idx="1">
                  <c:v>113.22725963592499</c:v>
                </c:pt>
                <c:pt idx="2">
                  <c:v>76.354161977767902</c:v>
                </c:pt>
                <c:pt idx="3">
                  <c:v>58.775026559829698</c:v>
                </c:pt>
                <c:pt idx="4">
                  <c:v>50.505766391754101</c:v>
                </c:pt>
                <c:pt idx="5">
                  <c:v>45.1451992988586</c:v>
                </c:pt>
                <c:pt idx="6">
                  <c:v>61.847486734390202</c:v>
                </c:pt>
                <c:pt idx="7">
                  <c:v>57.293877363204899</c:v>
                </c:pt>
                <c:pt idx="8">
                  <c:v>52.564907550811697</c:v>
                </c:pt>
                <c:pt idx="9">
                  <c:v>48.3352081775665</c:v>
                </c:pt>
                <c:pt idx="10">
                  <c:v>44.724380493163999</c:v>
                </c:pt>
                <c:pt idx="11">
                  <c:v>221.76676511764501</c:v>
                </c:pt>
                <c:pt idx="12">
                  <c:v>68.029736995696993</c:v>
                </c:pt>
                <c:pt idx="13">
                  <c:v>41.9796719551086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7-4EB2-B920-4D6D07194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8474400"/>
        <c:axId val="658467680"/>
      </c:barChart>
      <c:catAx>
        <c:axId val="6584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7680"/>
        <c:crosses val="autoZero"/>
        <c:auto val="1"/>
        <c:lblAlgn val="ctr"/>
        <c:lblOffset val="100"/>
        <c:noMultiLvlLbl val="0"/>
      </c:catAx>
      <c:valAx>
        <c:axId val="6584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v. Optimization/Parallelization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PyOMP-1thread</c:v>
                </c:pt>
                <c:pt idx="1">
                  <c:v>PyOMP</c:v>
                </c:pt>
                <c:pt idx="2">
                  <c:v>PyOMP</c:v>
                </c:pt>
                <c:pt idx="3">
                  <c:v>PyOMP</c:v>
                </c:pt>
                <c:pt idx="4">
                  <c:v>PyOMP</c:v>
                </c:pt>
                <c:pt idx="5">
                  <c:v>PyOMP</c:v>
                </c:pt>
                <c:pt idx="6">
                  <c:v>PyOMP</c:v>
                </c:pt>
                <c:pt idx="7">
                  <c:v>PyOMP</c:v>
                </c:pt>
                <c:pt idx="8">
                  <c:v>PyOMP</c:v>
                </c:pt>
                <c:pt idx="9">
                  <c:v>PyOMP</c:v>
                </c:pt>
                <c:pt idx="10">
                  <c:v>PyOMP</c:v>
                </c:pt>
                <c:pt idx="11">
                  <c:v>Py_serial</c:v>
                </c:pt>
                <c:pt idx="12">
                  <c:v>Py_serial_NumPy</c:v>
                </c:pt>
                <c:pt idx="13">
                  <c:v>PyOMP-12threads</c:v>
                </c:pt>
                <c:pt idx="14">
                  <c:v>Py_sklearn</c:v>
                </c:pt>
              </c:strCache>
            </c:strRef>
          </c:cat>
          <c:val>
            <c:numRef>
              <c:f>Sheet1!$F$2:$F$16</c:f>
              <c:numCache>
                <c:formatCode>0.00</c:formatCode>
                <c:ptCount val="15"/>
                <c:pt idx="0">
                  <c:v>235.03372001647901</c:v>
                </c:pt>
                <c:pt idx="1">
                  <c:v>122.284053087234</c:v>
                </c:pt>
                <c:pt idx="2">
                  <c:v>84.846306562423706</c:v>
                </c:pt>
                <c:pt idx="3">
                  <c:v>67.130534410476599</c:v>
                </c:pt>
                <c:pt idx="4">
                  <c:v>58.899498462677002</c:v>
                </c:pt>
                <c:pt idx="5">
                  <c:v>53.427507877349797</c:v>
                </c:pt>
                <c:pt idx="6">
                  <c:v>70.221755743026705</c:v>
                </c:pt>
                <c:pt idx="7">
                  <c:v>65.715679407119694</c:v>
                </c:pt>
                <c:pt idx="8">
                  <c:v>60.808659553527797</c:v>
                </c:pt>
                <c:pt idx="9">
                  <c:v>56.7196495532989</c:v>
                </c:pt>
                <c:pt idx="10">
                  <c:v>52.879874229431103</c:v>
                </c:pt>
                <c:pt idx="11">
                  <c:v>232.523743867874</c:v>
                </c:pt>
                <c:pt idx="12">
                  <c:v>72.230979442596393</c:v>
                </c:pt>
                <c:pt idx="13">
                  <c:v>50.178490638732903</c:v>
                </c:pt>
                <c:pt idx="14">
                  <c:v>13.9429607391357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B-4B9C-9301-CB98AA18E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5925472"/>
        <c:axId val="1235926432"/>
      </c:barChart>
      <c:catAx>
        <c:axId val="12359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6432"/>
        <c:crosses val="autoZero"/>
        <c:auto val="1"/>
        <c:lblAlgn val="ctr"/>
        <c:lblOffset val="100"/>
        <c:noMultiLvlLbl val="0"/>
      </c:catAx>
      <c:valAx>
        <c:axId val="1235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</a:t>
                </a:r>
                <a:r>
                  <a:rPr lang="en-US" baseline="0"/>
                  <a:t> Data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 Clustering w. PySpark, Runtime</a:t>
            </a:r>
            <a:r>
              <a:rPr lang="en-US" baseline="0"/>
              <a:t> (min) v. nThreads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Init Centroid Runtime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Sheet2!$E$2:$E$14</c:f>
              <c:numCache>
                <c:formatCode>0.00</c:formatCode>
                <c:ptCount val="11"/>
                <c:pt idx="0">
                  <c:v>4.8375119447707995</c:v>
                </c:pt>
                <c:pt idx="1">
                  <c:v>2.5834172566731666</c:v>
                </c:pt>
                <c:pt idx="2">
                  <c:v>1.8311969876289333</c:v>
                </c:pt>
                <c:pt idx="3">
                  <c:v>1.4360732833544398</c:v>
                </c:pt>
                <c:pt idx="4">
                  <c:v>1.0329491496086116</c:v>
                </c:pt>
                <c:pt idx="5">
                  <c:v>0.93166003227233829</c:v>
                </c:pt>
                <c:pt idx="6">
                  <c:v>0.86214228868484499</c:v>
                </c:pt>
                <c:pt idx="7">
                  <c:v>0.812121828397115</c:v>
                </c:pt>
                <c:pt idx="8">
                  <c:v>0.73536429007847992</c:v>
                </c:pt>
                <c:pt idx="9">
                  <c:v>0.71291563510894673</c:v>
                </c:pt>
                <c:pt idx="10">
                  <c:v>0.67718997001647829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5EF-BF7B-AEB9FD51E8B1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Kmeans Runtime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Sheet2!$F$2:$F$14</c:f>
              <c:numCache>
                <c:formatCode>0.00</c:formatCode>
                <c:ptCount val="11"/>
                <c:pt idx="0">
                  <c:v>247.83864691654833</c:v>
                </c:pt>
                <c:pt idx="1">
                  <c:v>127.21923146645216</c:v>
                </c:pt>
                <c:pt idx="2">
                  <c:v>94.242158230145662</c:v>
                </c:pt>
                <c:pt idx="3">
                  <c:v>73.984244231383002</c:v>
                </c:pt>
                <c:pt idx="4">
                  <c:v>49.952391401926668</c:v>
                </c:pt>
                <c:pt idx="5">
                  <c:v>41.18193453152967</c:v>
                </c:pt>
                <c:pt idx="6">
                  <c:v>33.641576011975502</c:v>
                </c:pt>
                <c:pt idx="7">
                  <c:v>30.151032861073666</c:v>
                </c:pt>
                <c:pt idx="8">
                  <c:v>27.640378320217</c:v>
                </c:pt>
                <c:pt idx="9">
                  <c:v>24.963202683130831</c:v>
                </c:pt>
                <c:pt idx="10">
                  <c:v>23.603936632474166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B-45EF-BF7B-AEB9FD51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5668464"/>
        <c:axId val="2135663184"/>
      </c:barChart>
      <c:catAx>
        <c:axId val="21356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 (#</a:t>
                </a:r>
                <a:r>
                  <a:rPr lang="en-US" baseline="0"/>
                  <a:t> of nodes in cluster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3184"/>
        <c:crosses val="autoZero"/>
        <c:auto val="1"/>
        <c:lblAlgn val="ctr"/>
        <c:lblOffset val="100"/>
        <c:noMultiLvlLbl val="0"/>
      </c:catAx>
      <c:valAx>
        <c:axId val="2135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PySpark,</a:t>
            </a:r>
            <a:r>
              <a:rPr lang="en-US" baseline="0"/>
              <a:t> </a:t>
            </a:r>
            <a:r>
              <a:rPr lang="en-US"/>
              <a:t>Total Speedup v. nThreads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9295155814342"/>
          <c:y val="0.14647082620350871"/>
          <c:w val="0.86758743936257032"/>
          <c:h val="0.62733294132901896"/>
        </c:manualLayout>
      </c:layout>
      <c:lineChart>
        <c:grouping val="standard"/>
        <c:varyColors val="0"/>
        <c:ser>
          <c:idx val="1"/>
          <c:order val="0"/>
          <c:tx>
            <c:strRef>
              <c:f>Sheet2!$J$1</c:f>
              <c:strCache>
                <c:ptCount val="1"/>
                <c:pt idx="0">
                  <c:v>Total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Sheet2!$J$2:$J$14</c:f>
              <c:numCache>
                <c:formatCode>0.00</c:formatCode>
                <c:ptCount val="11"/>
                <c:pt idx="0">
                  <c:v>1</c:v>
                </c:pt>
                <c:pt idx="1">
                  <c:v>1.9466178952964845</c:v>
                </c:pt>
                <c:pt idx="2">
                  <c:v>2.6300336684251797</c:v>
                </c:pt>
                <c:pt idx="3">
                  <c:v>3.3502399245660182</c:v>
                </c:pt>
                <c:pt idx="4">
                  <c:v>4.9558590004104719</c:v>
                </c:pt>
                <c:pt idx="5">
                  <c:v>5.9998715730265033</c:v>
                </c:pt>
                <c:pt idx="6">
                  <c:v>7.3231573669694408</c:v>
                </c:pt>
                <c:pt idx="7">
                  <c:v>8.1605431163396034</c:v>
                </c:pt>
                <c:pt idx="8">
                  <c:v>8.9046536096518381</c:v>
                </c:pt>
                <c:pt idx="9">
                  <c:v>9.8409017955733304</c:v>
                </c:pt>
                <c:pt idx="10">
                  <c:v>10.406278217560169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8-41F7-8FA5-4351A9AAF3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4095344"/>
        <c:axId val="604096784"/>
      </c:lineChart>
      <c:dateAx>
        <c:axId val="6040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nThreads (# of nodes in cluster)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6784"/>
        <c:crosses val="autoZero"/>
        <c:auto val="0"/>
        <c:lblOffset val="100"/>
        <c:baseTimeUnit val="days"/>
      </c:dateAx>
      <c:valAx>
        <c:axId val="6040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Shuffled Writes (GB)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Sheet3!$C$2:$C$13</c:f>
              <c:numCache>
                <c:formatCode>0.00</c:formatCode>
                <c:ptCount val="12"/>
                <c:pt idx="0">
                  <c:v>51.934341430664063</c:v>
                </c:pt>
                <c:pt idx="1">
                  <c:v>51.946475028991699</c:v>
                </c:pt>
                <c:pt idx="2">
                  <c:v>52.075621604919434</c:v>
                </c:pt>
                <c:pt idx="3">
                  <c:v>51.894040107727051</c:v>
                </c:pt>
                <c:pt idx="4">
                  <c:v>52.045492172241211</c:v>
                </c:pt>
                <c:pt idx="5">
                  <c:v>52.280029296875</c:v>
                </c:pt>
                <c:pt idx="6">
                  <c:v>52.460515022277832</c:v>
                </c:pt>
                <c:pt idx="7">
                  <c:v>52.499128341674805</c:v>
                </c:pt>
                <c:pt idx="8">
                  <c:v>52.593846321105957</c:v>
                </c:pt>
                <c:pt idx="9">
                  <c:v>52.729087829589844</c:v>
                </c:pt>
                <c:pt idx="10">
                  <c:v>52.941128730773926</c:v>
                </c:pt>
                <c:pt idx="11">
                  <c:v>53.101239204406738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0-423C-94F4-9C4C2874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856688"/>
        <c:axId val="355869168"/>
      </c:barChart>
      <c:catAx>
        <c:axId val="3558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69168"/>
        <c:crosses val="autoZero"/>
        <c:auto val="1"/>
        <c:lblAlgn val="ctr"/>
        <c:lblOffset val="100"/>
        <c:noMultiLvlLbl val="0"/>
      </c:catAx>
      <c:valAx>
        <c:axId val="355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PyOMP 1 thread, CPU Clock Speed v.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6328207919209E-2"/>
          <c:y val="0.16588252363522135"/>
          <c:w val="0.87943388678363865"/>
          <c:h val="0.54943129674484392"/>
        </c:manualLayout>
      </c:layout>
      <c:lineChart>
        <c:grouping val="standard"/>
        <c:varyColors val="0"/>
        <c:ser>
          <c:idx val="0"/>
          <c:order val="0"/>
          <c:tx>
            <c:strRef>
              <c:f>'CPU pyomp 1thread'!$B$1</c:f>
              <c:strCache>
                <c:ptCount val="1"/>
                <c:pt idx="0">
                  <c:v>Core_1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1thread'!$B$2:$B$49</c:f>
              <c:numCache>
                <c:formatCode>0</c:formatCode>
                <c:ptCount val="48"/>
                <c:pt idx="0">
                  <c:v>2723.44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3699.0120000000002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9-4FD9-AAB4-E58CF8F8D2F3}"/>
            </c:ext>
          </c:extLst>
        </c:ser>
        <c:ser>
          <c:idx val="1"/>
          <c:order val="1"/>
          <c:tx>
            <c:strRef>
              <c:f>'CPU pyomp 1thread'!$C$1</c:f>
              <c:strCache>
                <c:ptCount val="1"/>
                <c:pt idx="0">
                  <c:v>Core_2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1thread'!$C$2:$C$49</c:f>
              <c:numCache>
                <c:formatCode>0</c:formatCode>
                <c:ptCount val="48"/>
                <c:pt idx="0">
                  <c:v>4635.63</c:v>
                </c:pt>
                <c:pt idx="1">
                  <c:v>4641.3620000000001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4543.5439999999999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3556.1570000000002</c:v>
                </c:pt>
                <c:pt idx="15">
                  <c:v>2200</c:v>
                </c:pt>
                <c:pt idx="16">
                  <c:v>3553.97</c:v>
                </c:pt>
                <c:pt idx="17">
                  <c:v>3553.0810000000001</c:v>
                </c:pt>
                <c:pt idx="18">
                  <c:v>3582.68</c:v>
                </c:pt>
                <c:pt idx="19">
                  <c:v>3551.6770000000001</c:v>
                </c:pt>
                <c:pt idx="20">
                  <c:v>3555.268</c:v>
                </c:pt>
                <c:pt idx="21">
                  <c:v>3552.4929999999999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9-4FD9-AAB4-E58CF8F8D2F3}"/>
            </c:ext>
          </c:extLst>
        </c:ser>
        <c:ser>
          <c:idx val="2"/>
          <c:order val="2"/>
          <c:tx>
            <c:strRef>
              <c:f>'CPU pyomp 1thread'!$D$1</c:f>
              <c:strCache>
                <c:ptCount val="1"/>
                <c:pt idx="0">
                  <c:v>Core_3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1thread'!$D$2:$D$49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3552.2510000000002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4580.0659999999998</c:v>
                </c:pt>
                <c:pt idx="27">
                  <c:v>4580.5249999999996</c:v>
                </c:pt>
                <c:pt idx="28">
                  <c:v>4574.3029999999999</c:v>
                </c:pt>
                <c:pt idx="29">
                  <c:v>4578.6980000000003</c:v>
                </c:pt>
                <c:pt idx="30">
                  <c:v>4578.5829999999996</c:v>
                </c:pt>
                <c:pt idx="31">
                  <c:v>4573.4520000000002</c:v>
                </c:pt>
                <c:pt idx="32">
                  <c:v>4573.8630000000003</c:v>
                </c:pt>
                <c:pt idx="33">
                  <c:v>4575.8029999999999</c:v>
                </c:pt>
                <c:pt idx="34">
                  <c:v>4574.8829999999998</c:v>
                </c:pt>
                <c:pt idx="35">
                  <c:v>4571.8010000000004</c:v>
                </c:pt>
                <c:pt idx="36">
                  <c:v>4576.6319999999996</c:v>
                </c:pt>
                <c:pt idx="37">
                  <c:v>4573.433</c:v>
                </c:pt>
                <c:pt idx="38">
                  <c:v>4572.0379999999996</c:v>
                </c:pt>
                <c:pt idx="39">
                  <c:v>4574.7830000000004</c:v>
                </c:pt>
                <c:pt idx="40">
                  <c:v>4575.8180000000002</c:v>
                </c:pt>
                <c:pt idx="41">
                  <c:v>4577.2389999999996</c:v>
                </c:pt>
                <c:pt idx="42">
                  <c:v>4578.5630000000001</c:v>
                </c:pt>
                <c:pt idx="43">
                  <c:v>2200</c:v>
                </c:pt>
                <c:pt idx="44">
                  <c:v>4577.2969999999996</c:v>
                </c:pt>
                <c:pt idx="45">
                  <c:v>4579.0780000000004</c:v>
                </c:pt>
                <c:pt idx="46">
                  <c:v>4577.3680000000004</c:v>
                </c:pt>
                <c:pt idx="47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9-4FD9-AAB4-E58CF8F8D2F3}"/>
            </c:ext>
          </c:extLst>
        </c:ser>
        <c:ser>
          <c:idx val="3"/>
          <c:order val="3"/>
          <c:tx>
            <c:strRef>
              <c:f>'CPU pyomp 1thread'!$E$1</c:f>
              <c:strCache>
                <c:ptCount val="1"/>
                <c:pt idx="0">
                  <c:v>Core_4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1thread'!$E$2:$E$49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4059.3620000000001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9-4FD9-AAB4-E58CF8F8D2F3}"/>
            </c:ext>
          </c:extLst>
        </c:ser>
        <c:ser>
          <c:idx val="4"/>
          <c:order val="4"/>
          <c:tx>
            <c:strRef>
              <c:f>'CPU pyomp 1thread'!$F$1</c:f>
              <c:strCache>
                <c:ptCount val="1"/>
                <c:pt idx="0">
                  <c:v>Core_5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1thread'!$F$2:$F$49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3556.473</c:v>
                </c:pt>
                <c:pt idx="3">
                  <c:v>3557.152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3552.39</c:v>
                </c:pt>
                <c:pt idx="9">
                  <c:v>3565.5940000000001</c:v>
                </c:pt>
                <c:pt idx="10">
                  <c:v>3555.6179999999999</c:v>
                </c:pt>
                <c:pt idx="11">
                  <c:v>3554.6880000000001</c:v>
                </c:pt>
                <c:pt idx="12">
                  <c:v>3552.683</c:v>
                </c:pt>
                <c:pt idx="13">
                  <c:v>3566.7849999999999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3670.5859999999998</c:v>
                </c:pt>
                <c:pt idx="27">
                  <c:v>3666.75</c:v>
                </c:pt>
                <c:pt idx="28">
                  <c:v>3654.2130000000002</c:v>
                </c:pt>
                <c:pt idx="29">
                  <c:v>2200</c:v>
                </c:pt>
                <c:pt idx="30">
                  <c:v>3663.1239999999998</c:v>
                </c:pt>
                <c:pt idx="31">
                  <c:v>2200</c:v>
                </c:pt>
                <c:pt idx="32">
                  <c:v>3654.7190000000001</c:v>
                </c:pt>
                <c:pt idx="33">
                  <c:v>3667.2559999999999</c:v>
                </c:pt>
                <c:pt idx="34">
                  <c:v>3652.5</c:v>
                </c:pt>
                <c:pt idx="35">
                  <c:v>3664.7339999999999</c:v>
                </c:pt>
                <c:pt idx="36">
                  <c:v>3667.5430000000001</c:v>
                </c:pt>
                <c:pt idx="37">
                  <c:v>3655.92</c:v>
                </c:pt>
                <c:pt idx="38">
                  <c:v>3653.1190000000001</c:v>
                </c:pt>
                <c:pt idx="39">
                  <c:v>3653.8</c:v>
                </c:pt>
                <c:pt idx="40">
                  <c:v>3664.9140000000002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3652.91</c:v>
                </c:pt>
                <c:pt idx="46">
                  <c:v>3652.518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9-4FD9-AAB4-E58CF8F8D2F3}"/>
            </c:ext>
          </c:extLst>
        </c:ser>
        <c:ser>
          <c:idx val="5"/>
          <c:order val="5"/>
          <c:tx>
            <c:strRef>
              <c:f>'CPU pyomp 1thread'!$G$1</c:f>
              <c:strCache>
                <c:ptCount val="1"/>
                <c:pt idx="0">
                  <c:v>Core_6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1thread'!$G$2:$G$49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4456.2030000000004</c:v>
                </c:pt>
                <c:pt idx="3">
                  <c:v>4452.67</c:v>
                </c:pt>
                <c:pt idx="4">
                  <c:v>4449.317</c:v>
                </c:pt>
                <c:pt idx="5">
                  <c:v>4448.2349999999997</c:v>
                </c:pt>
                <c:pt idx="6">
                  <c:v>4448.6670000000004</c:v>
                </c:pt>
                <c:pt idx="7">
                  <c:v>4444.0709999999999</c:v>
                </c:pt>
                <c:pt idx="8">
                  <c:v>4445.9189999999999</c:v>
                </c:pt>
                <c:pt idx="9">
                  <c:v>4446.8339999999998</c:v>
                </c:pt>
                <c:pt idx="10">
                  <c:v>4445.3050000000003</c:v>
                </c:pt>
                <c:pt idx="11">
                  <c:v>4447.2889999999998</c:v>
                </c:pt>
                <c:pt idx="12">
                  <c:v>4445.8969999999999</c:v>
                </c:pt>
                <c:pt idx="13">
                  <c:v>4446.6390000000001</c:v>
                </c:pt>
                <c:pt idx="14">
                  <c:v>4444.3059999999996</c:v>
                </c:pt>
                <c:pt idx="15">
                  <c:v>4443.1139999999996</c:v>
                </c:pt>
                <c:pt idx="16">
                  <c:v>4444.4859999999999</c:v>
                </c:pt>
                <c:pt idx="17">
                  <c:v>4444.4989999999998</c:v>
                </c:pt>
                <c:pt idx="18">
                  <c:v>4469.1710000000003</c:v>
                </c:pt>
                <c:pt idx="19">
                  <c:v>4445.902</c:v>
                </c:pt>
                <c:pt idx="20">
                  <c:v>4447.268</c:v>
                </c:pt>
                <c:pt idx="21">
                  <c:v>4444.4849999999997</c:v>
                </c:pt>
                <c:pt idx="22">
                  <c:v>4445.2269999999999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3652.556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9-4FD9-AAB4-E58CF8F8D2F3}"/>
            </c:ext>
          </c:extLst>
        </c:ser>
        <c:ser>
          <c:idx val="6"/>
          <c:order val="6"/>
          <c:tx>
            <c:strRef>
              <c:f>'CPU pyomp 1thread'!$H$1</c:f>
              <c:strCache>
                <c:ptCount val="1"/>
                <c:pt idx="0">
                  <c:v>Core_7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1thread'!$H$2:$H$49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3513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9-4FD9-AAB4-E58CF8F8D2F3}"/>
            </c:ext>
          </c:extLst>
        </c:ser>
        <c:ser>
          <c:idx val="7"/>
          <c:order val="7"/>
          <c:tx>
            <c:strRef>
              <c:f>'CPU pyomp 1thread'!$I$1</c:f>
              <c:strCache>
                <c:ptCount val="1"/>
                <c:pt idx="0">
                  <c:v>Core_8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1thread'!$I$2:$I$49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3557.1210000000001</c:v>
                </c:pt>
                <c:pt idx="5">
                  <c:v>3554.8069999999998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9-4FD9-AAB4-E58CF8F8D2F3}"/>
            </c:ext>
          </c:extLst>
        </c:ser>
        <c:ser>
          <c:idx val="8"/>
          <c:order val="8"/>
          <c:tx>
            <c:strRef>
              <c:f>'CPU pyomp 1thread'!$J$1</c:f>
              <c:strCache>
                <c:ptCount val="1"/>
                <c:pt idx="0">
                  <c:v>Core_9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1thread'!$J$2:$J$49</c:f>
              <c:numCache>
                <c:formatCode>0</c:formatCode>
                <c:ptCount val="48"/>
                <c:pt idx="0">
                  <c:v>2800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4573.7190000000001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9-4FD9-AAB4-E58CF8F8D2F3}"/>
            </c:ext>
          </c:extLst>
        </c:ser>
        <c:ser>
          <c:idx val="9"/>
          <c:order val="9"/>
          <c:tx>
            <c:strRef>
              <c:f>'CPU pyomp 1thread'!$K$1</c:f>
              <c:strCache>
                <c:ptCount val="1"/>
                <c:pt idx="0">
                  <c:v>Core_10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1thread'!$K$2:$K$49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2200</c:v>
                </c:pt>
                <c:pt idx="24">
                  <c:v>2200</c:v>
                </c:pt>
                <c:pt idx="25">
                  <c:v>2200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2200</c:v>
                </c:pt>
                <c:pt idx="43">
                  <c:v>2200</c:v>
                </c:pt>
                <c:pt idx="44">
                  <c:v>2200</c:v>
                </c:pt>
                <c:pt idx="45">
                  <c:v>2200</c:v>
                </c:pt>
                <c:pt idx="46">
                  <c:v>2200</c:v>
                </c:pt>
                <c:pt idx="47">
                  <c:v>3729.8449999999998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9-4FD9-AAB4-E58CF8F8D2F3}"/>
            </c:ext>
          </c:extLst>
        </c:ser>
        <c:ser>
          <c:idx val="10"/>
          <c:order val="10"/>
          <c:tx>
            <c:strRef>
              <c:f>'CPU pyomp 1thread'!$L$1</c:f>
              <c:strCache>
                <c:ptCount val="1"/>
                <c:pt idx="0">
                  <c:v>Core_11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1thread'!$L$2:$L$49</c:f>
              <c:numCache>
                <c:formatCode>0</c:formatCode>
                <c:ptCount val="48"/>
                <c:pt idx="0">
                  <c:v>3710.2750000000001</c:v>
                </c:pt>
                <c:pt idx="1">
                  <c:v>3712.7379999999998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3569.373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3553.357</c:v>
                </c:pt>
                <c:pt idx="23">
                  <c:v>3553.4549999999999</c:v>
                </c:pt>
                <c:pt idx="24">
                  <c:v>2200</c:v>
                </c:pt>
                <c:pt idx="25">
                  <c:v>3553.99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3669.6790000000001</c:v>
                </c:pt>
                <c:pt idx="42">
                  <c:v>2200</c:v>
                </c:pt>
                <c:pt idx="43">
                  <c:v>3654.8159999999998</c:v>
                </c:pt>
                <c:pt idx="44">
                  <c:v>3654.0709999999999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9-4FD9-AAB4-E58CF8F8D2F3}"/>
            </c:ext>
          </c:extLst>
        </c:ser>
        <c:ser>
          <c:idx val="11"/>
          <c:order val="11"/>
          <c:tx>
            <c:strRef>
              <c:f>'CPU pyomp 1thread'!$M$1</c:f>
              <c:strCache>
                <c:ptCount val="1"/>
                <c:pt idx="0">
                  <c:v>Core_12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'CPU pyomp 1thread'!$A$2:$A$49</c:f>
              <c:numCache>
                <c:formatCode>0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'CPU pyomp 1thread'!$M$2:$M$49</c:f>
              <c:numCache>
                <c:formatCode>0</c:formatCode>
                <c:ptCount val="48"/>
                <c:pt idx="0">
                  <c:v>2200</c:v>
                </c:pt>
                <c:pt idx="1">
                  <c:v>2200</c:v>
                </c:pt>
                <c:pt idx="2">
                  <c:v>3700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  <c:pt idx="6">
                  <c:v>2200</c:v>
                </c:pt>
                <c:pt idx="7">
                  <c:v>2200</c:v>
                </c:pt>
                <c:pt idx="8">
                  <c:v>2200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2200</c:v>
                </c:pt>
                <c:pt idx="13">
                  <c:v>2200</c:v>
                </c:pt>
                <c:pt idx="14">
                  <c:v>2200</c:v>
                </c:pt>
                <c:pt idx="15">
                  <c:v>2200</c:v>
                </c:pt>
                <c:pt idx="16">
                  <c:v>2200</c:v>
                </c:pt>
                <c:pt idx="17">
                  <c:v>2200</c:v>
                </c:pt>
                <c:pt idx="18">
                  <c:v>2200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2200</c:v>
                </c:pt>
                <c:pt idx="23">
                  <c:v>4443.1049999999996</c:v>
                </c:pt>
                <c:pt idx="24">
                  <c:v>4444.4920000000002</c:v>
                </c:pt>
                <c:pt idx="25">
                  <c:v>4444.5919999999996</c:v>
                </c:pt>
                <c:pt idx="26">
                  <c:v>2200</c:v>
                </c:pt>
                <c:pt idx="27">
                  <c:v>2200</c:v>
                </c:pt>
                <c:pt idx="28">
                  <c:v>2200</c:v>
                </c:pt>
                <c:pt idx="29">
                  <c:v>2200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2200</c:v>
                </c:pt>
                <c:pt idx="38">
                  <c:v>2200</c:v>
                </c:pt>
                <c:pt idx="39">
                  <c:v>2200</c:v>
                </c:pt>
                <c:pt idx="40">
                  <c:v>2200</c:v>
                </c:pt>
                <c:pt idx="41">
                  <c:v>2200</c:v>
                </c:pt>
                <c:pt idx="42">
                  <c:v>4411.04</c:v>
                </c:pt>
                <c:pt idx="43">
                  <c:v>2200</c:v>
                </c:pt>
                <c:pt idx="44">
                  <c:v>2800</c:v>
                </c:pt>
                <c:pt idx="45">
                  <c:v>2200</c:v>
                </c:pt>
                <c:pt idx="46">
                  <c:v>2200</c:v>
                </c:pt>
                <c:pt idx="47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9-4FD9-AAB4-E58CF8F8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24992"/>
        <c:axId val="1235944672"/>
      </c:lineChart>
      <c:catAx>
        <c:axId val="12359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44672"/>
        <c:crosses val="autoZero"/>
        <c:auto val="1"/>
        <c:lblAlgn val="ctr"/>
        <c:lblOffset val="100"/>
        <c:tickLblSkip val="5"/>
        <c:tickMarkSkip val="50"/>
        <c:noMultiLvlLbl val="0"/>
      </c:catAx>
      <c:valAx>
        <c:axId val="12359446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Speed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338026</xdr:colOff>
      <xdr:row>36</xdr:row>
      <xdr:rowOff>162496</xdr:rowOff>
    </xdr:from>
    <xdr:to>
      <xdr:col>4</xdr:col>
      <xdr:colOff>72256</xdr:colOff>
      <xdr:row>51</xdr:row>
      <xdr:rowOff>176818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3B9-E61B-B0F0-54B5-2893BB729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360159</xdr:colOff>
      <xdr:row>36</xdr:row>
      <xdr:rowOff>156841</xdr:rowOff>
    </xdr:from>
    <xdr:to>
      <xdr:col>8</xdr:col>
      <xdr:colOff>427550</xdr:colOff>
      <xdr:row>51</xdr:row>
      <xdr:rowOff>176604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BC457-B0AE-4244-AA2D-B12A49D2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327073</xdr:colOff>
      <xdr:row>54</xdr:row>
      <xdr:rowOff>169730</xdr:rowOff>
    </xdr:from>
    <xdr:to>
      <xdr:col>4</xdr:col>
      <xdr:colOff>32730</xdr:colOff>
      <xdr:row>70</xdr:row>
      <xdr:rowOff>31869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5E43C-51D0-4BCA-291C-1733B389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306519</xdr:colOff>
      <xdr:row>54</xdr:row>
      <xdr:rowOff>34376</xdr:rowOff>
    </xdr:from>
    <xdr:to>
      <xdr:col>8</xdr:col>
      <xdr:colOff>344476</xdr:colOff>
      <xdr:row>69</xdr:row>
      <xdr:rowOff>82718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595BA-1AEA-4728-A75B-9102250AE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504180</xdr:colOff>
      <xdr:row>20</xdr:row>
      <xdr:rowOff>82219</xdr:rowOff>
    </xdr:from>
    <xdr:to>
      <xdr:col>8</xdr:col>
      <xdr:colOff>85940</xdr:colOff>
      <xdr:row>36</xdr:row>
      <xdr:rowOff>32374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255B2-5EAB-5EB4-1012-0B5FCD1B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654697</xdr:colOff>
      <xdr:row>17</xdr:row>
      <xdr:rowOff>183501</xdr:rowOff>
    </xdr:from>
    <xdr:to>
      <xdr:col>6</xdr:col>
      <xdr:colOff>432319</xdr:colOff>
      <xdr:row>35</xdr:row>
      <xdr:rowOff>158620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542BF-D866-3C02-E785-443088354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634479</xdr:colOff>
      <xdr:row>17</xdr:row>
      <xdr:rowOff>124408</xdr:rowOff>
    </xdr:from>
    <xdr:to>
      <xdr:col>8</xdr:col>
      <xdr:colOff>102636</xdr:colOff>
      <xdr:row>35</xdr:row>
      <xdr:rowOff>146180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0EE59-23D4-B696-7BFC-FDB434D0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158620</xdr:colOff>
      <xdr:row>2</xdr:row>
      <xdr:rowOff>118186</xdr:rowOff>
    </xdr:from>
    <xdr:to>
      <xdr:col>11</xdr:col>
      <xdr:colOff>158620</xdr:colOff>
      <xdr:row>17</xdr:row>
      <xdr:rowOff>62203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D32C9-F0F6-151D-7DA9-82615C39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242596</xdr:colOff>
      <xdr:row>7</xdr:row>
      <xdr:rowOff>149287</xdr:rowOff>
    </xdr:from>
    <xdr:to>
      <xdr:col>9</xdr:col>
      <xdr:colOff>379446</xdr:colOff>
      <xdr:row>23</xdr:row>
      <xdr:rowOff>199052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B95AF-A7C6-8066-3EF4-6E0700896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581821</xdr:colOff>
      <xdr:row>15</xdr:row>
      <xdr:rowOff>107353</xdr:rowOff>
    </xdr:from>
    <xdr:to>
      <xdr:col>10</xdr:col>
      <xdr:colOff>52552</xdr:colOff>
      <xdr:row>34</xdr:row>
      <xdr:rowOff>120118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46DA9-CCA5-AC21-4036-7A924A6E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131381</xdr:colOff>
      <xdr:row>15</xdr:row>
      <xdr:rowOff>101348</xdr:rowOff>
    </xdr:from>
    <xdr:to>
      <xdr:col>19</xdr:col>
      <xdr:colOff>268231</xdr:colOff>
      <xdr:row>34</xdr:row>
      <xdr:rowOff>139853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B29EF-57C2-4637-BAB6-F62B37ED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90087</xdr:colOff>
      <xdr:row>14</xdr:row>
      <xdr:rowOff>6004</xdr:rowOff>
    </xdr:from>
    <xdr:to>
      <xdr:col>10</xdr:col>
      <xdr:colOff>225222</xdr:colOff>
      <xdr:row>33</xdr:row>
      <xdr:rowOff>60060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C75EC-FB6B-01CA-D5B6-4136BB6E4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82580</xdr:colOff>
      <xdr:row>33</xdr:row>
      <xdr:rowOff>165164</xdr:rowOff>
    </xdr:from>
    <xdr:to>
      <xdr:col>10</xdr:col>
      <xdr:colOff>219431</xdr:colOff>
      <xdr:row>53</xdr:row>
      <xdr:rowOff>19737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83FF1-A0FB-46E5-93A9-DB57F15B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428627</xdr:colOff>
      <xdr:row>14</xdr:row>
      <xdr:rowOff>167708</xdr:rowOff>
    </xdr:from>
    <xdr:to>
      <xdr:col>9</xdr:col>
      <xdr:colOff>554491</xdr:colOff>
      <xdr:row>34</xdr:row>
      <xdr:rowOff>44223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213AB-FF41-4FF1-FBD6-40473B61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438830</xdr:colOff>
      <xdr:row>34</xdr:row>
      <xdr:rowOff>132670</xdr:rowOff>
    </xdr:from>
    <xdr:to>
      <xdr:col>9</xdr:col>
      <xdr:colOff>573964</xdr:colOff>
      <xdr:row>54</xdr:row>
      <xdr:rowOff>7487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51B46-B78B-4712-AA5D-FEB281EA1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589866</xdr:colOff>
      <xdr:row>7</xdr:row>
      <xdr:rowOff>172129</xdr:rowOff>
    </xdr:from>
    <xdr:to>
      <xdr:col>10</xdr:col>
      <xdr:colOff>27214</xdr:colOff>
      <xdr:row>27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479D9-5DAE-0AD4-34F1-A41423162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561293</xdr:colOff>
      <xdr:row>28</xdr:row>
      <xdr:rowOff>57831</xdr:rowOff>
    </xdr:from>
    <xdr:to>
      <xdr:col>10</xdr:col>
      <xdr:colOff>43284</xdr:colOff>
      <xdr:row>47</xdr:row>
      <xdr:rowOff>116344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75D38-535F-461B-A404-46D17B416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513182</xdr:colOff>
      <xdr:row>16</xdr:row>
      <xdr:rowOff>180390</xdr:rowOff>
    </xdr:from>
    <xdr:to>
      <xdr:col>10</xdr:col>
      <xdr:colOff>649254</xdr:colOff>
      <xdr:row>36</xdr:row>
      <xdr:rowOff>49762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D8F1-B36A-76F2-CD93-FA79060AE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533399</xdr:colOff>
      <xdr:row>36</xdr:row>
      <xdr:rowOff>185056</xdr:rowOff>
    </xdr:from>
    <xdr:to>
      <xdr:col>11</xdr:col>
      <xdr:colOff>15391</xdr:colOff>
      <xdr:row>56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A6CD4-39D7-48BB-A1F9-E0FF0AE17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9646-9C6E-44DC-B642-2A6E023B7FA7}">
  <dimension ref="A1:J28"/>
  <sheetViews>
    <sheetView zoomScale="190" zoomScaleNormal="190" workbookViewId="0">
      <selection activeCell="B15" activeCellId="1" sqref="B1:B12 B15"/>
    </sheetView>
  </sheetViews>
  <sheetFormatPr defaultRowHeight="14.6" x14ac:dyDescent="0.4"/>
  <cols>
    <col min="1" max="1" width="17.84375" customWidth="1"/>
    <col min="2" max="2" width="9.23046875" customWidth="1"/>
    <col min="3" max="4" width="23.53515625" style="2" customWidth="1"/>
    <col min="5" max="5" width="14.3828125" style="2" customWidth="1"/>
    <col min="6" max="6" width="13.53515625" style="2" customWidth="1"/>
    <col min="7" max="7" width="12.84375" style="2" customWidth="1"/>
    <col min="8" max="8" width="23" style="3" bestFit="1" customWidth="1"/>
    <col min="9" max="9" width="12.84375" style="2" customWidth="1"/>
    <col min="10" max="10" width="11.3828125" style="2" customWidth="1"/>
  </cols>
  <sheetData>
    <row r="1" spans="1:10" x14ac:dyDescent="0.4">
      <c r="A1" t="s">
        <v>4</v>
      </c>
      <c r="B1" s="1" t="s">
        <v>1</v>
      </c>
      <c r="C1" s="2" t="s">
        <v>11</v>
      </c>
      <c r="D1" s="2" t="s">
        <v>0</v>
      </c>
      <c r="E1" s="2" t="s">
        <v>9</v>
      </c>
      <c r="F1" s="2" t="s">
        <v>3</v>
      </c>
      <c r="G1" s="2" t="s">
        <v>12</v>
      </c>
      <c r="H1" s="3" t="s">
        <v>10</v>
      </c>
      <c r="I1" s="2" t="s">
        <v>2</v>
      </c>
      <c r="J1" s="2" t="s">
        <v>13</v>
      </c>
    </row>
    <row r="2" spans="1:10" x14ac:dyDescent="0.4">
      <c r="A2" t="s">
        <v>15</v>
      </c>
      <c r="B2" s="1">
        <v>1</v>
      </c>
      <c r="C2" s="2">
        <v>224.438536643981</v>
      </c>
      <c r="D2" s="2">
        <f>C2/91</f>
        <v>2.4663575455382527</v>
      </c>
      <c r="E2" s="2">
        <f>D2/D2</f>
        <v>1</v>
      </c>
      <c r="F2" s="2">
        <v>235.03372001647901</v>
      </c>
      <c r="G2" s="2">
        <v>6.4353990554809499</v>
      </c>
      <c r="H2" s="3">
        <f>G2/91</f>
        <v>7.0718670939351094E-2</v>
      </c>
      <c r="I2" s="2">
        <f>H2/H2</f>
        <v>1</v>
      </c>
      <c r="J2" s="2">
        <v>4.1557683944702104</v>
      </c>
    </row>
    <row r="3" spans="1:10" x14ac:dyDescent="0.4">
      <c r="A3" t="s">
        <v>5</v>
      </c>
      <c r="B3" s="1">
        <v>2</v>
      </c>
      <c r="C3" s="2">
        <v>113.22725963592499</v>
      </c>
      <c r="D3" s="2">
        <f t="shared" ref="D3:D12" si="0">C3/91</f>
        <v>1.2442556003947802</v>
      </c>
      <c r="E3" s="2">
        <f>D2/D3</f>
        <v>1.9821952537370306</v>
      </c>
      <c r="F3" s="2">
        <v>122.284053087234</v>
      </c>
      <c r="G3" s="2">
        <v>4.8298032283782897</v>
      </c>
      <c r="H3" s="3">
        <f t="shared" ref="H3:H12" si="1">G3/91</f>
        <v>5.3074760751409773E-2</v>
      </c>
      <c r="I3" s="2">
        <f>H2/H3</f>
        <v>1.3324350395206004</v>
      </c>
      <c r="J3" s="2">
        <v>4.2229661941528303</v>
      </c>
    </row>
    <row r="4" spans="1:10" x14ac:dyDescent="0.4">
      <c r="A4" t="s">
        <v>5</v>
      </c>
      <c r="B4" s="1">
        <v>3</v>
      </c>
      <c r="C4" s="2">
        <v>76.354161977767902</v>
      </c>
      <c r="D4" s="2">
        <f t="shared" si="0"/>
        <v>0.83905672503041651</v>
      </c>
      <c r="E4" s="2">
        <f>D2/D4</f>
        <v>2.9394407695723377</v>
      </c>
      <c r="F4" s="2">
        <v>84.846306562423706</v>
      </c>
      <c r="G4" s="2">
        <v>4.3416371345520002</v>
      </c>
      <c r="H4" s="3">
        <f t="shared" si="1"/>
        <v>4.7710298181890112E-2</v>
      </c>
      <c r="I4" s="2">
        <f>H2/H4</f>
        <v>1.4822517073723616</v>
      </c>
      <c r="J4" s="2">
        <v>4.1465718746185303</v>
      </c>
    </row>
    <row r="5" spans="1:10" x14ac:dyDescent="0.4">
      <c r="A5" t="s">
        <v>5</v>
      </c>
      <c r="B5" s="1">
        <v>4</v>
      </c>
      <c r="C5" s="2">
        <v>58.775026559829698</v>
      </c>
      <c r="D5" s="2">
        <f t="shared" si="0"/>
        <v>0.6458794127453813</v>
      </c>
      <c r="E5" s="2">
        <f>D2/D5</f>
        <v>3.8186037468739396</v>
      </c>
      <c r="F5" s="2">
        <v>67.130534410476599</v>
      </c>
      <c r="G5" s="2">
        <v>4.1989989280700604</v>
      </c>
      <c r="H5" s="3">
        <f t="shared" si="1"/>
        <v>4.6142845363407257E-2</v>
      </c>
      <c r="I5" s="2">
        <f>H2/H5</f>
        <v>1.5326031670217122</v>
      </c>
      <c r="J5" s="2">
        <v>4.1524910926818803</v>
      </c>
    </row>
    <row r="6" spans="1:10" x14ac:dyDescent="0.4">
      <c r="A6" t="s">
        <v>5</v>
      </c>
      <c r="B6" s="1">
        <v>5</v>
      </c>
      <c r="C6" s="2">
        <v>50.505766391754101</v>
      </c>
      <c r="D6" s="2">
        <f t="shared" si="0"/>
        <v>0.55500842188740773</v>
      </c>
      <c r="E6" s="2">
        <f>D2/D6</f>
        <v>4.4438200363716147</v>
      </c>
      <c r="F6" s="2">
        <v>58.899498462677002</v>
      </c>
      <c r="G6" s="2">
        <v>4.1107072830200098</v>
      </c>
      <c r="H6" s="3">
        <f t="shared" si="1"/>
        <v>4.5172607505714391E-2</v>
      </c>
      <c r="I6" s="2">
        <f>H2/H6</f>
        <v>1.5655211165395997</v>
      </c>
      <c r="J6" s="2">
        <v>4.2790329456329301</v>
      </c>
    </row>
    <row r="7" spans="1:10" x14ac:dyDescent="0.4">
      <c r="A7" t="s">
        <v>5</v>
      </c>
      <c r="B7" s="1">
        <v>6</v>
      </c>
      <c r="C7" s="2">
        <v>45.1451992988586</v>
      </c>
      <c r="D7" s="2">
        <f t="shared" si="0"/>
        <v>0.49610109119624834</v>
      </c>
      <c r="E7" s="2">
        <f>D2/D7</f>
        <v>4.9714817993871492</v>
      </c>
      <c r="F7" s="2">
        <v>53.427507877349797</v>
      </c>
      <c r="G7" s="2">
        <v>4.0584957599639804</v>
      </c>
      <c r="H7" s="3">
        <f t="shared" si="1"/>
        <v>4.4598854505098685E-2</v>
      </c>
      <c r="I7" s="2">
        <f>H2/H7</f>
        <v>1.5856611503613014</v>
      </c>
      <c r="J7" s="2">
        <v>4.2197353839874197</v>
      </c>
    </row>
    <row r="8" spans="1:10" x14ac:dyDescent="0.4">
      <c r="A8" t="s">
        <v>5</v>
      </c>
      <c r="B8" s="1">
        <v>7</v>
      </c>
      <c r="C8" s="2">
        <v>61.847486734390202</v>
      </c>
      <c r="D8" s="2">
        <f t="shared" si="0"/>
        <v>0.67964271136692533</v>
      </c>
      <c r="E8" s="2">
        <f>D2/D8</f>
        <v>3.6289031049532086</v>
      </c>
      <c r="F8" s="2">
        <v>70.221755743026705</v>
      </c>
      <c r="G8" s="2">
        <v>4.2063961029052699</v>
      </c>
      <c r="H8" s="3">
        <f t="shared" si="1"/>
        <v>4.6224132998959007E-2</v>
      </c>
      <c r="I8" s="2">
        <f>H2/H8</f>
        <v>1.5299080015398823</v>
      </c>
      <c r="J8" s="2">
        <v>4.1633307933807302</v>
      </c>
    </row>
    <row r="9" spans="1:10" x14ac:dyDescent="0.4">
      <c r="A9" t="s">
        <v>5</v>
      </c>
      <c r="B9" s="1">
        <v>8</v>
      </c>
      <c r="C9" s="2">
        <v>57.293877363204899</v>
      </c>
      <c r="D9" s="2">
        <f t="shared" si="0"/>
        <v>0.62960304794730659</v>
      </c>
      <c r="E9" s="2">
        <f>D2/D9</f>
        <v>3.9173214830825751</v>
      </c>
      <c r="F9" s="2">
        <v>65.715679407119694</v>
      </c>
      <c r="G9" s="2">
        <v>4.2543973922729403</v>
      </c>
      <c r="H9" s="3">
        <f t="shared" si="1"/>
        <v>4.6751619695307035E-2</v>
      </c>
      <c r="I9" s="2">
        <f>H2/H9</f>
        <v>1.5126464366420633</v>
      </c>
      <c r="J9" s="2">
        <v>4.1625645160675004</v>
      </c>
    </row>
    <row r="10" spans="1:10" x14ac:dyDescent="0.4">
      <c r="A10" t="s">
        <v>5</v>
      </c>
      <c r="B10" s="1">
        <v>9</v>
      </c>
      <c r="C10" s="2">
        <v>52.564907550811697</v>
      </c>
      <c r="D10" s="2">
        <f t="shared" si="0"/>
        <v>0.57763634671221642</v>
      </c>
      <c r="E10" s="2">
        <f>D2/D10</f>
        <v>4.2697409184450335</v>
      </c>
      <c r="F10" s="2">
        <v>60.808659553527797</v>
      </c>
      <c r="G10" s="2">
        <v>4.1058075428008998</v>
      </c>
      <c r="H10" s="3">
        <f t="shared" si="1"/>
        <v>4.5118764206603296E-2</v>
      </c>
      <c r="I10" s="2">
        <f>H2/H10</f>
        <v>1.5673893596802273</v>
      </c>
      <c r="J10" s="2">
        <v>4.13307356834411</v>
      </c>
    </row>
    <row r="11" spans="1:10" x14ac:dyDescent="0.4">
      <c r="A11" t="s">
        <v>5</v>
      </c>
      <c r="B11" s="1">
        <v>10</v>
      </c>
      <c r="C11" s="2">
        <v>48.3352081775665</v>
      </c>
      <c r="D11" s="2">
        <f t="shared" si="0"/>
        <v>0.53115613381941207</v>
      </c>
      <c r="E11" s="2">
        <f>D2/D11</f>
        <v>4.6433758145712956</v>
      </c>
      <c r="F11" s="2">
        <v>56.7196495532989</v>
      </c>
      <c r="G11" s="2">
        <v>4.1341385841369602</v>
      </c>
      <c r="H11" s="3">
        <f t="shared" si="1"/>
        <v>4.543009433117539E-2</v>
      </c>
      <c r="I11" s="2">
        <f>H2/H11</f>
        <v>1.5566481201607802</v>
      </c>
      <c r="J11" s="2">
        <v>4.2454125881194997</v>
      </c>
    </row>
    <row r="12" spans="1:10" x14ac:dyDescent="0.4">
      <c r="A12" t="s">
        <v>5</v>
      </c>
      <c r="B12" s="1">
        <v>11</v>
      </c>
      <c r="C12" s="2">
        <v>44.724380493163999</v>
      </c>
      <c r="D12" s="2">
        <f t="shared" si="0"/>
        <v>0.4914767087160879</v>
      </c>
      <c r="E12" s="2">
        <f>D2/D12</f>
        <v>5.0182592619317736</v>
      </c>
      <c r="F12" s="2">
        <v>52.879874229431103</v>
      </c>
      <c r="G12" s="2">
        <v>4.0269494056701598</v>
      </c>
      <c r="H12" s="3">
        <f t="shared" si="1"/>
        <v>4.4252191271100659E-2</v>
      </c>
      <c r="I12" s="2">
        <f>H2/H12</f>
        <v>1.598082917659597</v>
      </c>
      <c r="J12" s="2">
        <v>4.12361335754394</v>
      </c>
    </row>
    <row r="13" spans="1:10" ht="14.15" customHeight="1" x14ac:dyDescent="0.4">
      <c r="A13" t="s">
        <v>6</v>
      </c>
      <c r="B13" s="1">
        <v>1</v>
      </c>
      <c r="C13" s="2">
        <v>221.76676511764501</v>
      </c>
      <c r="D13" s="2">
        <f>C13/91</f>
        <v>2.4369974188752197</v>
      </c>
      <c r="E13" s="2">
        <f>D13/D2</f>
        <v>0.98809575411474837</v>
      </c>
      <c r="F13" s="2">
        <v>232.523743867874</v>
      </c>
      <c r="G13" s="2">
        <v>6.4842472076415998</v>
      </c>
      <c r="H13" s="3">
        <f>G13/91</f>
        <v>7.1255463820237355E-2</v>
      </c>
      <c r="I13" s="2">
        <f>H13/H2</f>
        <v>1.0075905397224818</v>
      </c>
      <c r="J13" s="2">
        <v>4.2685372829437203</v>
      </c>
    </row>
    <row r="14" spans="1:10" x14ac:dyDescent="0.4">
      <c r="A14" t="s">
        <v>16</v>
      </c>
      <c r="B14" s="1">
        <v>1</v>
      </c>
      <c r="C14" s="2">
        <v>68.029736995696993</v>
      </c>
      <c r="D14" s="2">
        <f>C14/91</f>
        <v>0.7475795274252417</v>
      </c>
      <c r="E14" s="2">
        <f>D2/D14</f>
        <v>3.2991239795352603</v>
      </c>
      <c r="F14" s="2">
        <v>72.230979442596393</v>
      </c>
      <c r="G14" s="2">
        <v>6.1355454921722403</v>
      </c>
      <c r="H14" s="3">
        <f>G14/91</f>
        <v>6.7423576837057589E-2</v>
      </c>
      <c r="I14" s="2">
        <f>H2/H14</f>
        <v>1.0488715410375922</v>
      </c>
      <c r="J14" s="2">
        <v>4.1988594532012904</v>
      </c>
    </row>
    <row r="15" spans="1:10" x14ac:dyDescent="0.4">
      <c r="A15" t="s">
        <v>14</v>
      </c>
      <c r="B15" s="1">
        <v>12</v>
      </c>
      <c r="C15" s="2">
        <v>41.9796719551086</v>
      </c>
      <c r="D15" s="2">
        <f>C15/91</f>
        <v>0.46131507642976483</v>
      </c>
      <c r="E15" s="2">
        <f>D2/D15</f>
        <v>5.3463623270802758</v>
      </c>
      <c r="F15" s="2">
        <v>50.178490638732903</v>
      </c>
      <c r="G15" s="2">
        <v>4.0432422161102197</v>
      </c>
      <c r="H15" s="3">
        <f>G15/91</f>
        <v>4.4431233144068348E-2</v>
      </c>
      <c r="I15" s="2">
        <f>H2/H15</f>
        <v>1.5916432188601581</v>
      </c>
      <c r="J15" s="2">
        <v>4.1506433486938397</v>
      </c>
    </row>
    <row r="16" spans="1:10" x14ac:dyDescent="0.4">
      <c r="A16" t="s">
        <v>7</v>
      </c>
      <c r="B16" s="1">
        <v>1</v>
      </c>
      <c r="C16" s="2">
        <v>13.9429607391357</v>
      </c>
      <c r="E16" s="2">
        <f>F2/F16</f>
        <v>16.856801393464181</v>
      </c>
      <c r="F16" s="2">
        <v>13.9429607391357</v>
      </c>
    </row>
    <row r="17" spans="1:10" x14ac:dyDescent="0.4">
      <c r="A17" t="s">
        <v>8</v>
      </c>
      <c r="B17" s="1">
        <v>1</v>
      </c>
      <c r="C17" s="2">
        <v>226.266970872879</v>
      </c>
      <c r="D17" s="2">
        <f>C17/91</f>
        <v>2.4864502293722968</v>
      </c>
      <c r="E17" s="2">
        <f>D17/D17</f>
        <v>1</v>
      </c>
      <c r="F17" s="2">
        <v>236.98051977157499</v>
      </c>
      <c r="G17" s="2">
        <v>6.4910972118377597</v>
      </c>
      <c r="H17" s="3">
        <f>G17/91</f>
        <v>7.1330738591623727E-2</v>
      </c>
      <c r="I17" s="2">
        <f>H17/H17</f>
        <v>1</v>
      </c>
      <c r="J17" s="2">
        <v>4.2178211212158203</v>
      </c>
    </row>
    <row r="18" spans="1:10" x14ac:dyDescent="0.4">
      <c r="A18" t="s">
        <v>8</v>
      </c>
      <c r="B18" s="1">
        <v>2</v>
      </c>
      <c r="C18" s="2">
        <v>113.83001828193601</v>
      </c>
      <c r="D18" s="2">
        <f t="shared" ref="D18:D28" si="2">C18/91</f>
        <v>1.2508793217795164</v>
      </c>
      <c r="E18" s="2">
        <f>D17/D18</f>
        <v>1.9877618776486303</v>
      </c>
      <c r="F18" s="2">
        <v>122.87982082366899</v>
      </c>
      <c r="G18" s="2">
        <v>4.8081142902374197</v>
      </c>
      <c r="H18" s="3">
        <f t="shared" ref="H18:H28" si="3">G18/91</f>
        <v>5.2836420771839775E-2</v>
      </c>
      <c r="I18" s="2">
        <f>H17/H18</f>
        <v>1.3500297247545743</v>
      </c>
      <c r="J18" s="2">
        <v>4.23744797706604</v>
      </c>
    </row>
    <row r="19" spans="1:10" x14ac:dyDescent="0.4">
      <c r="A19" t="s">
        <v>8</v>
      </c>
      <c r="B19" s="1">
        <v>3</v>
      </c>
      <c r="C19" s="2">
        <v>77.251377344131399</v>
      </c>
      <c r="D19" s="2">
        <f t="shared" si="2"/>
        <v>0.84891623455089449</v>
      </c>
      <c r="E19" s="2">
        <f>D17/D19</f>
        <v>2.9289700540215411</v>
      </c>
      <c r="F19" s="2">
        <v>86.022407770156804</v>
      </c>
      <c r="G19" s="2">
        <v>4.4199280738830504</v>
      </c>
      <c r="H19" s="3">
        <f t="shared" si="3"/>
        <v>4.8570638174539014E-2</v>
      </c>
      <c r="I19" s="2">
        <f>H17/H19</f>
        <v>1.4685979281411969</v>
      </c>
      <c r="J19" s="2">
        <v>4.3469257354736301</v>
      </c>
    </row>
    <row r="20" spans="1:10" x14ac:dyDescent="0.4">
      <c r="A20" t="s">
        <v>8</v>
      </c>
      <c r="B20" s="1">
        <v>4</v>
      </c>
      <c r="C20" s="2">
        <v>59.399487018585198</v>
      </c>
      <c r="D20" s="2">
        <f t="shared" si="2"/>
        <v>0.65274161558884836</v>
      </c>
      <c r="E20" s="2">
        <f>D17/D20</f>
        <v>3.8092411606531802</v>
      </c>
      <c r="F20" s="2">
        <v>67.945318698883</v>
      </c>
      <c r="G20" s="2">
        <v>4.2351577281951904</v>
      </c>
      <c r="H20" s="3">
        <f t="shared" si="3"/>
        <v>4.654019481533176E-2</v>
      </c>
      <c r="I20" s="2">
        <f>H17/H20</f>
        <v>1.5326695316738383</v>
      </c>
      <c r="J20" s="2">
        <v>4.30643558502197</v>
      </c>
    </row>
    <row r="21" spans="1:10" x14ac:dyDescent="0.4">
      <c r="A21" t="s">
        <v>8</v>
      </c>
      <c r="B21" s="1">
        <v>5</v>
      </c>
      <c r="C21" s="2">
        <v>50.098787069320601</v>
      </c>
      <c r="D21" s="2">
        <f t="shared" si="2"/>
        <v>0.55053612164088572</v>
      </c>
      <c r="E21" s="2">
        <f>D17/D21</f>
        <v>4.5164161471573818</v>
      </c>
      <c r="F21" s="2">
        <v>58.340372800826998</v>
      </c>
      <c r="G21" s="2">
        <v>4.0846705436706499</v>
      </c>
      <c r="H21" s="3">
        <f t="shared" si="3"/>
        <v>4.4886489490886264E-2</v>
      </c>
      <c r="I21" s="2">
        <f>H17/H21</f>
        <v>1.5891360496370894</v>
      </c>
      <c r="J21" s="2">
        <v>4.1527075767517001</v>
      </c>
    </row>
    <row r="22" spans="1:10" x14ac:dyDescent="0.4">
      <c r="A22" t="s">
        <v>8</v>
      </c>
      <c r="B22" s="1">
        <v>6</v>
      </c>
      <c r="C22" s="2">
        <v>45.433694362640303</v>
      </c>
      <c r="D22" s="2">
        <f t="shared" si="2"/>
        <v>0.49927136662242089</v>
      </c>
      <c r="E22" s="2">
        <f>D17/D22</f>
        <v>4.9801578772545563</v>
      </c>
      <c r="F22" s="2">
        <v>53.796520709991398</v>
      </c>
      <c r="G22" s="2">
        <v>4.1064128875732404</v>
      </c>
      <c r="H22" s="3">
        <f t="shared" si="3"/>
        <v>4.5125416346958686E-2</v>
      </c>
      <c r="I22" s="2">
        <f>H17/H22</f>
        <v>1.5807220047163333</v>
      </c>
      <c r="J22" s="2">
        <v>4.2518329620361301</v>
      </c>
    </row>
    <row r="23" spans="1:10" x14ac:dyDescent="0.4">
      <c r="A23" t="s">
        <v>8</v>
      </c>
      <c r="B23" s="1">
        <v>7</v>
      </c>
      <c r="C23" s="2">
        <v>62.360369443893397</v>
      </c>
      <c r="D23" s="2">
        <f t="shared" si="2"/>
        <v>0.68527878509772966</v>
      </c>
      <c r="E23" s="2">
        <f>D17/D23</f>
        <v>3.6283776521955171</v>
      </c>
      <c r="F23" s="2">
        <v>70.949389457702594</v>
      </c>
      <c r="G23" s="2">
        <v>4.2439484596252397</v>
      </c>
      <c r="H23" s="3">
        <f t="shared" si="3"/>
        <v>4.6636796259618016E-2</v>
      </c>
      <c r="I23" s="2">
        <f>H17/H23</f>
        <v>1.5294948262427659</v>
      </c>
      <c r="J23" s="2">
        <v>4.34031057357788</v>
      </c>
    </row>
    <row r="24" spans="1:10" x14ac:dyDescent="0.4">
      <c r="A24" t="s">
        <v>8</v>
      </c>
      <c r="B24" s="1">
        <v>8</v>
      </c>
      <c r="C24" s="2">
        <v>56.674543857574399</v>
      </c>
      <c r="D24" s="2">
        <f t="shared" si="2"/>
        <v>0.62279718524807037</v>
      </c>
      <c r="E24" s="2">
        <f>D17/D24</f>
        <v>3.9923915654530497</v>
      </c>
      <c r="F24" s="2">
        <v>65.184674739837604</v>
      </c>
      <c r="G24" s="2">
        <v>4.1834046840667698</v>
      </c>
      <c r="H24" s="3">
        <f t="shared" si="3"/>
        <v>4.5971480044689775E-2</v>
      </c>
      <c r="I24" s="2">
        <f>H17/H24</f>
        <v>1.5516302394937409</v>
      </c>
      <c r="J24" s="2">
        <v>4.3217604160308802</v>
      </c>
    </row>
    <row r="25" spans="1:10" x14ac:dyDescent="0.4">
      <c r="A25" t="s">
        <v>8</v>
      </c>
      <c r="B25" s="1">
        <v>9</v>
      </c>
      <c r="C25" s="2">
        <v>52.771071910858097</v>
      </c>
      <c r="D25" s="2">
        <f t="shared" si="2"/>
        <v>0.57990188913030871</v>
      </c>
      <c r="E25" s="2">
        <f>D17/D25</f>
        <v>4.287708448581327</v>
      </c>
      <c r="F25" s="2">
        <v>61.178527355193999</v>
      </c>
      <c r="G25" s="2">
        <v>4.1789534091949401</v>
      </c>
      <c r="H25" s="3">
        <f t="shared" si="3"/>
        <v>4.5922564936208131E-2</v>
      </c>
      <c r="I25" s="2">
        <f>H17/H25</f>
        <v>1.5532829817043223</v>
      </c>
      <c r="J25" s="2">
        <v>4.2234747409820503</v>
      </c>
    </row>
    <row r="26" spans="1:10" x14ac:dyDescent="0.4">
      <c r="A26" t="s">
        <v>8</v>
      </c>
      <c r="B26" s="1">
        <v>10</v>
      </c>
      <c r="C26" s="2">
        <v>48.612848043441701</v>
      </c>
      <c r="D26" s="2">
        <f t="shared" si="2"/>
        <v>0.53420712135650217</v>
      </c>
      <c r="E26" s="2">
        <f>D17/D26</f>
        <v>4.6544685197353797</v>
      </c>
      <c r="F26" s="2">
        <v>57.233410596847499</v>
      </c>
      <c r="G26" s="2">
        <v>4.1844792366027797</v>
      </c>
      <c r="H26" s="3">
        <f t="shared" si="3"/>
        <v>4.5983288314316258E-2</v>
      </c>
      <c r="I26" s="2">
        <f>H17/H26</f>
        <v>1.5512317889065774</v>
      </c>
      <c r="J26" s="2">
        <v>4.4310019016265798</v>
      </c>
    </row>
    <row r="27" spans="1:10" x14ac:dyDescent="0.4">
      <c r="A27" t="s">
        <v>8</v>
      </c>
      <c r="B27" s="1">
        <v>11</v>
      </c>
      <c r="C27" s="2">
        <v>45.253319025039602</v>
      </c>
      <c r="D27" s="2">
        <f t="shared" si="2"/>
        <v>0.49728922005538023</v>
      </c>
      <c r="E27" s="2">
        <f>D17/D27</f>
        <v>5.0000083032071263</v>
      </c>
      <c r="F27" s="2">
        <v>53.677193164825397</v>
      </c>
      <c r="G27" s="2">
        <v>4.0896272659301696</v>
      </c>
      <c r="H27" s="3">
        <f t="shared" si="3"/>
        <v>4.4940958966265598E-2</v>
      </c>
      <c r="I27" s="2">
        <f>H17/H27</f>
        <v>1.5872099802135353</v>
      </c>
      <c r="J27" s="2">
        <v>4.3290021419525102</v>
      </c>
    </row>
    <row r="28" spans="1:10" x14ac:dyDescent="0.4">
      <c r="A28" t="s">
        <v>8</v>
      </c>
      <c r="B28" s="1">
        <v>12</v>
      </c>
      <c r="C28" s="2">
        <v>41.836765527725198</v>
      </c>
      <c r="D28" s="2">
        <f t="shared" si="2"/>
        <v>0.45974467612884834</v>
      </c>
      <c r="E28" s="2">
        <f>D17/D28</f>
        <v>5.4083284885618612</v>
      </c>
      <c r="F28" s="2">
        <v>50.114207506179802</v>
      </c>
      <c r="G28" s="2">
        <v>4.0355384349822998</v>
      </c>
      <c r="H28" s="3">
        <f t="shared" si="3"/>
        <v>4.4346576208596701E-2</v>
      </c>
      <c r="I28" s="2">
        <f>H17/H28</f>
        <v>1.6084835558916513</v>
      </c>
      <c r="J28" s="2">
        <v>4.2366869449615399</v>
      </c>
    </row>
  </sheetData>
  <autoFilter ref="A1:J28" xr:uid="{24749646-9C6E-44DC-B642-2A6E023B7FA7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E48C-9D7B-4AFB-A964-6A00E0AB54D6}">
  <dimension ref="A1:J14"/>
  <sheetViews>
    <sheetView zoomScale="175" zoomScaleNormal="175" workbookViewId="0">
      <selection sqref="A1:A14"/>
    </sheetView>
  </sheetViews>
  <sheetFormatPr defaultRowHeight="14.6" x14ac:dyDescent="0.4"/>
  <cols>
    <col min="1" max="1" width="10.3046875" customWidth="1"/>
    <col min="2" max="2" width="12.23046875" style="12" customWidth="1"/>
    <col min="3" max="3" width="11.84375" style="12" bestFit="1" customWidth="1"/>
    <col min="4" max="4" width="11.23046875" customWidth="1"/>
    <col min="5" max="5" width="16.84375" style="12" customWidth="1"/>
    <col min="6" max="6" width="16.765625" style="12" bestFit="1" customWidth="1"/>
    <col min="7" max="7" width="14.4609375" style="12" bestFit="1" customWidth="1"/>
    <col min="8" max="8" width="19.07421875" style="12" bestFit="1" customWidth="1"/>
    <col min="9" max="9" width="15.07421875" style="12" bestFit="1" customWidth="1"/>
    <col min="10" max="10" width="12.69140625" style="12" bestFit="1" customWidth="1"/>
  </cols>
  <sheetData>
    <row r="1" spans="1:10" x14ac:dyDescent="0.4">
      <c r="A1" s="1" t="s">
        <v>1</v>
      </c>
      <c r="B1" s="12" t="s">
        <v>34</v>
      </c>
      <c r="C1" s="12" t="s">
        <v>33</v>
      </c>
      <c r="D1" t="s">
        <v>30</v>
      </c>
      <c r="E1" s="12" t="s">
        <v>35</v>
      </c>
      <c r="F1" s="12" t="s">
        <v>36</v>
      </c>
      <c r="G1" s="12" t="s">
        <v>31</v>
      </c>
      <c r="H1" s="12" t="s">
        <v>37</v>
      </c>
      <c r="I1" s="12" t="s">
        <v>32</v>
      </c>
      <c r="J1" s="12" t="s">
        <v>38</v>
      </c>
    </row>
    <row r="2" spans="1:10" x14ac:dyDescent="0.4">
      <c r="A2" s="1">
        <v>1</v>
      </c>
      <c r="B2" s="13">
        <v>290.25071668624798</v>
      </c>
      <c r="C2" s="13">
        <v>14870.318814992899</v>
      </c>
      <c r="D2" s="12">
        <f>B2+C2</f>
        <v>15160.569531679148</v>
      </c>
      <c r="E2" s="12">
        <f>B2/60</f>
        <v>4.8375119447707995</v>
      </c>
      <c r="F2" s="12">
        <f t="shared" ref="F2:G2" si="0">C2/60</f>
        <v>247.83864691654833</v>
      </c>
      <c r="G2" s="12">
        <f t="shared" si="0"/>
        <v>252.67615886131912</v>
      </c>
      <c r="H2" s="12">
        <f>B2/B2</f>
        <v>1</v>
      </c>
      <c r="I2" s="12">
        <f>C2/C2</f>
        <v>1</v>
      </c>
      <c r="J2" s="12">
        <f>D2/D2</f>
        <v>1</v>
      </c>
    </row>
    <row r="3" spans="1:10" x14ac:dyDescent="0.4">
      <c r="A3" s="1">
        <v>2</v>
      </c>
      <c r="B3" s="13">
        <v>155.00503540039</v>
      </c>
      <c r="C3" s="13">
        <v>7633.1538879871296</v>
      </c>
      <c r="D3" s="12">
        <f t="shared" ref="D3:D14" si="1">B3+C3</f>
        <v>7788.1589233875193</v>
      </c>
      <c r="E3" s="12">
        <f t="shared" ref="E3:E14" si="2">B3/60</f>
        <v>2.5834172566731666</v>
      </c>
      <c r="F3" s="12">
        <f t="shared" ref="F3:F14" si="3">C3/60</f>
        <v>127.21923146645216</v>
      </c>
      <c r="G3" s="12">
        <f t="shared" ref="G3:G14" si="4">D3/60</f>
        <v>129.80264872312532</v>
      </c>
      <c r="H3" s="12">
        <f>B2/B3</f>
        <v>1.8725244372642986</v>
      </c>
      <c r="I3" s="12">
        <f>C2/C3</f>
        <v>1.9481224973592426</v>
      </c>
      <c r="J3" s="12">
        <f>D2/D3</f>
        <v>1.9466178952964845</v>
      </c>
    </row>
    <row r="4" spans="1:10" x14ac:dyDescent="0.4">
      <c r="A4" s="1">
        <v>3</v>
      </c>
      <c r="B4" s="13">
        <v>109.87181925773601</v>
      </c>
      <c r="C4" s="13">
        <v>5654.52949380874</v>
      </c>
      <c r="D4" s="12">
        <f t="shared" si="1"/>
        <v>5764.4013130664762</v>
      </c>
      <c r="E4" s="12">
        <f t="shared" si="2"/>
        <v>1.8311969876289333</v>
      </c>
      <c r="F4" s="12">
        <f t="shared" si="3"/>
        <v>94.242158230145662</v>
      </c>
      <c r="G4" s="12">
        <f t="shared" si="4"/>
        <v>96.073355217774605</v>
      </c>
      <c r="H4" s="12">
        <f>B2/B4</f>
        <v>2.6417212224854612</v>
      </c>
      <c r="I4" s="12">
        <f>C2/C4</f>
        <v>2.6298065703388258</v>
      </c>
      <c r="J4" s="12">
        <f>D2/D4</f>
        <v>2.6300336684251797</v>
      </c>
    </row>
    <row r="5" spans="1:10" x14ac:dyDescent="0.4">
      <c r="A5" s="1">
        <v>4</v>
      </c>
      <c r="B5" s="13">
        <v>86.164397001266394</v>
      </c>
      <c r="C5" s="13">
        <v>4439.0546538829803</v>
      </c>
      <c r="D5" s="12">
        <f t="shared" si="1"/>
        <v>4525.2190508842468</v>
      </c>
      <c r="E5" s="12">
        <f t="shared" si="2"/>
        <v>1.4360732833544398</v>
      </c>
      <c r="F5" s="12">
        <f t="shared" si="3"/>
        <v>73.984244231383002</v>
      </c>
      <c r="G5" s="12">
        <f t="shared" si="4"/>
        <v>75.420317514737448</v>
      </c>
      <c r="H5" s="12">
        <f>B2/B5</f>
        <v>3.3685690005116853</v>
      </c>
      <c r="I5" s="12">
        <f>C2/C5</f>
        <v>3.3498841475144636</v>
      </c>
      <c r="J5" s="12">
        <f>D2/D5</f>
        <v>3.3502399245660182</v>
      </c>
    </row>
    <row r="6" spans="1:10" hidden="1" x14ac:dyDescent="0.4">
      <c r="A6" s="1">
        <v>5</v>
      </c>
      <c r="B6" s="13">
        <v>124.919945478439</v>
      </c>
      <c r="C6" s="13">
        <v>7061.2792005538904</v>
      </c>
      <c r="D6" s="12">
        <f t="shared" ref="D6" si="5">B6+C6</f>
        <v>7186.1991460323297</v>
      </c>
      <c r="E6" s="12">
        <f t="shared" ref="E6" si="6">B6/60</f>
        <v>2.0819990913073165</v>
      </c>
      <c r="F6" s="12">
        <f t="shared" ref="F6" si="7">C6/60</f>
        <v>117.68798667589817</v>
      </c>
      <c r="G6" s="12">
        <f t="shared" ref="G6" si="8">D6/60</f>
        <v>119.7699857672055</v>
      </c>
      <c r="H6" s="12" t="e">
        <f>B1/B6</f>
        <v>#VALUE!</v>
      </c>
      <c r="I6" s="12" t="e">
        <f>C1/C6</f>
        <v>#VALUE!</v>
      </c>
      <c r="J6" s="12" t="e">
        <f>D1/D6</f>
        <v>#VALUE!</v>
      </c>
    </row>
    <row r="7" spans="1:10" hidden="1" x14ac:dyDescent="0.4">
      <c r="A7" s="1">
        <v>5</v>
      </c>
      <c r="B7" s="13">
        <v>0</v>
      </c>
      <c r="C7" s="13">
        <v>0</v>
      </c>
      <c r="D7" s="12">
        <f t="shared" si="1"/>
        <v>0</v>
      </c>
      <c r="E7" s="12">
        <f t="shared" si="2"/>
        <v>0</v>
      </c>
      <c r="F7" s="12">
        <f t="shared" si="3"/>
        <v>0</v>
      </c>
      <c r="G7" s="12">
        <f t="shared" si="4"/>
        <v>0</v>
      </c>
      <c r="H7" s="12" t="e">
        <f>B2/B7</f>
        <v>#DIV/0!</v>
      </c>
      <c r="I7" s="12" t="e">
        <f>C2/C7</f>
        <v>#DIV/0!</v>
      </c>
      <c r="J7" s="12" t="e">
        <f>D2/D7</f>
        <v>#DIV/0!</v>
      </c>
    </row>
    <row r="8" spans="1:10" x14ac:dyDescent="0.4">
      <c r="A8" s="1">
        <v>6</v>
      </c>
      <c r="B8" s="13">
        <v>61.976948976516702</v>
      </c>
      <c r="C8" s="13">
        <v>2997.1434841156001</v>
      </c>
      <c r="D8" s="12">
        <f t="shared" si="1"/>
        <v>3059.1204330921169</v>
      </c>
      <c r="E8" s="12">
        <f t="shared" si="2"/>
        <v>1.0329491496086116</v>
      </c>
      <c r="F8" s="12">
        <f t="shared" si="3"/>
        <v>49.952391401926668</v>
      </c>
      <c r="G8" s="12">
        <f t="shared" si="4"/>
        <v>50.98534055153528</v>
      </c>
      <c r="H8" s="12">
        <f>B2/B8</f>
        <v>4.6832043441864988</v>
      </c>
      <c r="I8" s="12">
        <f>C2/C8</f>
        <v>4.9614971367915164</v>
      </c>
      <c r="J8" s="12">
        <f>D2/D8</f>
        <v>4.9558590004104719</v>
      </c>
    </row>
    <row r="9" spans="1:10" x14ac:dyDescent="0.4">
      <c r="A9" s="1">
        <v>7</v>
      </c>
      <c r="B9" s="13">
        <v>55.899601936340297</v>
      </c>
      <c r="C9" s="13">
        <v>2470.9160718917801</v>
      </c>
      <c r="D9" s="12">
        <f t="shared" si="1"/>
        <v>2526.8156738281205</v>
      </c>
      <c r="E9" s="12">
        <f t="shared" si="2"/>
        <v>0.93166003227233829</v>
      </c>
      <c r="F9" s="12">
        <f t="shared" si="3"/>
        <v>41.18193453152967</v>
      </c>
      <c r="G9" s="12">
        <f t="shared" si="4"/>
        <v>42.11359456380201</v>
      </c>
      <c r="H9" s="12">
        <f>B2/B9</f>
        <v>5.1923574879261558</v>
      </c>
      <c r="I9" s="12">
        <f>C2/C9</f>
        <v>6.0181399862796239</v>
      </c>
      <c r="J9" s="12">
        <f>D2/D9</f>
        <v>5.9998715730265033</v>
      </c>
    </row>
    <row r="10" spans="1:10" x14ac:dyDescent="0.4">
      <c r="A10" s="1">
        <v>8</v>
      </c>
      <c r="B10" s="13">
        <v>51.728537321090698</v>
      </c>
      <c r="C10" s="13">
        <v>2018.49456071853</v>
      </c>
      <c r="D10" s="12">
        <f t="shared" si="1"/>
        <v>2070.2230980396207</v>
      </c>
      <c r="E10" s="12">
        <f t="shared" si="2"/>
        <v>0.86214228868484499</v>
      </c>
      <c r="F10" s="12">
        <f t="shared" si="3"/>
        <v>33.641576011975502</v>
      </c>
      <c r="G10" s="12">
        <f t="shared" si="4"/>
        <v>34.503718300660346</v>
      </c>
      <c r="H10" s="12">
        <f>B2/B10</f>
        <v>5.6110366099199043</v>
      </c>
      <c r="I10" s="12">
        <f>C2/C10</f>
        <v>7.3670343752125165</v>
      </c>
      <c r="J10" s="12">
        <f>D2/D10</f>
        <v>7.3231573669694408</v>
      </c>
    </row>
    <row r="11" spans="1:10" x14ac:dyDescent="0.4">
      <c r="A11" s="1">
        <v>9</v>
      </c>
      <c r="B11" s="13">
        <v>48.727309703826897</v>
      </c>
      <c r="C11" s="13">
        <v>1809.0619716644201</v>
      </c>
      <c r="D11" s="12">
        <f t="shared" si="1"/>
        <v>1857.789281368247</v>
      </c>
      <c r="E11" s="12">
        <f t="shared" si="2"/>
        <v>0.812121828397115</v>
      </c>
      <c r="F11" s="12">
        <f t="shared" si="3"/>
        <v>30.151032861073666</v>
      </c>
      <c r="G11" s="12">
        <f t="shared" si="4"/>
        <v>30.963154689470784</v>
      </c>
      <c r="H11" s="12">
        <f>B2/B11</f>
        <v>5.9566333222671757</v>
      </c>
      <c r="I11" s="12">
        <f>C2/C11</f>
        <v>8.2199057013572201</v>
      </c>
      <c r="J11" s="12">
        <f>D2/D11</f>
        <v>8.1605431163396034</v>
      </c>
    </row>
    <row r="12" spans="1:10" x14ac:dyDescent="0.4">
      <c r="A12" s="1">
        <v>10</v>
      </c>
      <c r="B12" s="13">
        <v>44.121857404708798</v>
      </c>
      <c r="C12" s="13">
        <v>1658.42269921302</v>
      </c>
      <c r="D12" s="12">
        <f t="shared" si="1"/>
        <v>1702.5445566177289</v>
      </c>
      <c r="E12" s="12">
        <f t="shared" si="2"/>
        <v>0.73536429007847992</v>
      </c>
      <c r="F12" s="12">
        <f t="shared" si="3"/>
        <v>27.640378320217</v>
      </c>
      <c r="G12" s="12">
        <f t="shared" si="4"/>
        <v>28.375742610295482</v>
      </c>
      <c r="H12" s="12">
        <f>B2/B12</f>
        <v>6.5783884396324552</v>
      </c>
      <c r="I12" s="12">
        <f>C2/C12</f>
        <v>8.9665432232984923</v>
      </c>
      <c r="J12" s="12">
        <f>D2/D12</f>
        <v>8.9046536096518381</v>
      </c>
    </row>
    <row r="13" spans="1:10" x14ac:dyDescent="0.4">
      <c r="A13" s="1">
        <v>11</v>
      </c>
      <c r="B13" s="13">
        <v>42.774938106536801</v>
      </c>
      <c r="C13" s="13">
        <v>1497.7921609878499</v>
      </c>
      <c r="D13" s="12">
        <f t="shared" si="1"/>
        <v>1540.5670990943868</v>
      </c>
      <c r="E13" s="12">
        <f t="shared" si="2"/>
        <v>0.71291563510894673</v>
      </c>
      <c r="F13" s="12">
        <f t="shared" si="3"/>
        <v>24.963202683130831</v>
      </c>
      <c r="G13" s="12">
        <f t="shared" si="4"/>
        <v>25.67611831823978</v>
      </c>
      <c r="H13" s="12">
        <f>B2/B13</f>
        <v>6.785532125454842</v>
      </c>
      <c r="I13" s="12">
        <f>C2/C13</f>
        <v>9.9281590612581176</v>
      </c>
      <c r="J13" s="12">
        <f>D2/D13</f>
        <v>9.8409017955733304</v>
      </c>
    </row>
    <row r="14" spans="1:10" x14ac:dyDescent="0.4">
      <c r="A14" s="1">
        <v>12</v>
      </c>
      <c r="B14" s="13">
        <v>40.631398200988698</v>
      </c>
      <c r="C14" s="13">
        <v>1416.2361979484499</v>
      </c>
      <c r="D14" s="12">
        <f t="shared" si="1"/>
        <v>1456.8675961494387</v>
      </c>
      <c r="E14" s="12">
        <f t="shared" si="2"/>
        <v>0.67718997001647829</v>
      </c>
      <c r="F14" s="12">
        <f t="shared" si="3"/>
        <v>23.603936632474166</v>
      </c>
      <c r="G14" s="12">
        <f t="shared" si="4"/>
        <v>24.281126602490644</v>
      </c>
      <c r="H14" s="12">
        <f>B2/B14</f>
        <v>7.1435079652067008</v>
      </c>
      <c r="I14" s="12">
        <f>C2/C14</f>
        <v>10.49988613236545</v>
      </c>
      <c r="J14" s="12">
        <f>D2/D14</f>
        <v>10.406278217560169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2C10-D3D5-4CC9-9D37-6F6BDD79D417}">
  <dimension ref="A1:I22"/>
  <sheetViews>
    <sheetView tabSelected="1" zoomScale="175" zoomScaleNormal="175" workbookViewId="0">
      <selection activeCell="F24" sqref="F24"/>
    </sheetView>
  </sheetViews>
  <sheetFormatPr defaultRowHeight="14.6" x14ac:dyDescent="0.4"/>
  <cols>
    <col min="2" max="2" width="17.3828125" bestFit="1" customWidth="1"/>
    <col min="3" max="3" width="9.23046875" style="12"/>
    <col min="9" max="9" width="9.84375" bestFit="1" customWidth="1"/>
  </cols>
  <sheetData>
    <row r="1" spans="1:3" x14ac:dyDescent="0.4">
      <c r="A1" s="1" t="s">
        <v>1</v>
      </c>
      <c r="B1" t="s">
        <v>39</v>
      </c>
      <c r="C1" s="12" t="s">
        <v>40</v>
      </c>
    </row>
    <row r="2" spans="1:3" x14ac:dyDescent="0.4">
      <c r="A2" s="1">
        <v>1</v>
      </c>
      <c r="B2" s="11">
        <v>54457104</v>
      </c>
      <c r="C2" s="12">
        <f>B2/1024/1024</f>
        <v>51.934341430664063</v>
      </c>
    </row>
    <row r="3" spans="1:3" x14ac:dyDescent="0.4">
      <c r="A3" s="1">
        <v>2</v>
      </c>
      <c r="B3" s="11">
        <v>54469827</v>
      </c>
      <c r="C3" s="12">
        <f t="shared" ref="C3:C13" si="0">B3/1024/1024</f>
        <v>51.946475028991699</v>
      </c>
    </row>
    <row r="4" spans="1:3" x14ac:dyDescent="0.4">
      <c r="A4" s="1">
        <v>3</v>
      </c>
      <c r="B4" s="11">
        <v>54605247</v>
      </c>
      <c r="C4" s="12">
        <f t="shared" si="0"/>
        <v>52.075621604919434</v>
      </c>
    </row>
    <row r="5" spans="1:3" x14ac:dyDescent="0.4">
      <c r="A5" s="1">
        <v>4</v>
      </c>
      <c r="B5" s="11">
        <v>54414845</v>
      </c>
      <c r="C5" s="12">
        <f t="shared" si="0"/>
        <v>51.894040107727051</v>
      </c>
    </row>
    <row r="6" spans="1:3" x14ac:dyDescent="0.4">
      <c r="A6" s="1">
        <v>5</v>
      </c>
      <c r="B6" s="11">
        <v>54573654</v>
      </c>
      <c r="C6" s="12">
        <f t="shared" si="0"/>
        <v>52.045492172241211</v>
      </c>
    </row>
    <row r="7" spans="1:3" x14ac:dyDescent="0.4">
      <c r="A7" s="1">
        <v>6</v>
      </c>
      <c r="B7" s="11">
        <v>54819584</v>
      </c>
      <c r="C7" s="12">
        <f t="shared" si="0"/>
        <v>52.280029296875</v>
      </c>
    </row>
    <row r="8" spans="1:3" x14ac:dyDescent="0.4">
      <c r="A8" s="1">
        <v>7</v>
      </c>
      <c r="B8" s="11">
        <v>55008837</v>
      </c>
      <c r="C8" s="12">
        <f t="shared" si="0"/>
        <v>52.460515022277832</v>
      </c>
    </row>
    <row r="9" spans="1:3" x14ac:dyDescent="0.4">
      <c r="A9" s="1">
        <v>8</v>
      </c>
      <c r="B9" s="11">
        <v>55049326</v>
      </c>
      <c r="C9" s="12">
        <f t="shared" si="0"/>
        <v>52.499128341674805</v>
      </c>
    </row>
    <row r="10" spans="1:3" x14ac:dyDescent="0.4">
      <c r="A10" s="1">
        <v>9</v>
      </c>
      <c r="B10" s="11">
        <v>55148645</v>
      </c>
      <c r="C10" s="12">
        <f t="shared" si="0"/>
        <v>52.593846321105957</v>
      </c>
    </row>
    <row r="11" spans="1:3" x14ac:dyDescent="0.4">
      <c r="A11" s="1">
        <v>10</v>
      </c>
      <c r="B11" s="11">
        <v>55290456</v>
      </c>
      <c r="C11" s="12">
        <f t="shared" si="0"/>
        <v>52.729087829589844</v>
      </c>
    </row>
    <row r="12" spans="1:3" x14ac:dyDescent="0.4">
      <c r="A12" s="1">
        <v>11</v>
      </c>
      <c r="B12" s="11">
        <v>55512797</v>
      </c>
      <c r="C12" s="12">
        <f t="shared" si="0"/>
        <v>52.941128730773926</v>
      </c>
    </row>
    <row r="13" spans="1:3" x14ac:dyDescent="0.4">
      <c r="A13" s="1">
        <v>12</v>
      </c>
      <c r="B13" s="11">
        <v>55680685</v>
      </c>
      <c r="C13" s="12">
        <f t="shared" si="0"/>
        <v>53.101239204406738</v>
      </c>
    </row>
    <row r="22" spans="3:9" x14ac:dyDescent="0.4">
      <c r="C22" s="12">
        <v>12</v>
      </c>
      <c r="D22">
        <v>100</v>
      </c>
      <c r="E22">
        <v>1</v>
      </c>
      <c r="F22">
        <v>10</v>
      </c>
      <c r="G22">
        <v>768</v>
      </c>
      <c r="H22">
        <v>8</v>
      </c>
      <c r="I22">
        <f>F22*G22*H22*E22*D22*C22</f>
        <v>73728000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695A-24BC-41E1-8536-90A16E46691B}">
  <dimension ref="A1:M49"/>
  <sheetViews>
    <sheetView topLeftCell="A6" zoomScale="175" zoomScaleNormal="175" workbookViewId="0">
      <selection activeCell="L23" sqref="L23"/>
    </sheetView>
  </sheetViews>
  <sheetFormatPr defaultRowHeight="14.6" x14ac:dyDescent="0.4"/>
  <cols>
    <col min="1" max="13" width="9.23046875" style="6"/>
    <col min="14" max="16384" width="9.23046875" style="1"/>
  </cols>
  <sheetData>
    <row r="1" spans="1:13" ht="17.149999999999999" x14ac:dyDescent="0.4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</row>
    <row r="2" spans="1:13" ht="17.149999999999999" x14ac:dyDescent="0.4">
      <c r="A2" s="8">
        <v>0</v>
      </c>
      <c r="B2" s="8">
        <v>2723.44</v>
      </c>
      <c r="C2" s="8">
        <v>4635.63</v>
      </c>
      <c r="D2" s="8">
        <v>2200</v>
      </c>
      <c r="E2" s="8">
        <v>2200</v>
      </c>
      <c r="F2" s="8">
        <v>2200</v>
      </c>
      <c r="G2" s="8">
        <v>2200</v>
      </c>
      <c r="H2" s="8">
        <v>2200</v>
      </c>
      <c r="I2" s="8">
        <v>2800</v>
      </c>
      <c r="J2" s="8">
        <v>2800</v>
      </c>
      <c r="K2" s="8">
        <v>2200</v>
      </c>
      <c r="L2" s="8">
        <v>3710.2750000000001</v>
      </c>
      <c r="M2" s="8">
        <v>2200</v>
      </c>
    </row>
    <row r="3" spans="1:13" ht="17.149999999999999" x14ac:dyDescent="0.4">
      <c r="A3" s="8">
        <v>5</v>
      </c>
      <c r="B3" s="8">
        <v>2200</v>
      </c>
      <c r="C3" s="8">
        <v>4641.3620000000001</v>
      </c>
      <c r="D3" s="8">
        <v>2200</v>
      </c>
      <c r="E3" s="8">
        <v>2200</v>
      </c>
      <c r="F3" s="8">
        <v>2200</v>
      </c>
      <c r="G3" s="8">
        <v>2200</v>
      </c>
      <c r="H3" s="8">
        <v>2200</v>
      </c>
      <c r="I3" s="8">
        <v>2200</v>
      </c>
      <c r="J3" s="8">
        <v>2200</v>
      </c>
      <c r="K3" s="8">
        <v>2200</v>
      </c>
      <c r="L3" s="8">
        <v>3712.7379999999998</v>
      </c>
      <c r="M3" s="8">
        <v>2200</v>
      </c>
    </row>
    <row r="4" spans="1:13" ht="17.149999999999999" x14ac:dyDescent="0.4">
      <c r="A4" s="8">
        <v>10</v>
      </c>
      <c r="B4" s="8">
        <v>2200</v>
      </c>
      <c r="C4" s="8">
        <v>2200</v>
      </c>
      <c r="D4" s="8">
        <v>2200</v>
      </c>
      <c r="E4" s="8">
        <v>2200</v>
      </c>
      <c r="F4" s="8">
        <v>3556.473</v>
      </c>
      <c r="G4" s="8">
        <v>4456.2030000000004</v>
      </c>
      <c r="H4" s="8">
        <v>2200</v>
      </c>
      <c r="I4" s="8">
        <v>2200</v>
      </c>
      <c r="J4" s="8">
        <v>2200</v>
      </c>
      <c r="K4" s="8">
        <v>2200</v>
      </c>
      <c r="L4" s="8">
        <v>2200</v>
      </c>
      <c r="M4" s="8">
        <v>3700</v>
      </c>
    </row>
    <row r="5" spans="1:13" ht="17.149999999999999" x14ac:dyDescent="0.4">
      <c r="A5" s="8">
        <v>15</v>
      </c>
      <c r="B5" s="8">
        <v>2200</v>
      </c>
      <c r="C5" s="8">
        <v>2200</v>
      </c>
      <c r="D5" s="8">
        <v>2200</v>
      </c>
      <c r="E5" s="8">
        <v>2200</v>
      </c>
      <c r="F5" s="8">
        <v>3557.152</v>
      </c>
      <c r="G5" s="8">
        <v>4452.67</v>
      </c>
      <c r="H5" s="8">
        <v>2200</v>
      </c>
      <c r="I5" s="8">
        <v>2200</v>
      </c>
      <c r="J5" s="8">
        <v>2200</v>
      </c>
      <c r="K5" s="8">
        <v>2200</v>
      </c>
      <c r="L5" s="8">
        <v>2200</v>
      </c>
      <c r="M5" s="8">
        <v>2200</v>
      </c>
    </row>
    <row r="6" spans="1:13" ht="17.149999999999999" x14ac:dyDescent="0.4">
      <c r="A6" s="8">
        <v>20</v>
      </c>
      <c r="B6" s="8">
        <v>2200</v>
      </c>
      <c r="C6" s="8">
        <v>2200</v>
      </c>
      <c r="D6" s="8">
        <v>2200</v>
      </c>
      <c r="E6" s="8">
        <v>2200</v>
      </c>
      <c r="F6" s="8">
        <v>2200</v>
      </c>
      <c r="G6" s="8">
        <v>4449.317</v>
      </c>
      <c r="H6" s="8">
        <v>2200</v>
      </c>
      <c r="I6" s="8">
        <v>3557.1210000000001</v>
      </c>
      <c r="J6" s="8">
        <v>2200</v>
      </c>
      <c r="K6" s="8">
        <v>2200</v>
      </c>
      <c r="L6" s="8">
        <v>2200</v>
      </c>
      <c r="M6" s="8">
        <v>2200</v>
      </c>
    </row>
    <row r="7" spans="1:13" ht="17.149999999999999" x14ac:dyDescent="0.4">
      <c r="A7" s="8">
        <v>25</v>
      </c>
      <c r="B7" s="8">
        <v>2200</v>
      </c>
      <c r="C7" s="8">
        <v>2200</v>
      </c>
      <c r="D7" s="8">
        <v>2200</v>
      </c>
      <c r="E7" s="8">
        <v>2200</v>
      </c>
      <c r="F7" s="8">
        <v>2200</v>
      </c>
      <c r="G7" s="8">
        <v>4448.2349999999997</v>
      </c>
      <c r="H7" s="8">
        <v>2200</v>
      </c>
      <c r="I7" s="8">
        <v>3554.8069999999998</v>
      </c>
      <c r="J7" s="8">
        <v>2200</v>
      </c>
      <c r="K7" s="8">
        <v>2200</v>
      </c>
      <c r="L7" s="8">
        <v>2200</v>
      </c>
      <c r="M7" s="8">
        <v>2200</v>
      </c>
    </row>
    <row r="8" spans="1:13" ht="17.149999999999999" x14ac:dyDescent="0.4">
      <c r="A8" s="8">
        <v>30</v>
      </c>
      <c r="B8" s="8">
        <v>2200</v>
      </c>
      <c r="C8" s="8">
        <v>4543.5439999999999</v>
      </c>
      <c r="D8" s="8">
        <v>2200</v>
      </c>
      <c r="E8" s="8">
        <v>2200</v>
      </c>
      <c r="F8" s="8">
        <v>2200</v>
      </c>
      <c r="G8" s="8">
        <v>4448.6670000000004</v>
      </c>
      <c r="H8" s="8">
        <v>2200</v>
      </c>
      <c r="I8" s="8">
        <v>2200</v>
      </c>
      <c r="J8" s="8">
        <v>2200</v>
      </c>
      <c r="K8" s="8">
        <v>2200</v>
      </c>
      <c r="L8" s="8">
        <v>2200</v>
      </c>
      <c r="M8" s="8">
        <v>2200</v>
      </c>
    </row>
    <row r="9" spans="1:13" ht="17.149999999999999" x14ac:dyDescent="0.4">
      <c r="A9" s="8">
        <v>35</v>
      </c>
      <c r="B9" s="8">
        <v>2200</v>
      </c>
      <c r="C9" s="8">
        <v>2200</v>
      </c>
      <c r="D9" s="8">
        <v>2200</v>
      </c>
      <c r="E9" s="8">
        <v>2200</v>
      </c>
      <c r="F9" s="8">
        <v>2200</v>
      </c>
      <c r="G9" s="8">
        <v>4444.0709999999999</v>
      </c>
      <c r="H9" s="8">
        <v>2200</v>
      </c>
      <c r="I9" s="8">
        <v>2200</v>
      </c>
      <c r="J9" s="8">
        <v>2200</v>
      </c>
      <c r="K9" s="8">
        <v>2200</v>
      </c>
      <c r="L9" s="8">
        <v>3569.373</v>
      </c>
      <c r="M9" s="8">
        <v>2200</v>
      </c>
    </row>
    <row r="10" spans="1:13" ht="17.149999999999999" x14ac:dyDescent="0.4">
      <c r="A10" s="8">
        <v>40</v>
      </c>
      <c r="B10" s="8">
        <v>2200</v>
      </c>
      <c r="C10" s="8">
        <v>2200</v>
      </c>
      <c r="D10" s="8">
        <v>2200</v>
      </c>
      <c r="E10" s="8">
        <v>2200</v>
      </c>
      <c r="F10" s="8">
        <v>3552.39</v>
      </c>
      <c r="G10" s="8">
        <v>4445.9189999999999</v>
      </c>
      <c r="H10" s="8">
        <v>2200</v>
      </c>
      <c r="I10" s="8">
        <v>2200</v>
      </c>
      <c r="J10" s="8">
        <v>2200</v>
      </c>
      <c r="K10" s="8">
        <v>2200</v>
      </c>
      <c r="L10" s="8">
        <v>2200</v>
      </c>
      <c r="M10" s="8">
        <v>2200</v>
      </c>
    </row>
    <row r="11" spans="1:13" ht="17.149999999999999" x14ac:dyDescent="0.4">
      <c r="A11" s="8">
        <v>45</v>
      </c>
      <c r="B11" s="8">
        <v>2200</v>
      </c>
      <c r="C11" s="8">
        <v>2200</v>
      </c>
      <c r="D11" s="8">
        <v>2200</v>
      </c>
      <c r="E11" s="8">
        <v>2200</v>
      </c>
      <c r="F11" s="8">
        <v>3565.5940000000001</v>
      </c>
      <c r="G11" s="8">
        <v>4446.8339999999998</v>
      </c>
      <c r="H11" s="8">
        <v>2200</v>
      </c>
      <c r="I11" s="8">
        <v>2200</v>
      </c>
      <c r="J11" s="8">
        <v>2200</v>
      </c>
      <c r="K11" s="8">
        <v>2200</v>
      </c>
      <c r="L11" s="8">
        <v>2200</v>
      </c>
      <c r="M11" s="8">
        <v>2200</v>
      </c>
    </row>
    <row r="12" spans="1:13" ht="17.149999999999999" x14ac:dyDescent="0.4">
      <c r="A12" s="8">
        <v>50</v>
      </c>
      <c r="B12" s="8">
        <v>2200</v>
      </c>
      <c r="C12" s="8">
        <v>2200</v>
      </c>
      <c r="D12" s="8">
        <v>2200</v>
      </c>
      <c r="E12" s="8">
        <v>2200</v>
      </c>
      <c r="F12" s="8">
        <v>3555.6179999999999</v>
      </c>
      <c r="G12" s="8">
        <v>4445.3050000000003</v>
      </c>
      <c r="H12" s="8">
        <v>2200</v>
      </c>
      <c r="I12" s="8">
        <v>2200</v>
      </c>
      <c r="J12" s="8">
        <v>2200</v>
      </c>
      <c r="K12" s="8">
        <v>2200</v>
      </c>
      <c r="L12" s="8">
        <v>2200</v>
      </c>
      <c r="M12" s="8">
        <v>2200</v>
      </c>
    </row>
    <row r="13" spans="1:13" ht="17.149999999999999" x14ac:dyDescent="0.4">
      <c r="A13" s="8">
        <v>55</v>
      </c>
      <c r="B13" s="8">
        <v>2200</v>
      </c>
      <c r="C13" s="8">
        <v>2200</v>
      </c>
      <c r="D13" s="8">
        <v>2200</v>
      </c>
      <c r="E13" s="8">
        <v>2200</v>
      </c>
      <c r="F13" s="8">
        <v>3554.6880000000001</v>
      </c>
      <c r="G13" s="8">
        <v>4447.2889999999998</v>
      </c>
      <c r="H13" s="8">
        <v>2200</v>
      </c>
      <c r="I13" s="8">
        <v>2200</v>
      </c>
      <c r="J13" s="8">
        <v>2200</v>
      </c>
      <c r="K13" s="8">
        <v>2200</v>
      </c>
      <c r="L13" s="8">
        <v>2200</v>
      </c>
      <c r="M13" s="8">
        <v>2200</v>
      </c>
    </row>
    <row r="14" spans="1:13" ht="17.149999999999999" x14ac:dyDescent="0.4">
      <c r="A14" s="8">
        <v>60</v>
      </c>
      <c r="B14" s="8">
        <v>2200</v>
      </c>
      <c r="C14" s="8">
        <v>2200</v>
      </c>
      <c r="D14" s="8">
        <v>2200</v>
      </c>
      <c r="E14" s="8">
        <v>2200</v>
      </c>
      <c r="F14" s="8">
        <v>3552.683</v>
      </c>
      <c r="G14" s="8">
        <v>4445.8969999999999</v>
      </c>
      <c r="H14" s="8">
        <v>2200</v>
      </c>
      <c r="I14" s="8">
        <v>2200</v>
      </c>
      <c r="J14" s="8">
        <v>2200</v>
      </c>
      <c r="K14" s="8">
        <v>2200</v>
      </c>
      <c r="L14" s="8">
        <v>2200</v>
      </c>
      <c r="M14" s="8">
        <v>2200</v>
      </c>
    </row>
    <row r="15" spans="1:13" ht="17.149999999999999" x14ac:dyDescent="0.4">
      <c r="A15" s="8">
        <v>65</v>
      </c>
      <c r="B15" s="8">
        <v>2200</v>
      </c>
      <c r="C15" s="8">
        <v>2200</v>
      </c>
      <c r="D15" s="8">
        <v>2200</v>
      </c>
      <c r="E15" s="8">
        <v>2200</v>
      </c>
      <c r="F15" s="8">
        <v>3566.7849999999999</v>
      </c>
      <c r="G15" s="8">
        <v>4446.6390000000001</v>
      </c>
      <c r="H15" s="8">
        <v>2200</v>
      </c>
      <c r="I15" s="8">
        <v>2200</v>
      </c>
      <c r="J15" s="8">
        <v>2200</v>
      </c>
      <c r="K15" s="8">
        <v>2200</v>
      </c>
      <c r="L15" s="8">
        <v>2200</v>
      </c>
      <c r="M15" s="8">
        <v>2200</v>
      </c>
    </row>
    <row r="16" spans="1:13" ht="17.149999999999999" x14ac:dyDescent="0.4">
      <c r="A16" s="8">
        <v>70</v>
      </c>
      <c r="B16" s="8">
        <v>2200</v>
      </c>
      <c r="C16" s="8">
        <v>3556.1570000000002</v>
      </c>
      <c r="D16" s="8">
        <v>2200</v>
      </c>
      <c r="E16" s="8">
        <v>2200</v>
      </c>
      <c r="F16" s="8">
        <v>2200</v>
      </c>
      <c r="G16" s="8">
        <v>4444.3059999999996</v>
      </c>
      <c r="H16" s="8">
        <v>2200</v>
      </c>
      <c r="I16" s="8">
        <v>2200</v>
      </c>
      <c r="J16" s="8">
        <v>2200</v>
      </c>
      <c r="K16" s="8">
        <v>2200</v>
      </c>
      <c r="L16" s="8">
        <v>2200</v>
      </c>
      <c r="M16" s="8">
        <v>2200</v>
      </c>
    </row>
    <row r="17" spans="1:13" ht="17.149999999999999" x14ac:dyDescent="0.4">
      <c r="A17" s="8">
        <v>75</v>
      </c>
      <c r="B17" s="8">
        <v>2200</v>
      </c>
      <c r="C17" s="8">
        <v>2200</v>
      </c>
      <c r="D17" s="8">
        <v>3552.2510000000002</v>
      </c>
      <c r="E17" s="8">
        <v>2200</v>
      </c>
      <c r="F17" s="8">
        <v>2200</v>
      </c>
      <c r="G17" s="8">
        <v>4443.1139999999996</v>
      </c>
      <c r="H17" s="8">
        <v>2200</v>
      </c>
      <c r="I17" s="8">
        <v>2200</v>
      </c>
      <c r="J17" s="8">
        <v>2200</v>
      </c>
      <c r="K17" s="8">
        <v>2200</v>
      </c>
      <c r="L17" s="8">
        <v>2200</v>
      </c>
      <c r="M17" s="8">
        <v>2200</v>
      </c>
    </row>
    <row r="18" spans="1:13" ht="17.149999999999999" x14ac:dyDescent="0.4">
      <c r="A18" s="8">
        <v>80</v>
      </c>
      <c r="B18" s="8">
        <v>2200</v>
      </c>
      <c r="C18" s="8">
        <v>3553.97</v>
      </c>
      <c r="D18" s="8">
        <v>2200</v>
      </c>
      <c r="E18" s="8">
        <v>2200</v>
      </c>
      <c r="F18" s="8">
        <v>2200</v>
      </c>
      <c r="G18" s="8">
        <v>4444.4859999999999</v>
      </c>
      <c r="H18" s="8">
        <v>2200</v>
      </c>
      <c r="I18" s="8">
        <v>2200</v>
      </c>
      <c r="J18" s="8">
        <v>2200</v>
      </c>
      <c r="K18" s="8">
        <v>2200</v>
      </c>
      <c r="L18" s="8">
        <v>2200</v>
      </c>
      <c r="M18" s="8">
        <v>2200</v>
      </c>
    </row>
    <row r="19" spans="1:13" ht="17.149999999999999" x14ac:dyDescent="0.4">
      <c r="A19" s="8">
        <v>85</v>
      </c>
      <c r="B19" s="8">
        <v>2200</v>
      </c>
      <c r="C19" s="8">
        <v>3553.0810000000001</v>
      </c>
      <c r="D19" s="8">
        <v>2200</v>
      </c>
      <c r="E19" s="8">
        <v>2200</v>
      </c>
      <c r="F19" s="8">
        <v>2200</v>
      </c>
      <c r="G19" s="8">
        <v>4444.4989999999998</v>
      </c>
      <c r="H19" s="8">
        <v>2200</v>
      </c>
      <c r="I19" s="8">
        <v>2200</v>
      </c>
      <c r="J19" s="8">
        <v>2200</v>
      </c>
      <c r="K19" s="8">
        <v>2200</v>
      </c>
      <c r="L19" s="8">
        <v>2200</v>
      </c>
      <c r="M19" s="8">
        <v>2200</v>
      </c>
    </row>
    <row r="20" spans="1:13" ht="17.149999999999999" x14ac:dyDescent="0.4">
      <c r="A20" s="8">
        <v>90</v>
      </c>
      <c r="B20" s="8">
        <v>2200</v>
      </c>
      <c r="C20" s="8">
        <v>3582.68</v>
      </c>
      <c r="D20" s="8">
        <v>2200</v>
      </c>
      <c r="E20" s="8">
        <v>2200</v>
      </c>
      <c r="F20" s="8">
        <v>2200</v>
      </c>
      <c r="G20" s="8">
        <v>4469.1710000000003</v>
      </c>
      <c r="H20" s="8">
        <v>2200</v>
      </c>
      <c r="I20" s="8">
        <v>2200</v>
      </c>
      <c r="J20" s="8">
        <v>2200</v>
      </c>
      <c r="K20" s="8">
        <v>2200</v>
      </c>
      <c r="L20" s="8">
        <v>2200</v>
      </c>
      <c r="M20" s="8">
        <v>2200</v>
      </c>
    </row>
    <row r="21" spans="1:13" ht="17.149999999999999" x14ac:dyDescent="0.4">
      <c r="A21" s="8">
        <v>95</v>
      </c>
      <c r="B21" s="8">
        <v>2200</v>
      </c>
      <c r="C21" s="8">
        <v>3551.6770000000001</v>
      </c>
      <c r="D21" s="8">
        <v>2200</v>
      </c>
      <c r="E21" s="8">
        <v>2200</v>
      </c>
      <c r="F21" s="8">
        <v>2200</v>
      </c>
      <c r="G21" s="8">
        <v>4445.902</v>
      </c>
      <c r="H21" s="8">
        <v>2200</v>
      </c>
      <c r="I21" s="8">
        <v>2200</v>
      </c>
      <c r="J21" s="8">
        <v>2200</v>
      </c>
      <c r="K21" s="8">
        <v>2200</v>
      </c>
      <c r="L21" s="8">
        <v>2200</v>
      </c>
      <c r="M21" s="8">
        <v>2200</v>
      </c>
    </row>
    <row r="22" spans="1:13" ht="17.149999999999999" x14ac:dyDescent="0.4">
      <c r="A22" s="8">
        <v>100</v>
      </c>
      <c r="B22" s="8">
        <v>2200</v>
      </c>
      <c r="C22" s="8">
        <v>3555.268</v>
      </c>
      <c r="D22" s="8">
        <v>2200</v>
      </c>
      <c r="E22" s="8">
        <v>2200</v>
      </c>
      <c r="F22" s="8">
        <v>2200</v>
      </c>
      <c r="G22" s="8">
        <v>4447.268</v>
      </c>
      <c r="H22" s="8">
        <v>2200</v>
      </c>
      <c r="I22" s="8">
        <v>2200</v>
      </c>
      <c r="J22" s="8">
        <v>2200</v>
      </c>
      <c r="K22" s="8">
        <v>2200</v>
      </c>
      <c r="L22" s="8">
        <v>2200</v>
      </c>
      <c r="M22" s="8">
        <v>2200</v>
      </c>
    </row>
    <row r="23" spans="1:13" ht="17.149999999999999" x14ac:dyDescent="0.4">
      <c r="A23" s="8">
        <v>105</v>
      </c>
      <c r="B23" s="8">
        <v>2200</v>
      </c>
      <c r="C23" s="8">
        <v>3552.4929999999999</v>
      </c>
      <c r="D23" s="8">
        <v>2200</v>
      </c>
      <c r="E23" s="8">
        <v>2200</v>
      </c>
      <c r="F23" s="8">
        <v>2200</v>
      </c>
      <c r="G23" s="8">
        <v>4444.4849999999997</v>
      </c>
      <c r="H23" s="8">
        <v>2200</v>
      </c>
      <c r="I23" s="8">
        <v>2200</v>
      </c>
      <c r="J23" s="8">
        <v>2200</v>
      </c>
      <c r="K23" s="8">
        <v>2200</v>
      </c>
      <c r="L23" s="8">
        <v>2200</v>
      </c>
      <c r="M23" s="8">
        <v>2200</v>
      </c>
    </row>
    <row r="24" spans="1:13" ht="17.149999999999999" x14ac:dyDescent="0.4">
      <c r="A24" s="8">
        <v>110</v>
      </c>
      <c r="B24" s="8">
        <v>2200</v>
      </c>
      <c r="C24" s="8">
        <v>2200</v>
      </c>
      <c r="D24" s="8">
        <v>2200</v>
      </c>
      <c r="E24" s="8">
        <v>2200</v>
      </c>
      <c r="F24" s="8">
        <v>2200</v>
      </c>
      <c r="G24" s="8">
        <v>4445.2269999999999</v>
      </c>
      <c r="H24" s="8">
        <v>2200</v>
      </c>
      <c r="I24" s="8">
        <v>2200</v>
      </c>
      <c r="J24" s="8">
        <v>2200</v>
      </c>
      <c r="K24" s="8">
        <v>2200</v>
      </c>
      <c r="L24" s="8">
        <v>3553.357</v>
      </c>
      <c r="M24" s="8">
        <v>2200</v>
      </c>
    </row>
    <row r="25" spans="1:13" ht="17.149999999999999" x14ac:dyDescent="0.4">
      <c r="A25" s="8">
        <v>115</v>
      </c>
      <c r="B25" s="8">
        <v>2200</v>
      </c>
      <c r="C25" s="8">
        <v>2200</v>
      </c>
      <c r="D25" s="8">
        <v>2200</v>
      </c>
      <c r="E25" s="8">
        <v>2200</v>
      </c>
      <c r="F25" s="8">
        <v>2200</v>
      </c>
      <c r="G25" s="8">
        <v>2200</v>
      </c>
      <c r="H25" s="8">
        <v>2200</v>
      </c>
      <c r="I25" s="8">
        <v>2200</v>
      </c>
      <c r="J25" s="8">
        <v>2200</v>
      </c>
      <c r="K25" s="8">
        <v>2200</v>
      </c>
      <c r="L25" s="8">
        <v>3553.4549999999999</v>
      </c>
      <c r="M25" s="8">
        <v>4443.1049999999996</v>
      </c>
    </row>
    <row r="26" spans="1:13" ht="17.149999999999999" x14ac:dyDescent="0.4">
      <c r="A26" s="8">
        <v>120</v>
      </c>
      <c r="B26" s="8">
        <v>2200</v>
      </c>
      <c r="C26" s="8">
        <v>2200</v>
      </c>
      <c r="D26" s="8">
        <v>2200</v>
      </c>
      <c r="E26" s="8">
        <v>4059.3620000000001</v>
      </c>
      <c r="F26" s="8">
        <v>2200</v>
      </c>
      <c r="G26" s="8">
        <v>2200</v>
      </c>
      <c r="H26" s="8">
        <v>2200</v>
      </c>
      <c r="I26" s="8">
        <v>2200</v>
      </c>
      <c r="J26" s="8">
        <v>2200</v>
      </c>
      <c r="K26" s="8">
        <v>2200</v>
      </c>
      <c r="L26" s="8">
        <v>2200</v>
      </c>
      <c r="M26" s="8">
        <v>4444.4920000000002</v>
      </c>
    </row>
    <row r="27" spans="1:13" ht="17.149999999999999" x14ac:dyDescent="0.4">
      <c r="A27" s="8">
        <v>125</v>
      </c>
      <c r="B27" s="8">
        <v>2200</v>
      </c>
      <c r="C27" s="8">
        <v>2200</v>
      </c>
      <c r="D27" s="8">
        <v>2200</v>
      </c>
      <c r="E27" s="8">
        <v>2200</v>
      </c>
      <c r="F27" s="8">
        <v>2200</v>
      </c>
      <c r="G27" s="8">
        <v>2200</v>
      </c>
      <c r="H27" s="8">
        <v>2200</v>
      </c>
      <c r="I27" s="8">
        <v>2200</v>
      </c>
      <c r="J27" s="8">
        <v>2200</v>
      </c>
      <c r="K27" s="8">
        <v>2200</v>
      </c>
      <c r="L27" s="8">
        <v>3553.99</v>
      </c>
      <c r="M27" s="8">
        <v>4444.5919999999996</v>
      </c>
    </row>
    <row r="28" spans="1:13" ht="17.149999999999999" x14ac:dyDescent="0.4">
      <c r="A28" s="8">
        <v>130</v>
      </c>
      <c r="B28" s="8">
        <v>2200</v>
      </c>
      <c r="C28" s="8">
        <v>2200</v>
      </c>
      <c r="D28" s="8">
        <v>4580.0659999999998</v>
      </c>
      <c r="E28" s="8">
        <v>2200</v>
      </c>
      <c r="F28" s="8">
        <v>3670.5859999999998</v>
      </c>
      <c r="G28" s="8">
        <v>2200</v>
      </c>
      <c r="H28" s="8">
        <v>2200</v>
      </c>
      <c r="I28" s="8">
        <v>2200</v>
      </c>
      <c r="J28" s="8">
        <v>2200</v>
      </c>
      <c r="K28" s="8">
        <v>2200</v>
      </c>
      <c r="L28" s="8">
        <v>2200</v>
      </c>
      <c r="M28" s="8">
        <v>2200</v>
      </c>
    </row>
    <row r="29" spans="1:13" ht="17.149999999999999" x14ac:dyDescent="0.4">
      <c r="A29" s="8">
        <v>135</v>
      </c>
      <c r="B29" s="8">
        <v>2200</v>
      </c>
      <c r="C29" s="8">
        <v>2200</v>
      </c>
      <c r="D29" s="8">
        <v>4580.5249999999996</v>
      </c>
      <c r="E29" s="8">
        <v>2200</v>
      </c>
      <c r="F29" s="8">
        <v>3666.75</v>
      </c>
      <c r="G29" s="8">
        <v>2200</v>
      </c>
      <c r="H29" s="8">
        <v>2200</v>
      </c>
      <c r="I29" s="8">
        <v>2200</v>
      </c>
      <c r="J29" s="8">
        <v>2200</v>
      </c>
      <c r="K29" s="8">
        <v>2200</v>
      </c>
      <c r="L29" s="8">
        <v>2200</v>
      </c>
      <c r="M29" s="8">
        <v>2200</v>
      </c>
    </row>
    <row r="30" spans="1:13" ht="17.149999999999999" x14ac:dyDescent="0.4">
      <c r="A30" s="8">
        <v>140</v>
      </c>
      <c r="B30" s="8">
        <v>2200</v>
      </c>
      <c r="C30" s="8">
        <v>2200</v>
      </c>
      <c r="D30" s="8">
        <v>4574.3029999999999</v>
      </c>
      <c r="E30" s="8">
        <v>2200</v>
      </c>
      <c r="F30" s="8">
        <v>3654.2130000000002</v>
      </c>
      <c r="G30" s="8">
        <v>2200</v>
      </c>
      <c r="H30" s="8">
        <v>2200</v>
      </c>
      <c r="I30" s="8">
        <v>2200</v>
      </c>
      <c r="J30" s="8">
        <v>2200</v>
      </c>
      <c r="K30" s="8">
        <v>2200</v>
      </c>
      <c r="L30" s="8">
        <v>2200</v>
      </c>
      <c r="M30" s="8">
        <v>2200</v>
      </c>
    </row>
    <row r="31" spans="1:13" ht="17.149999999999999" x14ac:dyDescent="0.4">
      <c r="A31" s="8">
        <v>145</v>
      </c>
      <c r="B31" s="8">
        <v>2200</v>
      </c>
      <c r="C31" s="8">
        <v>2200</v>
      </c>
      <c r="D31" s="8">
        <v>4578.6980000000003</v>
      </c>
      <c r="E31" s="8">
        <v>2200</v>
      </c>
      <c r="F31" s="8">
        <v>2200</v>
      </c>
      <c r="G31" s="8">
        <v>2200</v>
      </c>
      <c r="H31" s="8">
        <v>3513</v>
      </c>
      <c r="I31" s="8">
        <v>2200</v>
      </c>
      <c r="J31" s="8">
        <v>2200</v>
      </c>
      <c r="K31" s="8">
        <v>2200</v>
      </c>
      <c r="L31" s="8">
        <v>2200</v>
      </c>
      <c r="M31" s="8">
        <v>2200</v>
      </c>
    </row>
    <row r="32" spans="1:13" ht="17.149999999999999" x14ac:dyDescent="0.4">
      <c r="A32" s="8">
        <v>150</v>
      </c>
      <c r="B32" s="8">
        <v>2200</v>
      </c>
      <c r="C32" s="8">
        <v>2200</v>
      </c>
      <c r="D32" s="8">
        <v>4578.5829999999996</v>
      </c>
      <c r="E32" s="8">
        <v>2200</v>
      </c>
      <c r="F32" s="8">
        <v>3663.1239999999998</v>
      </c>
      <c r="G32" s="8">
        <v>2200</v>
      </c>
      <c r="H32" s="8">
        <v>2200</v>
      </c>
      <c r="I32" s="8">
        <v>2200</v>
      </c>
      <c r="J32" s="8">
        <v>2200</v>
      </c>
      <c r="K32" s="8">
        <v>2200</v>
      </c>
      <c r="L32" s="8">
        <v>2200</v>
      </c>
      <c r="M32" s="8">
        <v>2200</v>
      </c>
    </row>
    <row r="33" spans="1:13" ht="17.149999999999999" x14ac:dyDescent="0.4">
      <c r="A33" s="8">
        <v>155</v>
      </c>
      <c r="B33" s="8">
        <v>2200</v>
      </c>
      <c r="C33" s="8">
        <v>2200</v>
      </c>
      <c r="D33" s="8">
        <v>4573.4520000000002</v>
      </c>
      <c r="E33" s="8">
        <v>2200</v>
      </c>
      <c r="F33" s="8">
        <v>2200</v>
      </c>
      <c r="G33" s="8">
        <v>3652.556</v>
      </c>
      <c r="H33" s="8">
        <v>2200</v>
      </c>
      <c r="I33" s="8">
        <v>2200</v>
      </c>
      <c r="J33" s="8">
        <v>2200</v>
      </c>
      <c r="K33" s="8">
        <v>2200</v>
      </c>
      <c r="L33" s="8">
        <v>2200</v>
      </c>
      <c r="M33" s="8">
        <v>2200</v>
      </c>
    </row>
    <row r="34" spans="1:13" ht="17.149999999999999" x14ac:dyDescent="0.4">
      <c r="A34" s="8">
        <v>160</v>
      </c>
      <c r="B34" s="8">
        <v>2200</v>
      </c>
      <c r="C34" s="8">
        <v>2200</v>
      </c>
      <c r="D34" s="8">
        <v>4573.8630000000003</v>
      </c>
      <c r="E34" s="8">
        <v>2200</v>
      </c>
      <c r="F34" s="8">
        <v>3654.7190000000001</v>
      </c>
      <c r="G34" s="8">
        <v>2200</v>
      </c>
      <c r="H34" s="8">
        <v>2200</v>
      </c>
      <c r="I34" s="8">
        <v>2200</v>
      </c>
      <c r="J34" s="8">
        <v>2200</v>
      </c>
      <c r="K34" s="8">
        <v>2200</v>
      </c>
      <c r="L34" s="8">
        <v>2200</v>
      </c>
      <c r="M34" s="8">
        <v>2200</v>
      </c>
    </row>
    <row r="35" spans="1:13" ht="17.149999999999999" x14ac:dyDescent="0.4">
      <c r="A35" s="8">
        <v>165</v>
      </c>
      <c r="B35" s="8">
        <v>2200</v>
      </c>
      <c r="C35" s="8">
        <v>2200</v>
      </c>
      <c r="D35" s="8">
        <v>4575.8029999999999</v>
      </c>
      <c r="E35" s="8">
        <v>2200</v>
      </c>
      <c r="F35" s="8">
        <v>3667.2559999999999</v>
      </c>
      <c r="G35" s="8">
        <v>2200</v>
      </c>
      <c r="H35" s="8">
        <v>2200</v>
      </c>
      <c r="I35" s="8">
        <v>2200</v>
      </c>
      <c r="J35" s="8">
        <v>2200</v>
      </c>
      <c r="K35" s="8">
        <v>2200</v>
      </c>
      <c r="L35" s="8">
        <v>2200</v>
      </c>
      <c r="M35" s="8">
        <v>2200</v>
      </c>
    </row>
    <row r="36" spans="1:13" ht="17.149999999999999" x14ac:dyDescent="0.4">
      <c r="A36" s="8">
        <v>170</v>
      </c>
      <c r="B36" s="8">
        <v>2200</v>
      </c>
      <c r="C36" s="8">
        <v>2200</v>
      </c>
      <c r="D36" s="8">
        <v>4574.8829999999998</v>
      </c>
      <c r="E36" s="8">
        <v>2200</v>
      </c>
      <c r="F36" s="8">
        <v>3652.5</v>
      </c>
      <c r="G36" s="8">
        <v>2200</v>
      </c>
      <c r="H36" s="8">
        <v>2200</v>
      </c>
      <c r="I36" s="8">
        <v>2200</v>
      </c>
      <c r="J36" s="8">
        <v>2200</v>
      </c>
      <c r="K36" s="8">
        <v>2200</v>
      </c>
      <c r="L36" s="8">
        <v>2200</v>
      </c>
      <c r="M36" s="8">
        <v>2200</v>
      </c>
    </row>
    <row r="37" spans="1:13" ht="17.149999999999999" x14ac:dyDescent="0.4">
      <c r="A37" s="8">
        <v>175</v>
      </c>
      <c r="B37" s="8">
        <v>2200</v>
      </c>
      <c r="C37" s="8">
        <v>2200</v>
      </c>
      <c r="D37" s="8">
        <v>4571.8010000000004</v>
      </c>
      <c r="E37" s="8">
        <v>2200</v>
      </c>
      <c r="F37" s="8">
        <v>3664.7339999999999</v>
      </c>
      <c r="G37" s="8">
        <v>2200</v>
      </c>
      <c r="H37" s="8">
        <v>2200</v>
      </c>
      <c r="I37" s="8">
        <v>2200</v>
      </c>
      <c r="J37" s="8">
        <v>2200</v>
      </c>
      <c r="K37" s="8">
        <v>2200</v>
      </c>
      <c r="L37" s="8">
        <v>2200</v>
      </c>
      <c r="M37" s="8">
        <v>2200</v>
      </c>
    </row>
    <row r="38" spans="1:13" ht="17.149999999999999" x14ac:dyDescent="0.4">
      <c r="A38" s="8">
        <v>180</v>
      </c>
      <c r="B38" s="8">
        <v>2200</v>
      </c>
      <c r="C38" s="8">
        <v>2200</v>
      </c>
      <c r="D38" s="8">
        <v>4576.6319999999996</v>
      </c>
      <c r="E38" s="8">
        <v>2200</v>
      </c>
      <c r="F38" s="8">
        <v>3667.5430000000001</v>
      </c>
      <c r="G38" s="8">
        <v>2200</v>
      </c>
      <c r="H38" s="8">
        <v>2200</v>
      </c>
      <c r="I38" s="8">
        <v>2200</v>
      </c>
      <c r="J38" s="8">
        <v>2200</v>
      </c>
      <c r="K38" s="8">
        <v>2200</v>
      </c>
      <c r="L38" s="8">
        <v>2200</v>
      </c>
      <c r="M38" s="8">
        <v>2200</v>
      </c>
    </row>
    <row r="39" spans="1:13" ht="17.149999999999999" x14ac:dyDescent="0.4">
      <c r="A39" s="8">
        <v>185</v>
      </c>
      <c r="B39" s="8">
        <v>2200</v>
      </c>
      <c r="C39" s="8">
        <v>2200</v>
      </c>
      <c r="D39" s="8">
        <v>4573.433</v>
      </c>
      <c r="E39" s="8">
        <v>2200</v>
      </c>
      <c r="F39" s="8">
        <v>3655.92</v>
      </c>
      <c r="G39" s="8">
        <v>2200</v>
      </c>
      <c r="H39" s="8">
        <v>2200</v>
      </c>
      <c r="I39" s="8">
        <v>2200</v>
      </c>
      <c r="J39" s="8">
        <v>2200</v>
      </c>
      <c r="K39" s="8">
        <v>2200</v>
      </c>
      <c r="L39" s="8">
        <v>2200</v>
      </c>
      <c r="M39" s="8">
        <v>2200</v>
      </c>
    </row>
    <row r="40" spans="1:13" ht="17.149999999999999" x14ac:dyDescent="0.4">
      <c r="A40" s="8">
        <v>190</v>
      </c>
      <c r="B40" s="8">
        <v>2200</v>
      </c>
      <c r="C40" s="8">
        <v>2200</v>
      </c>
      <c r="D40" s="8">
        <v>4572.0379999999996</v>
      </c>
      <c r="E40" s="8">
        <v>2200</v>
      </c>
      <c r="F40" s="8">
        <v>3653.1190000000001</v>
      </c>
      <c r="G40" s="8">
        <v>2200</v>
      </c>
      <c r="H40" s="8">
        <v>2200</v>
      </c>
      <c r="I40" s="8">
        <v>2200</v>
      </c>
      <c r="J40" s="8">
        <v>2200</v>
      </c>
      <c r="K40" s="8">
        <v>2200</v>
      </c>
      <c r="L40" s="8">
        <v>2200</v>
      </c>
      <c r="M40" s="8">
        <v>2200</v>
      </c>
    </row>
    <row r="41" spans="1:13" ht="17.149999999999999" x14ac:dyDescent="0.4">
      <c r="A41" s="8">
        <v>195</v>
      </c>
      <c r="B41" s="8">
        <v>2200</v>
      </c>
      <c r="C41" s="8">
        <v>2200</v>
      </c>
      <c r="D41" s="8">
        <v>4574.7830000000004</v>
      </c>
      <c r="E41" s="8">
        <v>2200</v>
      </c>
      <c r="F41" s="8">
        <v>3653.8</v>
      </c>
      <c r="G41" s="8">
        <v>2200</v>
      </c>
      <c r="H41" s="8">
        <v>2200</v>
      </c>
      <c r="I41" s="8">
        <v>2200</v>
      </c>
      <c r="J41" s="8">
        <v>2200</v>
      </c>
      <c r="K41" s="8">
        <v>2200</v>
      </c>
      <c r="L41" s="8">
        <v>2200</v>
      </c>
      <c r="M41" s="8">
        <v>2200</v>
      </c>
    </row>
    <row r="42" spans="1:13" ht="17.149999999999999" x14ac:dyDescent="0.4">
      <c r="A42" s="8">
        <v>200</v>
      </c>
      <c r="B42" s="8">
        <v>2200</v>
      </c>
      <c r="C42" s="8">
        <v>2200</v>
      </c>
      <c r="D42" s="8">
        <v>4575.8180000000002</v>
      </c>
      <c r="E42" s="8">
        <v>2200</v>
      </c>
      <c r="F42" s="8">
        <v>3664.9140000000002</v>
      </c>
      <c r="G42" s="8">
        <v>2200</v>
      </c>
      <c r="H42" s="8">
        <v>2200</v>
      </c>
      <c r="I42" s="8">
        <v>2200</v>
      </c>
      <c r="J42" s="8">
        <v>2200</v>
      </c>
      <c r="K42" s="8">
        <v>2200</v>
      </c>
      <c r="L42" s="8">
        <v>2200</v>
      </c>
      <c r="M42" s="8">
        <v>2200</v>
      </c>
    </row>
    <row r="43" spans="1:13" ht="17.149999999999999" x14ac:dyDescent="0.4">
      <c r="A43" s="8">
        <v>205</v>
      </c>
      <c r="B43" s="8">
        <v>2200</v>
      </c>
      <c r="C43" s="8">
        <v>2200</v>
      </c>
      <c r="D43" s="8">
        <v>4577.2389999999996</v>
      </c>
      <c r="E43" s="8">
        <v>2200</v>
      </c>
      <c r="F43" s="8">
        <v>2200</v>
      </c>
      <c r="G43" s="8">
        <v>2200</v>
      </c>
      <c r="H43" s="8">
        <v>2200</v>
      </c>
      <c r="I43" s="8">
        <v>2200</v>
      </c>
      <c r="J43" s="8">
        <v>2200</v>
      </c>
      <c r="K43" s="8">
        <v>2200</v>
      </c>
      <c r="L43" s="8">
        <v>3669.6790000000001</v>
      </c>
      <c r="M43" s="8">
        <v>2200</v>
      </c>
    </row>
    <row r="44" spans="1:13" ht="17.149999999999999" x14ac:dyDescent="0.4">
      <c r="A44" s="8">
        <v>210</v>
      </c>
      <c r="B44" s="8">
        <v>2200</v>
      </c>
      <c r="C44" s="8">
        <v>2200</v>
      </c>
      <c r="D44" s="8">
        <v>4578.5630000000001</v>
      </c>
      <c r="E44" s="8">
        <v>2200</v>
      </c>
      <c r="F44" s="8">
        <v>2200</v>
      </c>
      <c r="G44" s="8">
        <v>2200</v>
      </c>
      <c r="H44" s="8">
        <v>2200</v>
      </c>
      <c r="I44" s="8">
        <v>2200</v>
      </c>
      <c r="J44" s="8">
        <v>2200</v>
      </c>
      <c r="K44" s="8">
        <v>2200</v>
      </c>
      <c r="L44" s="8">
        <v>2200</v>
      </c>
      <c r="M44" s="8">
        <v>4411.04</v>
      </c>
    </row>
    <row r="45" spans="1:13" ht="17.149999999999999" x14ac:dyDescent="0.4">
      <c r="A45" s="8">
        <v>215</v>
      </c>
      <c r="B45" s="8">
        <v>2200</v>
      </c>
      <c r="C45" s="8">
        <v>2200</v>
      </c>
      <c r="D45" s="8">
        <v>2200</v>
      </c>
      <c r="E45" s="8">
        <v>2200</v>
      </c>
      <c r="F45" s="8">
        <v>2200</v>
      </c>
      <c r="G45" s="8">
        <v>2200</v>
      </c>
      <c r="H45" s="8">
        <v>2200</v>
      </c>
      <c r="I45" s="8">
        <v>2200</v>
      </c>
      <c r="J45" s="8">
        <v>4573.7190000000001</v>
      </c>
      <c r="K45" s="8">
        <v>2200</v>
      </c>
      <c r="L45" s="8">
        <v>3654.8159999999998</v>
      </c>
      <c r="M45" s="8">
        <v>2200</v>
      </c>
    </row>
    <row r="46" spans="1:13" ht="17.149999999999999" x14ac:dyDescent="0.4">
      <c r="A46" s="8">
        <v>220</v>
      </c>
      <c r="B46" s="8">
        <v>2200</v>
      </c>
      <c r="C46" s="8">
        <v>2200</v>
      </c>
      <c r="D46" s="8">
        <v>4577.2969999999996</v>
      </c>
      <c r="E46" s="8">
        <v>2200</v>
      </c>
      <c r="F46" s="8">
        <v>2200</v>
      </c>
      <c r="G46" s="8">
        <v>2200</v>
      </c>
      <c r="H46" s="8">
        <v>2200</v>
      </c>
      <c r="I46" s="8">
        <v>2200</v>
      </c>
      <c r="J46" s="8">
        <v>2200</v>
      </c>
      <c r="K46" s="8">
        <v>2200</v>
      </c>
      <c r="L46" s="8">
        <v>3654.0709999999999</v>
      </c>
      <c r="M46" s="8">
        <v>2800</v>
      </c>
    </row>
    <row r="47" spans="1:13" ht="17.149999999999999" x14ac:dyDescent="0.4">
      <c r="A47" s="8">
        <v>225</v>
      </c>
      <c r="B47" s="8">
        <v>2200</v>
      </c>
      <c r="C47" s="8">
        <v>2200</v>
      </c>
      <c r="D47" s="8">
        <v>4579.0780000000004</v>
      </c>
      <c r="E47" s="8">
        <v>2200</v>
      </c>
      <c r="F47" s="8">
        <v>3652.91</v>
      </c>
      <c r="G47" s="8">
        <v>2200</v>
      </c>
      <c r="H47" s="8">
        <v>2200</v>
      </c>
      <c r="I47" s="8">
        <v>2200</v>
      </c>
      <c r="J47" s="8">
        <v>2200</v>
      </c>
      <c r="K47" s="8">
        <v>2200</v>
      </c>
      <c r="L47" s="8">
        <v>2200</v>
      </c>
      <c r="M47" s="8">
        <v>2200</v>
      </c>
    </row>
    <row r="48" spans="1:13" ht="17.149999999999999" x14ac:dyDescent="0.4">
      <c r="A48" s="8">
        <v>230</v>
      </c>
      <c r="B48" s="8">
        <v>2200</v>
      </c>
      <c r="C48" s="8">
        <v>2200</v>
      </c>
      <c r="D48" s="8">
        <v>4577.3680000000004</v>
      </c>
      <c r="E48" s="8">
        <v>2200</v>
      </c>
      <c r="F48" s="8">
        <v>3652.518</v>
      </c>
      <c r="G48" s="8">
        <v>2200</v>
      </c>
      <c r="H48" s="8">
        <v>2200</v>
      </c>
      <c r="I48" s="8">
        <v>2200</v>
      </c>
      <c r="J48" s="8">
        <v>2200</v>
      </c>
      <c r="K48" s="8">
        <v>2200</v>
      </c>
      <c r="L48" s="8">
        <v>2200</v>
      </c>
      <c r="M48" s="8">
        <v>2200</v>
      </c>
    </row>
    <row r="49" spans="1:13" ht="17.149999999999999" x14ac:dyDescent="0.4">
      <c r="A49" s="8">
        <v>235</v>
      </c>
      <c r="B49" s="8">
        <v>3699.0120000000002</v>
      </c>
      <c r="C49" s="8">
        <v>2200</v>
      </c>
      <c r="D49" s="8">
        <v>3700</v>
      </c>
      <c r="E49" s="8">
        <v>2200</v>
      </c>
      <c r="F49" s="8">
        <v>2200</v>
      </c>
      <c r="G49" s="8">
        <v>2200</v>
      </c>
      <c r="H49" s="8">
        <v>2200</v>
      </c>
      <c r="I49" s="8">
        <v>2200</v>
      </c>
      <c r="J49" s="8">
        <v>2200</v>
      </c>
      <c r="K49" s="8">
        <v>3729.8449999999998</v>
      </c>
      <c r="L49" s="8">
        <v>2200</v>
      </c>
      <c r="M49" s="8">
        <v>2200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649C-22B2-47A5-9446-0897B4C8F219}">
  <dimension ref="A1:M12"/>
  <sheetViews>
    <sheetView topLeftCell="A13" zoomScale="175" zoomScaleNormal="175" workbookViewId="0">
      <selection activeCell="I37" sqref="I37"/>
    </sheetView>
  </sheetViews>
  <sheetFormatPr defaultRowHeight="14.6" x14ac:dyDescent="0.4"/>
  <cols>
    <col min="1" max="16384" width="9.23046875" style="1"/>
  </cols>
  <sheetData>
    <row r="1" spans="1:13" ht="17.149999999999999" x14ac:dyDescent="0.4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7.149999999999999" x14ac:dyDescent="0.4">
      <c r="A2" s="10">
        <v>0</v>
      </c>
      <c r="B2" s="10">
        <v>3830.69</v>
      </c>
      <c r="C2" s="10">
        <v>2200</v>
      </c>
      <c r="D2" s="10">
        <v>2800</v>
      </c>
      <c r="E2" s="10">
        <v>3812.5619999999999</v>
      </c>
      <c r="F2" s="10">
        <v>2200</v>
      </c>
      <c r="G2" s="10">
        <v>2550.268</v>
      </c>
      <c r="H2" s="10">
        <v>2200</v>
      </c>
      <c r="I2" s="10">
        <v>2200</v>
      </c>
      <c r="J2" s="10">
        <v>3794.473</v>
      </c>
      <c r="K2" s="10">
        <v>2800</v>
      </c>
      <c r="L2" s="10">
        <v>3700</v>
      </c>
      <c r="M2" s="10">
        <v>2200</v>
      </c>
    </row>
    <row r="3" spans="1:13" ht="17.149999999999999" x14ac:dyDescent="0.4">
      <c r="A3" s="10">
        <v>5</v>
      </c>
      <c r="B3" s="10">
        <v>2200</v>
      </c>
      <c r="C3" s="10">
        <v>3855.3919999999998</v>
      </c>
      <c r="D3" s="10">
        <v>2200</v>
      </c>
      <c r="E3" s="10">
        <v>2200</v>
      </c>
      <c r="F3" s="10">
        <v>2200</v>
      </c>
      <c r="G3" s="10">
        <v>2200</v>
      </c>
      <c r="H3" s="10">
        <v>4516.5879999999997</v>
      </c>
      <c r="I3" s="10">
        <v>2200</v>
      </c>
      <c r="J3" s="10">
        <v>2200</v>
      </c>
      <c r="K3" s="10">
        <v>2200</v>
      </c>
      <c r="L3" s="10">
        <v>2200</v>
      </c>
      <c r="M3" s="10">
        <v>2200</v>
      </c>
    </row>
    <row r="4" spans="1:13" ht="17.149999999999999" x14ac:dyDescent="0.4">
      <c r="A4" s="10">
        <v>10</v>
      </c>
      <c r="B4" s="10">
        <v>3894.0120000000002</v>
      </c>
      <c r="C4" s="10">
        <v>3894.0070000000001</v>
      </c>
      <c r="D4" s="10">
        <v>3894.0070000000001</v>
      </c>
      <c r="E4" s="10">
        <v>3894.0079999999998</v>
      </c>
      <c r="F4" s="10">
        <v>3894.0079999999998</v>
      </c>
      <c r="G4" s="10">
        <v>3894.0070000000001</v>
      </c>
      <c r="H4" s="10">
        <v>3894.0030000000002</v>
      </c>
      <c r="I4" s="10">
        <v>3894.0010000000002</v>
      </c>
      <c r="J4" s="10">
        <v>3894</v>
      </c>
      <c r="K4" s="10">
        <v>3893.9969999999998</v>
      </c>
      <c r="L4" s="10">
        <v>3894</v>
      </c>
      <c r="M4" s="10">
        <v>3893.9969999999998</v>
      </c>
    </row>
    <row r="5" spans="1:13" ht="17.149999999999999" x14ac:dyDescent="0.4">
      <c r="A5" s="10">
        <v>15</v>
      </c>
      <c r="B5" s="10">
        <v>3856.9650000000001</v>
      </c>
      <c r="C5" s="10">
        <v>3856.95</v>
      </c>
      <c r="D5" s="10">
        <v>3856.9369999999999</v>
      </c>
      <c r="E5" s="10">
        <v>3856.9079999999999</v>
      </c>
      <c r="F5" s="10">
        <v>3856.8960000000002</v>
      </c>
      <c r="G5" s="10">
        <v>3856.877</v>
      </c>
      <c r="H5" s="10">
        <v>3856.864</v>
      </c>
      <c r="I5" s="10">
        <v>3856.8429999999998</v>
      </c>
      <c r="J5" s="10">
        <v>3856.835</v>
      </c>
      <c r="K5" s="10">
        <v>3856.8130000000001</v>
      </c>
      <c r="L5" s="10">
        <v>3856.8040000000001</v>
      </c>
      <c r="M5" s="10">
        <v>3856.7869999999998</v>
      </c>
    </row>
    <row r="6" spans="1:13" ht="17.149999999999999" x14ac:dyDescent="0.4">
      <c r="A6" s="10">
        <v>20</v>
      </c>
      <c r="B6" s="10">
        <v>3888.0010000000002</v>
      </c>
      <c r="C6" s="10">
        <v>3887.9319999999998</v>
      </c>
      <c r="D6" s="10">
        <v>3887.866</v>
      </c>
      <c r="E6" s="10">
        <v>3887.748</v>
      </c>
      <c r="F6" s="10">
        <v>3887.692</v>
      </c>
      <c r="G6" s="10">
        <v>3887.5940000000001</v>
      </c>
      <c r="H6" s="10">
        <v>3887.5369999999998</v>
      </c>
      <c r="I6" s="10">
        <v>3887.442</v>
      </c>
      <c r="J6" s="10">
        <v>3887.4070000000002</v>
      </c>
      <c r="K6" s="10">
        <v>3887.319</v>
      </c>
      <c r="L6" s="10">
        <v>3887.2719999999999</v>
      </c>
      <c r="M6" s="10">
        <v>3887.1880000000001</v>
      </c>
    </row>
    <row r="7" spans="1:13" ht="17.149999999999999" x14ac:dyDescent="0.4">
      <c r="A7" s="10">
        <v>25</v>
      </c>
      <c r="B7" s="10">
        <v>3834.873</v>
      </c>
      <c r="C7" s="10">
        <v>3834.884</v>
      </c>
      <c r="D7" s="10">
        <v>3834.893</v>
      </c>
      <c r="E7" s="10">
        <v>3834.91</v>
      </c>
      <c r="F7" s="10">
        <v>3834.9169999999999</v>
      </c>
      <c r="G7" s="10">
        <v>3834.931</v>
      </c>
      <c r="H7" s="10">
        <v>3834.9340000000002</v>
      </c>
      <c r="I7" s="10">
        <v>3834.942</v>
      </c>
      <c r="J7" s="10">
        <v>3834.953</v>
      </c>
      <c r="K7" s="10">
        <v>3834.9630000000002</v>
      </c>
      <c r="L7" s="10">
        <v>3834.973</v>
      </c>
      <c r="M7" s="10">
        <v>3834.9830000000002</v>
      </c>
    </row>
    <row r="8" spans="1:13" ht="17.149999999999999" x14ac:dyDescent="0.4">
      <c r="A8" s="10">
        <v>30</v>
      </c>
      <c r="B8" s="10">
        <v>3820.4989999999998</v>
      </c>
      <c r="C8" s="10">
        <v>3820.4960000000001</v>
      </c>
      <c r="D8" s="10">
        <v>3820.491</v>
      </c>
      <c r="E8" s="10">
        <v>3820.4879999999998</v>
      </c>
      <c r="F8" s="10">
        <v>3820.4870000000001</v>
      </c>
      <c r="G8" s="10">
        <v>3820.482</v>
      </c>
      <c r="H8" s="10">
        <v>3820.4769999999999</v>
      </c>
      <c r="I8" s="10">
        <v>3820.4749999999999</v>
      </c>
      <c r="J8" s="10">
        <v>3820.4760000000001</v>
      </c>
      <c r="K8" s="10">
        <v>3820.47</v>
      </c>
      <c r="L8" s="10">
        <v>3820.4679999999998</v>
      </c>
      <c r="M8" s="10">
        <v>3820.4659999999999</v>
      </c>
    </row>
    <row r="9" spans="1:13" ht="17.149999999999999" x14ac:dyDescent="0.4">
      <c r="A9" s="10">
        <v>35</v>
      </c>
      <c r="B9" s="10">
        <v>3824.4</v>
      </c>
      <c r="C9" s="10">
        <v>3824.393</v>
      </c>
      <c r="D9" s="10">
        <v>3824.386</v>
      </c>
      <c r="E9" s="10">
        <v>3824.3739999999998</v>
      </c>
      <c r="F9" s="10">
        <v>3824.37</v>
      </c>
      <c r="G9" s="10">
        <v>3824.36</v>
      </c>
      <c r="H9" s="10">
        <v>3824.3539999999998</v>
      </c>
      <c r="I9" s="10">
        <v>3824.3429999999998</v>
      </c>
      <c r="J9" s="10">
        <v>3824.34</v>
      </c>
      <c r="K9" s="10">
        <v>3824.3310000000001</v>
      </c>
      <c r="L9" s="10">
        <v>3824.328</v>
      </c>
      <c r="M9" s="10">
        <v>3824.32</v>
      </c>
    </row>
    <row r="10" spans="1:13" ht="17.149999999999999" x14ac:dyDescent="0.4">
      <c r="A10" s="10">
        <v>40</v>
      </c>
      <c r="B10" s="10">
        <v>4211.37</v>
      </c>
      <c r="C10" s="10">
        <v>4211.6869999999999</v>
      </c>
      <c r="D10" s="10">
        <v>4211.8580000000002</v>
      </c>
      <c r="E10" s="10">
        <v>4213.424</v>
      </c>
      <c r="F10" s="10">
        <v>4213.5940000000001</v>
      </c>
      <c r="G10" s="10">
        <v>4214.0339999999997</v>
      </c>
      <c r="H10" s="10">
        <v>4214.1750000000002</v>
      </c>
      <c r="I10" s="10">
        <v>4214.5569999999998</v>
      </c>
      <c r="J10" s="10">
        <v>4214.6499999999996</v>
      </c>
      <c r="K10" s="10">
        <v>4215.2749999999996</v>
      </c>
      <c r="L10" s="10">
        <v>4215.4279999999999</v>
      </c>
      <c r="M10" s="10">
        <v>4216.4960000000001</v>
      </c>
    </row>
    <row r="11" spans="1:13" ht="17.149999999999999" x14ac:dyDescent="0.4">
      <c r="A11" s="10">
        <v>45</v>
      </c>
      <c r="B11" s="10">
        <v>3821.7489999999998</v>
      </c>
      <c r="C11" s="10">
        <v>3821.7460000000001</v>
      </c>
      <c r="D11" s="10">
        <v>3821.739</v>
      </c>
      <c r="E11" s="10">
        <v>3821.7350000000001</v>
      </c>
      <c r="F11" s="10">
        <v>3821.732</v>
      </c>
      <c r="G11" s="10">
        <v>3821.7269999999999</v>
      </c>
      <c r="H11" s="10">
        <v>3821.721</v>
      </c>
      <c r="I11" s="10">
        <v>3821.7159999999999</v>
      </c>
      <c r="J11" s="10">
        <v>3821.7150000000001</v>
      </c>
      <c r="K11" s="10">
        <v>3821.7080000000001</v>
      </c>
      <c r="L11" s="10">
        <v>3821.7049999999999</v>
      </c>
      <c r="M11" s="10">
        <v>3821.701</v>
      </c>
    </row>
    <row r="12" spans="1:13" ht="17.149999999999999" x14ac:dyDescent="0.4">
      <c r="A12" s="10">
        <v>50</v>
      </c>
      <c r="B12" s="10">
        <v>3819.8339999999998</v>
      </c>
      <c r="C12" s="10">
        <v>3819.8310000000001</v>
      </c>
      <c r="D12" s="10">
        <v>3819.8290000000002</v>
      </c>
      <c r="E12" s="10">
        <v>3819.8229999999999</v>
      </c>
      <c r="F12" s="10">
        <v>3819.8220000000001</v>
      </c>
      <c r="G12" s="10">
        <v>3819.819</v>
      </c>
      <c r="H12" s="10">
        <v>3819.8150000000001</v>
      </c>
      <c r="I12" s="10">
        <v>3819.8130000000001</v>
      </c>
      <c r="J12" s="10">
        <v>3819.8090000000002</v>
      </c>
      <c r="K12" s="10">
        <v>3819.806</v>
      </c>
      <c r="L12" s="10">
        <v>3819.8069999999998</v>
      </c>
      <c r="M12" s="10">
        <v>3819.8049999999998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5A24-CA8B-4761-8FF3-C8F9E51EB26A}">
  <dimension ref="A1:M13"/>
  <sheetViews>
    <sheetView topLeftCell="A18" zoomScale="145" zoomScaleNormal="145" workbookViewId="0">
      <selection activeCell="N27" sqref="N27"/>
    </sheetView>
  </sheetViews>
  <sheetFormatPr defaultRowHeight="14.6" x14ac:dyDescent="0.4"/>
  <cols>
    <col min="1" max="16384" width="9.23046875" style="1"/>
  </cols>
  <sheetData>
    <row r="1" spans="1:13" ht="17.149999999999999" x14ac:dyDescent="0.4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7.149999999999999" x14ac:dyDescent="0.4">
      <c r="A2" s="10">
        <v>0</v>
      </c>
      <c r="B2" s="10">
        <v>3153.2629999999999</v>
      </c>
      <c r="C2" s="10">
        <v>2200</v>
      </c>
      <c r="D2" s="10">
        <v>2800</v>
      </c>
      <c r="E2" s="10">
        <v>2200</v>
      </c>
      <c r="F2" s="10">
        <v>2200</v>
      </c>
      <c r="G2" s="10">
        <v>2200</v>
      </c>
      <c r="H2" s="10">
        <v>3233.4369999999999</v>
      </c>
      <c r="I2" s="10">
        <v>2200</v>
      </c>
      <c r="J2" s="10">
        <v>2200</v>
      </c>
      <c r="K2" s="10">
        <v>2200</v>
      </c>
      <c r="L2" s="10">
        <v>2200</v>
      </c>
      <c r="M2" s="10">
        <v>3195.2640000000001</v>
      </c>
    </row>
    <row r="3" spans="1:13" ht="17.149999999999999" x14ac:dyDescent="0.4">
      <c r="A3" s="10">
        <v>5</v>
      </c>
      <c r="B3" s="10">
        <v>2200</v>
      </c>
      <c r="C3" s="10">
        <v>2200</v>
      </c>
      <c r="D3" s="10">
        <v>2200</v>
      </c>
      <c r="E3" s="10">
        <v>2200</v>
      </c>
      <c r="F3" s="10">
        <v>3647.6909999999998</v>
      </c>
      <c r="G3" s="10">
        <v>4571.1170000000002</v>
      </c>
      <c r="H3" s="10">
        <v>2200</v>
      </c>
      <c r="I3" s="10">
        <v>2200</v>
      </c>
      <c r="J3" s="10">
        <v>2200</v>
      </c>
      <c r="K3" s="10">
        <v>2200</v>
      </c>
      <c r="L3" s="10">
        <v>2200</v>
      </c>
      <c r="M3" s="10">
        <v>2200</v>
      </c>
    </row>
    <row r="4" spans="1:13" ht="17.149999999999999" x14ac:dyDescent="0.4">
      <c r="A4" s="10">
        <v>10</v>
      </c>
      <c r="B4" s="10">
        <v>3987.5740000000001</v>
      </c>
      <c r="C4" s="10">
        <v>4028.1759999999999</v>
      </c>
      <c r="D4" s="10">
        <v>4028.1709999999998</v>
      </c>
      <c r="E4" s="10">
        <v>4028.1489999999999</v>
      </c>
      <c r="F4" s="10">
        <v>3728.2530000000002</v>
      </c>
      <c r="G4" s="10">
        <v>4028.125</v>
      </c>
      <c r="H4" s="10">
        <v>2200</v>
      </c>
      <c r="I4" s="10">
        <v>3700</v>
      </c>
      <c r="J4" s="10">
        <v>2200</v>
      </c>
      <c r="K4" s="10">
        <v>2200</v>
      </c>
      <c r="L4" s="10">
        <v>4025.1379999999999</v>
      </c>
      <c r="M4" s="10">
        <v>2200</v>
      </c>
    </row>
    <row r="5" spans="1:13" ht="17.149999999999999" x14ac:dyDescent="0.4">
      <c r="A5" s="10">
        <v>15</v>
      </c>
      <c r="B5" s="10">
        <v>2200</v>
      </c>
      <c r="C5" s="10">
        <v>3979.085</v>
      </c>
      <c r="D5" s="10">
        <v>3828.5650000000001</v>
      </c>
      <c r="E5" s="10">
        <v>3979.125</v>
      </c>
      <c r="F5" s="10">
        <v>4004.7719999999999</v>
      </c>
      <c r="G5" s="10">
        <v>3979.1529999999998</v>
      </c>
      <c r="H5" s="10">
        <v>3979.1590000000001</v>
      </c>
      <c r="I5" s="10">
        <v>3990.473</v>
      </c>
      <c r="J5" s="10">
        <v>2200</v>
      </c>
      <c r="K5" s="10">
        <v>2200</v>
      </c>
      <c r="L5" s="10">
        <v>3700</v>
      </c>
      <c r="M5" s="10">
        <v>2200</v>
      </c>
    </row>
    <row r="6" spans="1:13" ht="17.149999999999999" x14ac:dyDescent="0.4">
      <c r="A6" s="10">
        <v>20</v>
      </c>
      <c r="B6" s="10">
        <v>3967.5219999999999</v>
      </c>
      <c r="C6" s="10">
        <v>3967.5160000000001</v>
      </c>
      <c r="D6" s="10">
        <v>3700</v>
      </c>
      <c r="E6" s="10">
        <v>3967.5160000000001</v>
      </c>
      <c r="F6" s="10">
        <v>3967.5210000000002</v>
      </c>
      <c r="G6" s="10">
        <v>3967.5189999999998</v>
      </c>
      <c r="H6" s="10">
        <v>2200</v>
      </c>
      <c r="I6" s="10">
        <v>2200</v>
      </c>
      <c r="J6" s="10">
        <v>3838.4009999999998</v>
      </c>
      <c r="K6" s="10">
        <v>2200</v>
      </c>
      <c r="L6" s="10">
        <v>3944.5619999999999</v>
      </c>
      <c r="M6" s="10">
        <v>2200</v>
      </c>
    </row>
    <row r="7" spans="1:13" ht="17.149999999999999" x14ac:dyDescent="0.4">
      <c r="A7" s="10">
        <v>25</v>
      </c>
      <c r="B7" s="10">
        <v>2200</v>
      </c>
      <c r="C7" s="10">
        <v>3419.69</v>
      </c>
      <c r="D7" s="10">
        <v>3964.7510000000002</v>
      </c>
      <c r="E7" s="10">
        <v>3964.7150000000001</v>
      </c>
      <c r="F7" s="10">
        <v>3964.7</v>
      </c>
      <c r="G7" s="10">
        <v>3964.6759999999999</v>
      </c>
      <c r="H7" s="10">
        <v>3964.6590000000001</v>
      </c>
      <c r="I7" s="10">
        <v>3776.68</v>
      </c>
      <c r="J7" s="10">
        <v>3700</v>
      </c>
      <c r="K7" s="10">
        <v>2800</v>
      </c>
      <c r="L7" s="10">
        <v>3700</v>
      </c>
      <c r="M7" s="10">
        <v>2200</v>
      </c>
    </row>
    <row r="8" spans="1:13" ht="17.149999999999999" x14ac:dyDescent="0.4">
      <c r="A8" s="10">
        <v>30</v>
      </c>
      <c r="B8" s="10">
        <v>2200</v>
      </c>
      <c r="C8" s="10">
        <v>3326.5410000000002</v>
      </c>
      <c r="D8" s="10">
        <v>3953.8969999999999</v>
      </c>
      <c r="E8" s="10">
        <v>3955.576</v>
      </c>
      <c r="F8" s="10">
        <v>3955.5639999999999</v>
      </c>
      <c r="G8" s="10">
        <v>3955.5459999999998</v>
      </c>
      <c r="H8" s="10">
        <v>3955.5369999999998</v>
      </c>
      <c r="I8" s="10">
        <v>3793.701</v>
      </c>
      <c r="J8" s="10">
        <v>2200</v>
      </c>
      <c r="K8" s="10">
        <v>2200</v>
      </c>
      <c r="L8" s="10">
        <v>2200</v>
      </c>
      <c r="M8" s="10">
        <v>3700</v>
      </c>
    </row>
    <row r="9" spans="1:13" ht="17.149999999999999" x14ac:dyDescent="0.4">
      <c r="A9" s="10">
        <v>35</v>
      </c>
      <c r="B9" s="10">
        <v>2200</v>
      </c>
      <c r="C9" s="10">
        <v>2200</v>
      </c>
      <c r="D9" s="10">
        <v>3939.8490000000002</v>
      </c>
      <c r="E9" s="10">
        <v>3939.8319999999999</v>
      </c>
      <c r="F9" s="10">
        <v>3942.5059999999999</v>
      </c>
      <c r="G9" s="10">
        <v>3939.837</v>
      </c>
      <c r="H9" s="10">
        <v>3939.8380000000002</v>
      </c>
      <c r="I9" s="10">
        <v>3617.7539999999999</v>
      </c>
      <c r="J9" s="10">
        <v>3933.4760000000001</v>
      </c>
      <c r="K9" s="10">
        <v>2200</v>
      </c>
      <c r="L9" s="10">
        <v>2200</v>
      </c>
      <c r="M9" s="10">
        <v>2200</v>
      </c>
    </row>
    <row r="10" spans="1:13" ht="17.149999999999999" x14ac:dyDescent="0.4">
      <c r="A10" s="10">
        <v>40</v>
      </c>
      <c r="B10" s="10">
        <v>4352.7439999999997</v>
      </c>
      <c r="C10" s="10">
        <v>2200</v>
      </c>
      <c r="D10" s="10">
        <v>2200</v>
      </c>
      <c r="E10" s="10">
        <v>4353.0569999999998</v>
      </c>
      <c r="F10" s="10">
        <v>4353.0860000000002</v>
      </c>
      <c r="G10" s="10">
        <v>4353.1480000000001</v>
      </c>
      <c r="H10" s="10">
        <v>2200</v>
      </c>
      <c r="I10" s="10">
        <v>3763.877</v>
      </c>
      <c r="J10" s="10">
        <v>4353.2470000000003</v>
      </c>
      <c r="K10" s="10">
        <v>4389.0619999999999</v>
      </c>
      <c r="L10" s="10">
        <v>2200</v>
      </c>
      <c r="M10" s="10">
        <v>2200</v>
      </c>
    </row>
    <row r="11" spans="1:13" ht="17.149999999999999" x14ac:dyDescent="0.4">
      <c r="A11" s="10">
        <v>45</v>
      </c>
      <c r="B11" s="10">
        <v>3977.154</v>
      </c>
      <c r="C11" s="10">
        <v>3922.9879999999998</v>
      </c>
      <c r="D11" s="10">
        <v>2200</v>
      </c>
      <c r="E11" s="10">
        <v>3700</v>
      </c>
      <c r="F11" s="10">
        <v>3922.9690000000001</v>
      </c>
      <c r="G11" s="10">
        <v>3922.9630000000002</v>
      </c>
      <c r="H11" s="10">
        <v>3700</v>
      </c>
      <c r="I11" s="10">
        <v>3706.5079999999998</v>
      </c>
      <c r="J11" s="10">
        <v>3922.9479999999999</v>
      </c>
      <c r="K11" s="10">
        <v>3887.145</v>
      </c>
      <c r="L11" s="10">
        <v>2200</v>
      </c>
      <c r="M11" s="10">
        <v>2200</v>
      </c>
    </row>
    <row r="12" spans="1:13" ht="17.149999999999999" x14ac:dyDescent="0.4">
      <c r="A12" s="10">
        <v>50</v>
      </c>
      <c r="B12" s="10">
        <v>2200</v>
      </c>
      <c r="C12" s="10">
        <v>3508.6759999999999</v>
      </c>
      <c r="D12" s="10">
        <v>3942.3209999999999</v>
      </c>
      <c r="E12" s="10">
        <v>3942.2689999999998</v>
      </c>
      <c r="F12" s="10">
        <v>3942.248</v>
      </c>
      <c r="G12" s="10">
        <v>3942.2130000000002</v>
      </c>
      <c r="H12" s="10">
        <v>3942.1970000000001</v>
      </c>
      <c r="I12" s="10">
        <v>3468.8989999999999</v>
      </c>
      <c r="J12" s="10">
        <v>2200</v>
      </c>
      <c r="K12" s="10">
        <v>2200</v>
      </c>
      <c r="L12" s="10">
        <v>2800</v>
      </c>
      <c r="M12" s="10">
        <v>2200</v>
      </c>
    </row>
    <row r="13" spans="1:13" ht="17.149999999999999" x14ac:dyDescent="0.4">
      <c r="A13" s="10">
        <v>55</v>
      </c>
      <c r="B13" s="10">
        <v>2200</v>
      </c>
      <c r="C13" s="10">
        <v>2200</v>
      </c>
      <c r="D13" s="10">
        <v>2200</v>
      </c>
      <c r="E13" s="10">
        <v>2200</v>
      </c>
      <c r="F13" s="10">
        <v>2200</v>
      </c>
      <c r="G13" s="10">
        <v>3566.6210000000001</v>
      </c>
      <c r="H13" s="10">
        <v>4448.0590000000002</v>
      </c>
      <c r="I13" s="10">
        <v>2200</v>
      </c>
      <c r="J13" s="10">
        <v>2200</v>
      </c>
      <c r="K13" s="10">
        <v>2200</v>
      </c>
      <c r="L13" s="10">
        <v>2200</v>
      </c>
      <c r="M13" s="10">
        <v>2200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893-B550-4B67-A7F0-5DFD65FC7DD7}">
  <dimension ref="A1:M16"/>
  <sheetViews>
    <sheetView topLeftCell="A13" zoomScale="160" zoomScaleNormal="160" workbookViewId="0">
      <selection activeCell="K32" sqref="K32:L32"/>
    </sheetView>
  </sheetViews>
  <sheetFormatPr defaultRowHeight="14.6" x14ac:dyDescent="0.4"/>
  <cols>
    <col min="1" max="16384" width="9.23046875" style="1"/>
  </cols>
  <sheetData>
    <row r="1" spans="1:13" x14ac:dyDescent="0.4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</row>
    <row r="2" spans="1:13" x14ac:dyDescent="0.4">
      <c r="A2" s="5">
        <v>0</v>
      </c>
      <c r="B2" s="5">
        <v>2769.5680000000002</v>
      </c>
      <c r="C2" s="5">
        <v>2200</v>
      </c>
      <c r="D2" s="5">
        <v>3700</v>
      </c>
      <c r="E2" s="5">
        <v>2200</v>
      </c>
      <c r="F2" s="5">
        <v>2200</v>
      </c>
      <c r="G2" s="5">
        <v>2200</v>
      </c>
      <c r="H2" s="5">
        <v>3698.7820000000002</v>
      </c>
      <c r="I2" s="5">
        <v>3700</v>
      </c>
      <c r="J2" s="5">
        <v>3009.931</v>
      </c>
      <c r="K2" s="5">
        <v>2200</v>
      </c>
      <c r="L2" s="5">
        <v>3700</v>
      </c>
      <c r="M2" s="5">
        <v>2200</v>
      </c>
    </row>
    <row r="3" spans="1:13" x14ac:dyDescent="0.4">
      <c r="A3" s="5">
        <v>5</v>
      </c>
      <c r="B3" s="5">
        <v>2200</v>
      </c>
      <c r="C3" s="5">
        <v>3711.42</v>
      </c>
      <c r="D3" s="5">
        <v>2200</v>
      </c>
      <c r="E3" s="5">
        <v>4641.3599999999997</v>
      </c>
      <c r="F3" s="5">
        <v>2200</v>
      </c>
      <c r="G3" s="5">
        <v>2200</v>
      </c>
      <c r="H3" s="5">
        <v>2200</v>
      </c>
      <c r="I3" s="5">
        <v>2200</v>
      </c>
      <c r="J3" s="5">
        <v>2200</v>
      </c>
      <c r="K3" s="5">
        <v>2200</v>
      </c>
      <c r="L3" s="5">
        <v>2200</v>
      </c>
      <c r="M3" s="5">
        <v>2200</v>
      </c>
    </row>
    <row r="4" spans="1:13" x14ac:dyDescent="0.4">
      <c r="A4" s="5">
        <v>10</v>
      </c>
      <c r="B4" s="5">
        <v>3662.1959999999999</v>
      </c>
      <c r="C4" s="5">
        <v>2200</v>
      </c>
      <c r="D4" s="5">
        <v>2200</v>
      </c>
      <c r="E4" s="5">
        <v>2200</v>
      </c>
      <c r="F4" s="5">
        <v>2200</v>
      </c>
      <c r="G4" s="5">
        <v>2200</v>
      </c>
      <c r="H4" s="5">
        <v>2200</v>
      </c>
      <c r="I4" s="5">
        <v>2200</v>
      </c>
      <c r="J4" s="5">
        <v>2200</v>
      </c>
      <c r="K4" s="5">
        <v>4573.4110000000001</v>
      </c>
      <c r="L4" s="5">
        <v>2200</v>
      </c>
      <c r="M4" s="5">
        <v>2200</v>
      </c>
    </row>
    <row r="5" spans="1:13" x14ac:dyDescent="0.4">
      <c r="A5" s="5">
        <v>15</v>
      </c>
      <c r="B5" s="5">
        <v>3701.0889999999999</v>
      </c>
      <c r="C5" s="5">
        <v>2200</v>
      </c>
      <c r="D5" s="5">
        <v>4625.97</v>
      </c>
      <c r="E5" s="5">
        <v>2200</v>
      </c>
      <c r="F5" s="5">
        <v>2200</v>
      </c>
      <c r="G5" s="5">
        <v>2200</v>
      </c>
      <c r="H5" s="5">
        <v>2200</v>
      </c>
      <c r="I5" s="5">
        <v>2200</v>
      </c>
      <c r="J5" s="5">
        <v>2200</v>
      </c>
      <c r="K5" s="5">
        <v>2200</v>
      </c>
      <c r="L5" s="5">
        <v>2800</v>
      </c>
      <c r="M5" s="5">
        <v>2200</v>
      </c>
    </row>
    <row r="6" spans="1:13" x14ac:dyDescent="0.4">
      <c r="A6" s="5">
        <v>20</v>
      </c>
      <c r="B6" s="5">
        <v>3698.8049999999998</v>
      </c>
      <c r="C6" s="5">
        <v>2200</v>
      </c>
      <c r="D6" s="5">
        <v>4629.1589999999997</v>
      </c>
      <c r="E6" s="5">
        <v>2200</v>
      </c>
      <c r="F6" s="5">
        <v>2200</v>
      </c>
      <c r="G6" s="5">
        <v>2200</v>
      </c>
      <c r="H6" s="5">
        <v>2200</v>
      </c>
      <c r="I6" s="5">
        <v>2200</v>
      </c>
      <c r="J6" s="5">
        <v>2200</v>
      </c>
      <c r="K6" s="5">
        <v>2200</v>
      </c>
      <c r="L6" s="5">
        <v>2200</v>
      </c>
      <c r="M6" s="5">
        <v>2200</v>
      </c>
    </row>
    <row r="7" spans="1:13" x14ac:dyDescent="0.4">
      <c r="A7" s="5">
        <v>25</v>
      </c>
      <c r="B7" s="5">
        <v>3712.5749999999998</v>
      </c>
      <c r="C7" s="5">
        <v>2200</v>
      </c>
      <c r="D7" s="5">
        <v>4641.3630000000003</v>
      </c>
      <c r="E7" s="5">
        <v>2200</v>
      </c>
      <c r="F7" s="5">
        <v>2200</v>
      </c>
      <c r="G7" s="5">
        <v>2200</v>
      </c>
      <c r="H7" s="5">
        <v>2200</v>
      </c>
      <c r="I7" s="5">
        <v>2200</v>
      </c>
      <c r="J7" s="5">
        <v>2200</v>
      </c>
      <c r="K7" s="5">
        <v>2200</v>
      </c>
      <c r="L7" s="5">
        <v>2200</v>
      </c>
      <c r="M7" s="5">
        <v>2200</v>
      </c>
    </row>
    <row r="8" spans="1:13" x14ac:dyDescent="0.4">
      <c r="A8" s="5">
        <v>30</v>
      </c>
      <c r="B8" s="5">
        <v>3691.8760000000002</v>
      </c>
      <c r="C8" s="5">
        <v>2200</v>
      </c>
      <c r="D8" s="5">
        <v>4616.4139999999998</v>
      </c>
      <c r="E8" s="5">
        <v>2200</v>
      </c>
      <c r="F8" s="5">
        <v>2200</v>
      </c>
      <c r="G8" s="5">
        <v>2200</v>
      </c>
      <c r="H8" s="5">
        <v>2200</v>
      </c>
      <c r="I8" s="5">
        <v>2200</v>
      </c>
      <c r="J8" s="5">
        <v>2200</v>
      </c>
      <c r="K8" s="5">
        <v>2200</v>
      </c>
      <c r="L8" s="5">
        <v>2200</v>
      </c>
      <c r="M8" s="5">
        <v>2200</v>
      </c>
    </row>
    <row r="9" spans="1:13" x14ac:dyDescent="0.4">
      <c r="A9" s="5">
        <v>35</v>
      </c>
      <c r="B9" s="5">
        <v>2200</v>
      </c>
      <c r="C9" s="5">
        <v>2200</v>
      </c>
      <c r="D9" s="5">
        <v>2200</v>
      </c>
      <c r="E9" s="5">
        <v>2200</v>
      </c>
      <c r="F9" s="5">
        <v>2200</v>
      </c>
      <c r="G9" s="5">
        <v>2200</v>
      </c>
      <c r="H9" s="5">
        <v>3691.3719999999998</v>
      </c>
      <c r="I9" s="5">
        <v>2200</v>
      </c>
      <c r="J9" s="5">
        <v>4617.8530000000001</v>
      </c>
      <c r="K9" s="5">
        <v>2200</v>
      </c>
      <c r="L9" s="5">
        <v>2200</v>
      </c>
      <c r="M9" s="5">
        <v>2200</v>
      </c>
    </row>
    <row r="10" spans="1:13" x14ac:dyDescent="0.4">
      <c r="A10" s="5">
        <v>40</v>
      </c>
      <c r="B10" s="5">
        <v>2200</v>
      </c>
      <c r="C10" s="5">
        <v>2200</v>
      </c>
      <c r="D10" s="5">
        <v>4616.4080000000004</v>
      </c>
      <c r="E10" s="5">
        <v>2200</v>
      </c>
      <c r="F10" s="5">
        <v>2200</v>
      </c>
      <c r="G10" s="5">
        <v>2200</v>
      </c>
      <c r="H10" s="5">
        <v>3692.3389999999999</v>
      </c>
      <c r="I10" s="5">
        <v>2200</v>
      </c>
      <c r="J10" s="5">
        <v>2200</v>
      </c>
      <c r="K10" s="5">
        <v>2200</v>
      </c>
      <c r="L10" s="5">
        <v>2200</v>
      </c>
      <c r="M10" s="5">
        <v>2200</v>
      </c>
    </row>
    <row r="11" spans="1:13" x14ac:dyDescent="0.4">
      <c r="A11" s="5">
        <v>45</v>
      </c>
      <c r="B11" s="5">
        <v>3690.8110000000001</v>
      </c>
      <c r="C11" s="5">
        <v>2200</v>
      </c>
      <c r="D11" s="5">
        <v>2200</v>
      </c>
      <c r="E11" s="5">
        <v>2200</v>
      </c>
      <c r="F11" s="5">
        <v>2200</v>
      </c>
      <c r="G11" s="5">
        <v>2200</v>
      </c>
      <c r="H11" s="5">
        <v>2200</v>
      </c>
      <c r="I11" s="5">
        <v>2200</v>
      </c>
      <c r="J11" s="5">
        <v>4616.4089999999997</v>
      </c>
      <c r="K11" s="5">
        <v>2200</v>
      </c>
      <c r="L11" s="5">
        <v>2200</v>
      </c>
      <c r="M11" s="5">
        <v>2200</v>
      </c>
    </row>
    <row r="12" spans="1:13" x14ac:dyDescent="0.4">
      <c r="A12" s="5">
        <v>50</v>
      </c>
      <c r="B12" s="5">
        <v>2200</v>
      </c>
      <c r="C12" s="5">
        <v>2200</v>
      </c>
      <c r="D12" s="5">
        <v>2200</v>
      </c>
      <c r="E12" s="5">
        <v>2200</v>
      </c>
      <c r="F12" s="5">
        <v>2200</v>
      </c>
      <c r="G12" s="5">
        <v>2200</v>
      </c>
      <c r="H12" s="5">
        <v>3692.058</v>
      </c>
      <c r="I12" s="5">
        <v>2200</v>
      </c>
      <c r="J12" s="5">
        <v>4616.41</v>
      </c>
      <c r="K12" s="5">
        <v>2200</v>
      </c>
      <c r="L12" s="5">
        <v>2200</v>
      </c>
      <c r="M12" s="5">
        <v>2200</v>
      </c>
    </row>
    <row r="13" spans="1:13" x14ac:dyDescent="0.4">
      <c r="A13" s="5">
        <v>55</v>
      </c>
      <c r="B13" s="5">
        <v>3690.6019999999999</v>
      </c>
      <c r="C13" s="5">
        <v>2200</v>
      </c>
      <c r="D13" s="5">
        <v>2200</v>
      </c>
      <c r="E13" s="5">
        <v>2200</v>
      </c>
      <c r="F13" s="5">
        <v>2200</v>
      </c>
      <c r="G13" s="5">
        <v>2200</v>
      </c>
      <c r="H13" s="5">
        <v>2200</v>
      </c>
      <c r="I13" s="5">
        <v>2200</v>
      </c>
      <c r="J13" s="5">
        <v>4616.4089999999997</v>
      </c>
      <c r="K13" s="5">
        <v>2200</v>
      </c>
      <c r="L13" s="5">
        <v>2200</v>
      </c>
      <c r="M13" s="5">
        <v>2200</v>
      </c>
    </row>
    <row r="14" spans="1:13" x14ac:dyDescent="0.4">
      <c r="A14" s="5">
        <v>60</v>
      </c>
      <c r="B14" s="5">
        <v>2800</v>
      </c>
      <c r="C14" s="5">
        <v>3712.8679999999999</v>
      </c>
      <c r="D14" s="5">
        <v>4641.3620000000001</v>
      </c>
      <c r="E14" s="5">
        <v>2200</v>
      </c>
      <c r="F14" s="5">
        <v>2200</v>
      </c>
      <c r="G14" s="5">
        <v>2200</v>
      </c>
      <c r="H14" s="5">
        <v>2200</v>
      </c>
      <c r="I14" s="5">
        <v>2200</v>
      </c>
      <c r="J14" s="5">
        <v>2200</v>
      </c>
      <c r="K14" s="5">
        <v>2200</v>
      </c>
      <c r="L14" s="5">
        <v>2200</v>
      </c>
      <c r="M14" s="5">
        <v>2200</v>
      </c>
    </row>
    <row r="15" spans="1:13" x14ac:dyDescent="0.4">
      <c r="A15" s="5">
        <v>65</v>
      </c>
      <c r="B15" s="5">
        <v>3691.2269999999999</v>
      </c>
      <c r="C15" s="5">
        <v>2200</v>
      </c>
      <c r="D15" s="5">
        <v>2200</v>
      </c>
      <c r="E15" s="5">
        <v>2200</v>
      </c>
      <c r="F15" s="5">
        <v>2200</v>
      </c>
      <c r="G15" s="5">
        <v>2200</v>
      </c>
      <c r="H15" s="5">
        <v>2200</v>
      </c>
      <c r="I15" s="5">
        <v>2200</v>
      </c>
      <c r="J15" s="5">
        <v>4613.5320000000002</v>
      </c>
      <c r="K15" s="5">
        <v>2200</v>
      </c>
      <c r="L15" s="5">
        <v>2200</v>
      </c>
      <c r="M15" s="5">
        <v>2200</v>
      </c>
    </row>
    <row r="16" spans="1:13" x14ac:dyDescent="0.4">
      <c r="A16" s="5">
        <v>70</v>
      </c>
      <c r="B16" s="5">
        <v>3692.7559999999999</v>
      </c>
      <c r="C16" s="5">
        <v>2200</v>
      </c>
      <c r="D16" s="5">
        <v>2200</v>
      </c>
      <c r="E16" s="5">
        <v>2200</v>
      </c>
      <c r="F16" s="5">
        <v>2200</v>
      </c>
      <c r="G16" s="5">
        <v>2200</v>
      </c>
      <c r="H16" s="5">
        <v>2200</v>
      </c>
      <c r="I16" s="5">
        <v>2200</v>
      </c>
      <c r="J16" s="5">
        <v>4616.4080000000004</v>
      </c>
      <c r="K16" s="5">
        <v>2200</v>
      </c>
      <c r="L16" s="5">
        <v>2200</v>
      </c>
      <c r="M16" s="5">
        <v>2200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9CF6-DCBC-4BFC-875B-79755CA8057E}">
  <dimension ref="A1:M6"/>
  <sheetViews>
    <sheetView zoomScale="160" zoomScaleNormal="160" workbookViewId="0">
      <selection activeCell="O19" sqref="O19"/>
    </sheetView>
  </sheetViews>
  <sheetFormatPr defaultRowHeight="14.6" x14ac:dyDescent="0.4"/>
  <sheetData>
    <row r="1" spans="1:13" x14ac:dyDescent="0.4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</row>
    <row r="2" spans="1:13" x14ac:dyDescent="0.4">
      <c r="A2" s="5">
        <v>0</v>
      </c>
      <c r="B2" s="5">
        <v>2200</v>
      </c>
      <c r="C2" s="5">
        <v>2800</v>
      </c>
      <c r="D2" s="5">
        <v>2800</v>
      </c>
      <c r="E2" s="5">
        <v>2200</v>
      </c>
      <c r="F2" s="5">
        <v>2800</v>
      </c>
      <c r="G2" s="5">
        <v>2200</v>
      </c>
      <c r="H2" s="5">
        <v>2200</v>
      </c>
      <c r="I2" s="5">
        <v>2200</v>
      </c>
      <c r="J2" s="5">
        <v>4626.6040000000003</v>
      </c>
      <c r="K2" s="5">
        <v>2200</v>
      </c>
      <c r="L2" s="5">
        <v>3710.6869999999999</v>
      </c>
      <c r="M2" s="5">
        <v>2200</v>
      </c>
    </row>
    <row r="3" spans="1:13" x14ac:dyDescent="0.4">
      <c r="A3" s="5">
        <v>5</v>
      </c>
      <c r="B3" s="5">
        <v>4446.2870000000003</v>
      </c>
      <c r="C3" s="5">
        <v>4446.1049999999996</v>
      </c>
      <c r="D3" s="5">
        <v>4446.1040000000003</v>
      </c>
      <c r="E3" s="5">
        <v>4445.8320000000003</v>
      </c>
      <c r="F3" s="5">
        <v>4445.8360000000002</v>
      </c>
      <c r="G3" s="5">
        <v>4445.71</v>
      </c>
      <c r="H3" s="5">
        <v>4445.692</v>
      </c>
      <c r="I3" s="5">
        <v>4445.6049999999996</v>
      </c>
      <c r="J3" s="5">
        <v>4445.674</v>
      </c>
      <c r="K3" s="5">
        <v>4445.57</v>
      </c>
      <c r="L3" s="5">
        <v>4445.5410000000002</v>
      </c>
      <c r="M3" s="5">
        <v>4445.5720000000001</v>
      </c>
    </row>
    <row r="4" spans="1:13" x14ac:dyDescent="0.4">
      <c r="A4" s="5">
        <v>10</v>
      </c>
      <c r="B4" s="5">
        <v>4363.8429999999998</v>
      </c>
      <c r="C4" s="5">
        <v>4358.3519999999999</v>
      </c>
      <c r="D4" s="5">
        <v>4359.3909999999996</v>
      </c>
      <c r="E4" s="5">
        <v>4358.4650000000001</v>
      </c>
      <c r="F4" s="5">
        <v>4361.0360000000001</v>
      </c>
      <c r="G4" s="5">
        <v>4358.0339999999997</v>
      </c>
      <c r="H4" s="5">
        <v>4356.8180000000002</v>
      </c>
      <c r="I4" s="5">
        <v>4084.5230000000001</v>
      </c>
      <c r="J4" s="5">
        <v>4355.9160000000002</v>
      </c>
      <c r="K4" s="5">
        <v>4358.6899999999996</v>
      </c>
      <c r="L4" s="5">
        <v>4355.7629999999999</v>
      </c>
      <c r="M4" s="5">
        <v>4357.7619999999997</v>
      </c>
    </row>
    <row r="5" spans="1:13" x14ac:dyDescent="0.4">
      <c r="A5" s="5">
        <v>15</v>
      </c>
      <c r="B5" s="5">
        <v>3948.3020000000001</v>
      </c>
      <c r="C5" s="5">
        <v>3948.6480000000001</v>
      </c>
      <c r="D5" s="5">
        <v>3948.8939999999998</v>
      </c>
      <c r="E5" s="5">
        <v>3949.7420000000002</v>
      </c>
      <c r="F5" s="5">
        <v>3949.989</v>
      </c>
      <c r="G5" s="5">
        <v>3950.4169999999999</v>
      </c>
      <c r="H5" s="5">
        <v>3950.634</v>
      </c>
      <c r="I5" s="5">
        <v>3951.0810000000001</v>
      </c>
      <c r="J5" s="5">
        <v>3951.3229999999999</v>
      </c>
      <c r="K5" s="5">
        <v>3951.7379999999998</v>
      </c>
      <c r="L5" s="5">
        <v>3951.9589999999998</v>
      </c>
      <c r="M5" s="5">
        <v>3952.3429999999998</v>
      </c>
    </row>
    <row r="6" spans="1:13" x14ac:dyDescent="0.4">
      <c r="A6" s="5">
        <v>20</v>
      </c>
      <c r="B6" s="5">
        <v>4232.4350000000004</v>
      </c>
      <c r="C6" s="5">
        <v>4231.3509999999997</v>
      </c>
      <c r="D6" s="5">
        <v>4231.78</v>
      </c>
      <c r="E6" s="5">
        <v>4231.723</v>
      </c>
      <c r="F6" s="5">
        <v>4232.7299999999996</v>
      </c>
      <c r="G6" s="5">
        <v>4233.6819999999998</v>
      </c>
      <c r="H6" s="5">
        <v>4216.0360000000001</v>
      </c>
      <c r="I6" s="5">
        <v>4233.7539999999999</v>
      </c>
      <c r="J6" s="5">
        <v>4233.3370000000004</v>
      </c>
      <c r="K6" s="5">
        <v>4233.607</v>
      </c>
      <c r="L6" s="5">
        <v>4233.7849999999999</v>
      </c>
      <c r="M6" s="5">
        <v>4234.4279999999999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237-209E-4791-A534-08357FFC1AFC}">
  <dimension ref="A1:M15"/>
  <sheetViews>
    <sheetView topLeftCell="A13" zoomScale="175" zoomScaleNormal="175" workbookViewId="0">
      <selection activeCell="M25" sqref="M25"/>
    </sheetView>
  </sheetViews>
  <sheetFormatPr defaultRowHeight="14.6" x14ac:dyDescent="0.4"/>
  <sheetData>
    <row r="1" spans="1:13" x14ac:dyDescent="0.4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</row>
    <row r="2" spans="1:13" x14ac:dyDescent="0.4">
      <c r="A2" s="5">
        <v>0</v>
      </c>
      <c r="B2" s="5">
        <v>3700</v>
      </c>
      <c r="C2" s="5">
        <v>2200</v>
      </c>
      <c r="D2" s="5">
        <v>2200</v>
      </c>
      <c r="E2" s="5">
        <v>2200</v>
      </c>
      <c r="F2" s="5">
        <v>2800</v>
      </c>
      <c r="G2" s="5">
        <v>2200</v>
      </c>
      <c r="H2" s="5">
        <v>3849.3519999999999</v>
      </c>
      <c r="I2" s="5">
        <v>4233.5990000000002</v>
      </c>
      <c r="J2" s="5">
        <v>3618.9279999999999</v>
      </c>
      <c r="K2" s="5">
        <v>2200</v>
      </c>
      <c r="L2" s="5">
        <v>2800</v>
      </c>
      <c r="M2" s="5">
        <v>2200</v>
      </c>
    </row>
    <row r="3" spans="1:13" x14ac:dyDescent="0.4">
      <c r="A3" s="5">
        <v>5</v>
      </c>
      <c r="B3" s="5">
        <v>4526.4639999999999</v>
      </c>
      <c r="C3" s="5">
        <v>2200</v>
      </c>
      <c r="D3" s="5">
        <v>2200</v>
      </c>
      <c r="E3" s="5">
        <v>2200</v>
      </c>
      <c r="F3" s="5">
        <v>2200</v>
      </c>
      <c r="G3" s="5">
        <v>2200</v>
      </c>
      <c r="H3" s="5">
        <v>2200</v>
      </c>
      <c r="I3" s="5">
        <v>2200</v>
      </c>
      <c r="J3" s="5">
        <v>3631.7469999999998</v>
      </c>
      <c r="K3" s="5">
        <v>2200</v>
      </c>
      <c r="L3" s="5">
        <v>2200</v>
      </c>
      <c r="M3" s="5">
        <v>2200</v>
      </c>
    </row>
    <row r="4" spans="1:13" x14ac:dyDescent="0.4">
      <c r="A4" s="5">
        <v>10</v>
      </c>
      <c r="B4" s="5">
        <v>4001.681</v>
      </c>
      <c r="C4" s="5">
        <v>3983.6869999999999</v>
      </c>
      <c r="D4" s="5">
        <v>3700</v>
      </c>
      <c r="E4" s="5">
        <v>4001.5349999999999</v>
      </c>
      <c r="F4" s="5">
        <v>3737.02</v>
      </c>
      <c r="G4" s="5">
        <v>4001.4549999999999</v>
      </c>
      <c r="H4" s="5">
        <v>4001.4279999999999</v>
      </c>
      <c r="I4" s="5">
        <v>4001.375</v>
      </c>
      <c r="J4" s="5">
        <v>4098.0950000000003</v>
      </c>
      <c r="K4" s="5">
        <v>4001.2959999999998</v>
      </c>
      <c r="L4" s="5">
        <v>2200</v>
      </c>
      <c r="M4" s="5">
        <v>2200</v>
      </c>
    </row>
    <row r="5" spans="1:13" x14ac:dyDescent="0.4">
      <c r="A5" s="5">
        <v>15</v>
      </c>
      <c r="B5" s="5">
        <v>3952.5709999999999</v>
      </c>
      <c r="C5" s="5">
        <v>3959.8380000000002</v>
      </c>
      <c r="D5" s="5">
        <v>3959.846</v>
      </c>
      <c r="E5" s="5">
        <v>3167.8919999999998</v>
      </c>
      <c r="F5" s="5">
        <v>3959.8710000000001</v>
      </c>
      <c r="G5" s="5">
        <v>3959.8829999999998</v>
      </c>
      <c r="H5" s="5">
        <v>3959.8919999999998</v>
      </c>
      <c r="I5" s="5">
        <v>3959.902</v>
      </c>
      <c r="J5" s="5">
        <v>3700</v>
      </c>
      <c r="K5" s="5">
        <v>2800</v>
      </c>
      <c r="L5" s="5">
        <v>3959.9270000000001</v>
      </c>
      <c r="M5" s="5">
        <v>2200</v>
      </c>
    </row>
    <row r="6" spans="1:13" x14ac:dyDescent="0.4">
      <c r="A6" s="5">
        <v>20</v>
      </c>
      <c r="B6" s="5">
        <v>3940.2130000000002</v>
      </c>
      <c r="C6" s="5">
        <v>3940.2150000000001</v>
      </c>
      <c r="D6" s="5">
        <v>2200</v>
      </c>
      <c r="E6" s="5">
        <v>3700</v>
      </c>
      <c r="F6" s="5">
        <v>3940.2220000000002</v>
      </c>
      <c r="G6" s="5">
        <v>3940.2249999999999</v>
      </c>
      <c r="H6" s="5">
        <v>3940.2269999999999</v>
      </c>
      <c r="I6" s="5">
        <v>3940.2289999999998</v>
      </c>
      <c r="J6" s="5">
        <v>4002.558</v>
      </c>
      <c r="K6" s="5">
        <v>3282.7069999999999</v>
      </c>
      <c r="L6" s="5">
        <v>2200</v>
      </c>
      <c r="M6" s="5">
        <v>4017.5129999999999</v>
      </c>
    </row>
    <row r="7" spans="1:13" x14ac:dyDescent="0.4">
      <c r="A7" s="5">
        <v>25</v>
      </c>
      <c r="B7" s="5">
        <v>3700</v>
      </c>
      <c r="C7" s="5">
        <v>4252.1009999999997</v>
      </c>
      <c r="D7" s="5">
        <v>2200</v>
      </c>
      <c r="E7" s="5">
        <v>3700</v>
      </c>
      <c r="F7" s="5">
        <v>3700</v>
      </c>
      <c r="G7" s="5">
        <v>4252.4229999999998</v>
      </c>
      <c r="H7" s="5">
        <v>3700</v>
      </c>
      <c r="I7" s="5">
        <v>4252.5619999999999</v>
      </c>
      <c r="J7" s="5">
        <v>4252.6120000000001</v>
      </c>
      <c r="K7" s="5">
        <v>4237.1610000000001</v>
      </c>
      <c r="L7" s="5">
        <v>2200</v>
      </c>
      <c r="M7" s="5">
        <v>4252.8059999999996</v>
      </c>
    </row>
    <row r="8" spans="1:13" x14ac:dyDescent="0.4">
      <c r="A8" s="5">
        <v>30</v>
      </c>
      <c r="B8" s="5">
        <v>4032.5540000000001</v>
      </c>
      <c r="C8" s="5">
        <v>3700</v>
      </c>
      <c r="D8" s="5">
        <v>3948.828</v>
      </c>
      <c r="E8" s="5">
        <v>3906.826</v>
      </c>
      <c r="F8" s="5">
        <v>3906.8119999999999</v>
      </c>
      <c r="G8" s="5">
        <v>3906.79</v>
      </c>
      <c r="H8" s="5">
        <v>3821.8339999999998</v>
      </c>
      <c r="I8" s="5">
        <v>4004.2849999999999</v>
      </c>
      <c r="J8" s="5">
        <v>3700</v>
      </c>
      <c r="K8" s="5">
        <v>3906.7260000000001</v>
      </c>
      <c r="L8" s="5">
        <v>3906.712</v>
      </c>
      <c r="M8" s="5">
        <v>2200</v>
      </c>
    </row>
    <row r="9" spans="1:13" x14ac:dyDescent="0.4">
      <c r="A9" s="5">
        <v>35</v>
      </c>
      <c r="B9" s="5">
        <v>4005.6379999999999</v>
      </c>
      <c r="C9" s="5">
        <v>2200</v>
      </c>
      <c r="D9" s="5">
        <v>3897.6439999999998</v>
      </c>
      <c r="E9" s="5">
        <v>3897.6350000000002</v>
      </c>
      <c r="F9" s="5">
        <v>3897.6390000000001</v>
      </c>
      <c r="G9" s="5">
        <v>3897.6660000000002</v>
      </c>
      <c r="H9" s="5">
        <v>3700</v>
      </c>
      <c r="I9" s="5">
        <v>3593.5070000000001</v>
      </c>
      <c r="J9" s="5">
        <v>2200</v>
      </c>
      <c r="K9" s="5">
        <v>3897.7489999999998</v>
      </c>
      <c r="L9" s="5">
        <v>3905.71</v>
      </c>
      <c r="M9" s="5">
        <v>3897.7930000000001</v>
      </c>
    </row>
    <row r="10" spans="1:13" x14ac:dyDescent="0.4">
      <c r="A10" s="5">
        <v>40</v>
      </c>
      <c r="B10" s="5">
        <v>2200</v>
      </c>
      <c r="C10" s="5">
        <v>3700</v>
      </c>
      <c r="D10" s="5">
        <v>3945.7739999999999</v>
      </c>
      <c r="E10" s="5">
        <v>4307.8190000000004</v>
      </c>
      <c r="F10" s="5">
        <v>3953.2550000000001</v>
      </c>
      <c r="G10" s="5">
        <v>4307.9399999999996</v>
      </c>
      <c r="H10" s="5">
        <v>2200</v>
      </c>
      <c r="I10" s="5">
        <v>4308.0690000000004</v>
      </c>
      <c r="J10" s="5">
        <v>4190.45</v>
      </c>
      <c r="K10" s="5">
        <v>3700</v>
      </c>
      <c r="L10" s="5">
        <v>2200</v>
      </c>
      <c r="M10" s="5">
        <v>2200</v>
      </c>
    </row>
    <row r="11" spans="1:13" x14ac:dyDescent="0.4">
      <c r="A11" s="5">
        <v>45</v>
      </c>
      <c r="B11" s="5">
        <v>4018.4830000000002</v>
      </c>
      <c r="C11" s="5">
        <v>4282.9939999999997</v>
      </c>
      <c r="D11" s="5">
        <v>4282.982</v>
      </c>
      <c r="E11" s="5">
        <v>3700</v>
      </c>
      <c r="F11" s="5">
        <v>4282.9530000000004</v>
      </c>
      <c r="G11" s="5">
        <v>4282.9319999999998</v>
      </c>
      <c r="H11" s="5">
        <v>3700</v>
      </c>
      <c r="I11" s="5">
        <v>4282.9059999999999</v>
      </c>
      <c r="J11" s="5">
        <v>4269.5559999999996</v>
      </c>
      <c r="K11" s="5">
        <v>3833.8910000000001</v>
      </c>
      <c r="L11" s="5">
        <v>4282.8969999999999</v>
      </c>
      <c r="M11" s="5">
        <v>2800</v>
      </c>
    </row>
    <row r="12" spans="1:13" x14ac:dyDescent="0.4">
      <c r="A12" s="5">
        <v>50</v>
      </c>
      <c r="B12" s="5">
        <v>3904.7829999999999</v>
      </c>
      <c r="C12" s="5">
        <v>3599.9059999999999</v>
      </c>
      <c r="D12" s="5">
        <v>2200</v>
      </c>
      <c r="E12" s="5">
        <v>3904.7429999999999</v>
      </c>
      <c r="F12" s="5">
        <v>3904.7350000000001</v>
      </c>
      <c r="G12" s="5">
        <v>3904.721</v>
      </c>
      <c r="H12" s="5">
        <v>3904.7139999999999</v>
      </c>
      <c r="I12" s="5">
        <v>3517.4209999999998</v>
      </c>
      <c r="J12" s="5">
        <v>3902.7240000000002</v>
      </c>
      <c r="K12" s="5">
        <v>3904.681</v>
      </c>
      <c r="L12" s="5">
        <v>2200</v>
      </c>
      <c r="M12" s="5">
        <v>3700</v>
      </c>
    </row>
    <row r="13" spans="1:13" x14ac:dyDescent="0.4">
      <c r="A13" s="5">
        <v>55</v>
      </c>
      <c r="B13" s="5">
        <v>4346.4889999999996</v>
      </c>
      <c r="C13" s="5">
        <v>4346.2659999999996</v>
      </c>
      <c r="D13" s="5">
        <v>3972.4929999999999</v>
      </c>
      <c r="E13" s="5">
        <v>3939.4650000000001</v>
      </c>
      <c r="F13" s="5">
        <v>3700</v>
      </c>
      <c r="G13" s="5">
        <v>4345.2209999999995</v>
      </c>
      <c r="H13" s="5">
        <v>2200</v>
      </c>
      <c r="I13" s="5">
        <v>3700</v>
      </c>
      <c r="J13" s="5">
        <v>3826.0329999999999</v>
      </c>
      <c r="K13" s="5">
        <v>4344.3940000000002</v>
      </c>
      <c r="L13" s="5">
        <v>3952.3609999999999</v>
      </c>
      <c r="M13" s="5">
        <v>3994.9050000000002</v>
      </c>
    </row>
    <row r="14" spans="1:13" x14ac:dyDescent="0.4">
      <c r="A14" s="5">
        <v>60</v>
      </c>
      <c r="B14" s="5">
        <v>2200</v>
      </c>
      <c r="C14" s="5">
        <v>4158.5879999999997</v>
      </c>
      <c r="D14" s="5">
        <v>4158.5950000000003</v>
      </c>
      <c r="E14" s="5">
        <v>4161.9870000000001</v>
      </c>
      <c r="F14" s="5">
        <v>3987.9749999999999</v>
      </c>
      <c r="G14" s="5">
        <v>4158.6270000000004</v>
      </c>
      <c r="H14" s="5">
        <v>4158.6360000000004</v>
      </c>
      <c r="I14" s="5">
        <v>4158.6459999999997</v>
      </c>
      <c r="J14" s="5">
        <v>4158.6549999999997</v>
      </c>
      <c r="K14" s="5">
        <v>4158.6689999999999</v>
      </c>
      <c r="L14" s="5">
        <v>3700</v>
      </c>
      <c r="M14" s="5">
        <v>2200</v>
      </c>
    </row>
    <row r="15" spans="1:13" x14ac:dyDescent="0.4">
      <c r="A15" s="5">
        <v>65</v>
      </c>
      <c r="B15" s="5">
        <v>3891.386</v>
      </c>
      <c r="C15" s="5">
        <v>3891.3890000000001</v>
      </c>
      <c r="D15" s="5">
        <v>3960.223</v>
      </c>
      <c r="E15" s="5">
        <v>4013.681</v>
      </c>
      <c r="F15" s="5">
        <v>3891.3910000000001</v>
      </c>
      <c r="G15" s="5">
        <v>3891.3960000000002</v>
      </c>
      <c r="H15" s="5">
        <v>3891.3939999999998</v>
      </c>
      <c r="I15" s="5">
        <v>3962.5189999999998</v>
      </c>
      <c r="J15" s="5">
        <v>3700</v>
      </c>
      <c r="K15" s="5">
        <v>3891.4</v>
      </c>
      <c r="L15" s="5">
        <v>2200</v>
      </c>
      <c r="M15" s="5">
        <v>3700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CPU pyomp 1thread</vt:lpstr>
      <vt:lpstr>CPU pyomp 12threads</vt:lpstr>
      <vt:lpstr>CPU pyomp 6threads</vt:lpstr>
      <vt:lpstr>Serial_1Thread</vt:lpstr>
      <vt:lpstr>kmeans sklearn</vt:lpstr>
      <vt:lpstr>kmeans pyomp 8threads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Jack Chen</cp:lastModifiedBy>
  <dcterms:created xsi:type="dcterms:W3CDTF">2023-04-09T21:53:02Z</dcterms:created>
  <dcterms:modified xsi:type="dcterms:W3CDTF">2023-04-18T00:58:09Z</dcterms:modified>
</cp:coreProperties>
</file>