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206"/>
  <workbookPr date1904="1" showInkAnnotation="0" autoCompressPictures="0"/>
  <bookViews>
    <workbookView xWindow="0" yWindow="0" windowWidth="23760" windowHeight="16680" tabRatio="500"/>
  </bookViews>
  <sheets>
    <sheet name="per_game" sheetId="2" r:id="rId1"/>
    <sheet name="total" sheetId="1" r:id="rId2"/>
  </sheets>
  <definedNames>
    <definedName name="_xlnm._FilterDatabase" localSheetId="0" hidden="1">per_game!$A$1:$Y$565</definedName>
    <definedName name="_xlnm._FilterDatabase" localSheetId="1" hidden="1">total!$A$1:$V$565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2" l="1"/>
  <c r="F3" i="2"/>
  <c r="G3" i="2"/>
  <c r="H3" i="2"/>
  <c r="I3" i="2"/>
  <c r="P3" i="2"/>
  <c r="U3" i="2"/>
  <c r="E9" i="2"/>
  <c r="F9" i="2"/>
  <c r="G9" i="2"/>
  <c r="H9" i="2"/>
  <c r="I9" i="2"/>
  <c r="P9" i="2"/>
  <c r="U9" i="2"/>
  <c r="E7" i="2"/>
  <c r="F7" i="2"/>
  <c r="G7" i="2"/>
  <c r="H7" i="2"/>
  <c r="I7" i="2"/>
  <c r="P7" i="2"/>
  <c r="U7" i="2"/>
  <c r="E4" i="2"/>
  <c r="F4" i="2"/>
  <c r="G4" i="2"/>
  <c r="H4" i="2"/>
  <c r="I4" i="2"/>
  <c r="P4" i="2"/>
  <c r="U4" i="2"/>
  <c r="E17" i="2"/>
  <c r="F17" i="2"/>
  <c r="G17" i="2"/>
  <c r="H17" i="2"/>
  <c r="I17" i="2"/>
  <c r="P17" i="2"/>
  <c r="U17" i="2"/>
  <c r="E10" i="2"/>
  <c r="F10" i="2"/>
  <c r="G10" i="2"/>
  <c r="H10" i="2"/>
  <c r="I10" i="2"/>
  <c r="P10" i="2"/>
  <c r="U10" i="2"/>
  <c r="E14" i="2"/>
  <c r="F14" i="2"/>
  <c r="G14" i="2"/>
  <c r="H14" i="2"/>
  <c r="I14" i="2"/>
  <c r="P14" i="2"/>
  <c r="U14" i="2"/>
  <c r="E18" i="2"/>
  <c r="F18" i="2"/>
  <c r="G18" i="2"/>
  <c r="H18" i="2"/>
  <c r="I18" i="2"/>
  <c r="P18" i="2"/>
  <c r="U18" i="2"/>
  <c r="E22" i="2"/>
  <c r="F22" i="2"/>
  <c r="G22" i="2"/>
  <c r="H22" i="2"/>
  <c r="I22" i="2"/>
  <c r="P22" i="2"/>
  <c r="U22" i="2"/>
  <c r="E27" i="2"/>
  <c r="F27" i="2"/>
  <c r="G27" i="2"/>
  <c r="H27" i="2"/>
  <c r="I27" i="2"/>
  <c r="P27" i="2"/>
  <c r="U27" i="2"/>
  <c r="E13" i="2"/>
  <c r="F13" i="2"/>
  <c r="G13" i="2"/>
  <c r="H13" i="2"/>
  <c r="I13" i="2"/>
  <c r="P13" i="2"/>
  <c r="U13" i="2"/>
  <c r="E19" i="2"/>
  <c r="F19" i="2"/>
  <c r="G19" i="2"/>
  <c r="H19" i="2"/>
  <c r="I19" i="2"/>
  <c r="P19" i="2"/>
  <c r="U19" i="2"/>
  <c r="E16" i="2"/>
  <c r="F16" i="2"/>
  <c r="G16" i="2"/>
  <c r="H16" i="2"/>
  <c r="I16" i="2"/>
  <c r="P16" i="2"/>
  <c r="U16" i="2"/>
  <c r="E8" i="2"/>
  <c r="F8" i="2"/>
  <c r="G8" i="2"/>
  <c r="H8" i="2"/>
  <c r="I8" i="2"/>
  <c r="P8" i="2"/>
  <c r="U8" i="2"/>
  <c r="E5" i="2"/>
  <c r="F5" i="2"/>
  <c r="G5" i="2"/>
  <c r="H5" i="2"/>
  <c r="I5" i="2"/>
  <c r="P5" i="2"/>
  <c r="U5" i="2"/>
  <c r="E33" i="2"/>
  <c r="F33" i="2"/>
  <c r="G33" i="2"/>
  <c r="H33" i="2"/>
  <c r="I33" i="2"/>
  <c r="P33" i="2"/>
  <c r="U33" i="2"/>
  <c r="E6" i="2"/>
  <c r="F6" i="2"/>
  <c r="G6" i="2"/>
  <c r="H6" i="2"/>
  <c r="I6" i="2"/>
  <c r="P6" i="2"/>
  <c r="U6" i="2"/>
  <c r="E21" i="2"/>
  <c r="F21" i="2"/>
  <c r="G21" i="2"/>
  <c r="H21" i="2"/>
  <c r="I21" i="2"/>
  <c r="P21" i="2"/>
  <c r="U21" i="2"/>
  <c r="E11" i="2"/>
  <c r="F11" i="2"/>
  <c r="G11" i="2"/>
  <c r="H11" i="2"/>
  <c r="I11" i="2"/>
  <c r="P11" i="2"/>
  <c r="U11" i="2"/>
  <c r="E26" i="2"/>
  <c r="F26" i="2"/>
  <c r="G26" i="2"/>
  <c r="H26" i="2"/>
  <c r="I26" i="2"/>
  <c r="P26" i="2"/>
  <c r="U26" i="2"/>
  <c r="E29" i="2"/>
  <c r="F29" i="2"/>
  <c r="G29" i="2"/>
  <c r="H29" i="2"/>
  <c r="I29" i="2"/>
  <c r="P29" i="2"/>
  <c r="U29" i="2"/>
  <c r="E23" i="2"/>
  <c r="F23" i="2"/>
  <c r="G23" i="2"/>
  <c r="H23" i="2"/>
  <c r="I23" i="2"/>
  <c r="P23" i="2"/>
  <c r="U23" i="2"/>
  <c r="E49" i="2"/>
  <c r="F49" i="2"/>
  <c r="G49" i="2"/>
  <c r="H49" i="2"/>
  <c r="I49" i="2"/>
  <c r="P49" i="2"/>
  <c r="U49" i="2"/>
  <c r="E42" i="2"/>
  <c r="F42" i="2"/>
  <c r="G42" i="2"/>
  <c r="H42" i="2"/>
  <c r="I42" i="2"/>
  <c r="P42" i="2"/>
  <c r="U42" i="2"/>
  <c r="E15" i="2"/>
  <c r="F15" i="2"/>
  <c r="G15" i="2"/>
  <c r="H15" i="2"/>
  <c r="I15" i="2"/>
  <c r="P15" i="2"/>
  <c r="U15" i="2"/>
  <c r="E35" i="2"/>
  <c r="F35" i="2"/>
  <c r="G35" i="2"/>
  <c r="H35" i="2"/>
  <c r="I35" i="2"/>
  <c r="P35" i="2"/>
  <c r="U35" i="2"/>
  <c r="E57" i="2"/>
  <c r="F57" i="2"/>
  <c r="G57" i="2"/>
  <c r="H57" i="2"/>
  <c r="I57" i="2"/>
  <c r="P57" i="2"/>
  <c r="U57" i="2"/>
  <c r="E31" i="2"/>
  <c r="F31" i="2"/>
  <c r="G31" i="2"/>
  <c r="H31" i="2"/>
  <c r="I31" i="2"/>
  <c r="P31" i="2"/>
  <c r="U31" i="2"/>
  <c r="E39" i="2"/>
  <c r="F39" i="2"/>
  <c r="G39" i="2"/>
  <c r="H39" i="2"/>
  <c r="I39" i="2"/>
  <c r="P39" i="2"/>
  <c r="U39" i="2"/>
  <c r="E24" i="2"/>
  <c r="F24" i="2"/>
  <c r="G24" i="2"/>
  <c r="H24" i="2"/>
  <c r="I24" i="2"/>
  <c r="P24" i="2"/>
  <c r="U24" i="2"/>
  <c r="E63" i="2"/>
  <c r="F63" i="2"/>
  <c r="G63" i="2"/>
  <c r="H63" i="2"/>
  <c r="I63" i="2"/>
  <c r="P63" i="2"/>
  <c r="U63" i="2"/>
  <c r="E20" i="2"/>
  <c r="F20" i="2"/>
  <c r="G20" i="2"/>
  <c r="H20" i="2"/>
  <c r="I20" i="2"/>
  <c r="P20" i="2"/>
  <c r="U20" i="2"/>
  <c r="E61" i="2"/>
  <c r="F61" i="2"/>
  <c r="G61" i="2"/>
  <c r="H61" i="2"/>
  <c r="I61" i="2"/>
  <c r="P61" i="2"/>
  <c r="U61" i="2"/>
  <c r="E34" i="2"/>
  <c r="F34" i="2"/>
  <c r="G34" i="2"/>
  <c r="H34" i="2"/>
  <c r="I34" i="2"/>
  <c r="P34" i="2"/>
  <c r="U34" i="2"/>
  <c r="E54" i="2"/>
  <c r="F54" i="2"/>
  <c r="G54" i="2"/>
  <c r="H54" i="2"/>
  <c r="I54" i="2"/>
  <c r="P54" i="2"/>
  <c r="U54" i="2"/>
  <c r="E38" i="2"/>
  <c r="F38" i="2"/>
  <c r="G38" i="2"/>
  <c r="H38" i="2"/>
  <c r="I38" i="2"/>
  <c r="P38" i="2"/>
  <c r="U38" i="2"/>
  <c r="E55" i="2"/>
  <c r="F55" i="2"/>
  <c r="G55" i="2"/>
  <c r="H55" i="2"/>
  <c r="I55" i="2"/>
  <c r="P55" i="2"/>
  <c r="U55" i="2"/>
  <c r="E28" i="2"/>
  <c r="F28" i="2"/>
  <c r="G28" i="2"/>
  <c r="H28" i="2"/>
  <c r="I28" i="2"/>
  <c r="P28" i="2"/>
  <c r="U28" i="2"/>
  <c r="E25" i="2"/>
  <c r="F25" i="2"/>
  <c r="G25" i="2"/>
  <c r="H25" i="2"/>
  <c r="I25" i="2"/>
  <c r="P25" i="2"/>
  <c r="U25" i="2"/>
  <c r="E36" i="2"/>
  <c r="F36" i="2"/>
  <c r="G36" i="2"/>
  <c r="H36" i="2"/>
  <c r="I36" i="2"/>
  <c r="P36" i="2"/>
  <c r="U36" i="2"/>
  <c r="E12" i="2"/>
  <c r="F12" i="2"/>
  <c r="G12" i="2"/>
  <c r="H12" i="2"/>
  <c r="I12" i="2"/>
  <c r="P12" i="2"/>
  <c r="U12" i="2"/>
  <c r="E51" i="2"/>
  <c r="F51" i="2"/>
  <c r="G51" i="2"/>
  <c r="H51" i="2"/>
  <c r="I51" i="2"/>
  <c r="P51" i="2"/>
  <c r="U51" i="2"/>
  <c r="E46" i="2"/>
  <c r="F46" i="2"/>
  <c r="G46" i="2"/>
  <c r="H46" i="2"/>
  <c r="I46" i="2"/>
  <c r="P46" i="2"/>
  <c r="U46" i="2"/>
  <c r="E60" i="2"/>
  <c r="F60" i="2"/>
  <c r="G60" i="2"/>
  <c r="H60" i="2"/>
  <c r="I60" i="2"/>
  <c r="P60" i="2"/>
  <c r="U60" i="2"/>
  <c r="E94" i="2"/>
  <c r="F94" i="2"/>
  <c r="G94" i="2"/>
  <c r="H94" i="2"/>
  <c r="I94" i="2"/>
  <c r="P94" i="2"/>
  <c r="U94" i="2"/>
  <c r="E40" i="2"/>
  <c r="F40" i="2"/>
  <c r="G40" i="2"/>
  <c r="H40" i="2"/>
  <c r="I40" i="2"/>
  <c r="P40" i="2"/>
  <c r="U40" i="2"/>
  <c r="E32" i="2"/>
  <c r="F32" i="2"/>
  <c r="G32" i="2"/>
  <c r="H32" i="2"/>
  <c r="I32" i="2"/>
  <c r="P32" i="2"/>
  <c r="U32" i="2"/>
  <c r="E30" i="2"/>
  <c r="F30" i="2"/>
  <c r="G30" i="2"/>
  <c r="H30" i="2"/>
  <c r="I30" i="2"/>
  <c r="P30" i="2"/>
  <c r="U30" i="2"/>
  <c r="E101" i="2"/>
  <c r="F101" i="2"/>
  <c r="G101" i="2"/>
  <c r="H101" i="2"/>
  <c r="I101" i="2"/>
  <c r="P101" i="2"/>
  <c r="U101" i="2"/>
  <c r="E102" i="2"/>
  <c r="F102" i="2"/>
  <c r="G102" i="2"/>
  <c r="H102" i="2"/>
  <c r="I102" i="2"/>
  <c r="P102" i="2"/>
  <c r="U102" i="2"/>
  <c r="E84" i="2"/>
  <c r="F84" i="2"/>
  <c r="G84" i="2"/>
  <c r="H84" i="2"/>
  <c r="I84" i="2"/>
  <c r="P84" i="2"/>
  <c r="U84" i="2"/>
  <c r="E41" i="2"/>
  <c r="F41" i="2"/>
  <c r="G41" i="2"/>
  <c r="H41" i="2"/>
  <c r="I41" i="2"/>
  <c r="P41" i="2"/>
  <c r="U41" i="2"/>
  <c r="E53" i="2"/>
  <c r="F53" i="2"/>
  <c r="G53" i="2"/>
  <c r="H53" i="2"/>
  <c r="I53" i="2"/>
  <c r="P53" i="2"/>
  <c r="U53" i="2"/>
  <c r="E78" i="2"/>
  <c r="F78" i="2"/>
  <c r="G78" i="2"/>
  <c r="H78" i="2"/>
  <c r="I78" i="2"/>
  <c r="P78" i="2"/>
  <c r="U78" i="2"/>
  <c r="E68" i="2"/>
  <c r="F68" i="2"/>
  <c r="G68" i="2"/>
  <c r="H68" i="2"/>
  <c r="I68" i="2"/>
  <c r="P68" i="2"/>
  <c r="U68" i="2"/>
  <c r="E65" i="2"/>
  <c r="F65" i="2"/>
  <c r="G65" i="2"/>
  <c r="H65" i="2"/>
  <c r="I65" i="2"/>
  <c r="P65" i="2"/>
  <c r="U65" i="2"/>
  <c r="E70" i="2"/>
  <c r="F70" i="2"/>
  <c r="G70" i="2"/>
  <c r="H70" i="2"/>
  <c r="I70" i="2"/>
  <c r="P70" i="2"/>
  <c r="U70" i="2"/>
  <c r="E43" i="2"/>
  <c r="F43" i="2"/>
  <c r="G43" i="2"/>
  <c r="H43" i="2"/>
  <c r="I43" i="2"/>
  <c r="P43" i="2"/>
  <c r="U43" i="2"/>
  <c r="E47" i="2"/>
  <c r="F47" i="2"/>
  <c r="G47" i="2"/>
  <c r="H47" i="2"/>
  <c r="I47" i="2"/>
  <c r="P47" i="2"/>
  <c r="U47" i="2"/>
  <c r="E67" i="2"/>
  <c r="F67" i="2"/>
  <c r="G67" i="2"/>
  <c r="H67" i="2"/>
  <c r="I67" i="2"/>
  <c r="P67" i="2"/>
  <c r="U67" i="2"/>
  <c r="E74" i="2"/>
  <c r="F74" i="2"/>
  <c r="G74" i="2"/>
  <c r="H74" i="2"/>
  <c r="I74" i="2"/>
  <c r="P74" i="2"/>
  <c r="U74" i="2"/>
  <c r="E58" i="2"/>
  <c r="F58" i="2"/>
  <c r="G58" i="2"/>
  <c r="H58" i="2"/>
  <c r="I58" i="2"/>
  <c r="P58" i="2"/>
  <c r="U58" i="2"/>
  <c r="E66" i="2"/>
  <c r="F66" i="2"/>
  <c r="G66" i="2"/>
  <c r="H66" i="2"/>
  <c r="I66" i="2"/>
  <c r="P66" i="2"/>
  <c r="U66" i="2"/>
  <c r="E45" i="2"/>
  <c r="F45" i="2"/>
  <c r="G45" i="2"/>
  <c r="H45" i="2"/>
  <c r="I45" i="2"/>
  <c r="P45" i="2"/>
  <c r="U45" i="2"/>
  <c r="E52" i="2"/>
  <c r="F52" i="2"/>
  <c r="G52" i="2"/>
  <c r="H52" i="2"/>
  <c r="I52" i="2"/>
  <c r="P52" i="2"/>
  <c r="U52" i="2"/>
  <c r="E37" i="2"/>
  <c r="F37" i="2"/>
  <c r="G37" i="2"/>
  <c r="H37" i="2"/>
  <c r="I37" i="2"/>
  <c r="P37" i="2"/>
  <c r="U37" i="2"/>
  <c r="E76" i="2"/>
  <c r="F76" i="2"/>
  <c r="G76" i="2"/>
  <c r="H76" i="2"/>
  <c r="I76" i="2"/>
  <c r="P76" i="2"/>
  <c r="U76" i="2"/>
  <c r="E121" i="2"/>
  <c r="F121" i="2"/>
  <c r="G121" i="2"/>
  <c r="H121" i="2"/>
  <c r="I121" i="2"/>
  <c r="P121" i="2"/>
  <c r="U121" i="2"/>
  <c r="E59" i="2"/>
  <c r="F59" i="2"/>
  <c r="G59" i="2"/>
  <c r="H59" i="2"/>
  <c r="I59" i="2"/>
  <c r="P59" i="2"/>
  <c r="U59" i="2"/>
  <c r="E80" i="2"/>
  <c r="F80" i="2"/>
  <c r="G80" i="2"/>
  <c r="H80" i="2"/>
  <c r="I80" i="2"/>
  <c r="P80" i="2"/>
  <c r="U80" i="2"/>
  <c r="E161" i="2"/>
  <c r="F161" i="2"/>
  <c r="G161" i="2"/>
  <c r="H161" i="2"/>
  <c r="I161" i="2"/>
  <c r="P161" i="2"/>
  <c r="U161" i="2"/>
  <c r="E81" i="2"/>
  <c r="F81" i="2"/>
  <c r="G81" i="2"/>
  <c r="H81" i="2"/>
  <c r="I81" i="2"/>
  <c r="P81" i="2"/>
  <c r="U81" i="2"/>
  <c r="E90" i="2"/>
  <c r="F90" i="2"/>
  <c r="G90" i="2"/>
  <c r="H90" i="2"/>
  <c r="I90" i="2"/>
  <c r="P90" i="2"/>
  <c r="U90" i="2"/>
  <c r="E62" i="2"/>
  <c r="F62" i="2"/>
  <c r="G62" i="2"/>
  <c r="H62" i="2"/>
  <c r="I62" i="2"/>
  <c r="P62" i="2"/>
  <c r="U62" i="2"/>
  <c r="E107" i="2"/>
  <c r="F107" i="2"/>
  <c r="G107" i="2"/>
  <c r="H107" i="2"/>
  <c r="I107" i="2"/>
  <c r="P107" i="2"/>
  <c r="U107" i="2"/>
  <c r="E116" i="2"/>
  <c r="F116" i="2"/>
  <c r="G116" i="2"/>
  <c r="H116" i="2"/>
  <c r="I116" i="2"/>
  <c r="P116" i="2"/>
  <c r="U116" i="2"/>
  <c r="E124" i="2"/>
  <c r="F124" i="2"/>
  <c r="G124" i="2"/>
  <c r="H124" i="2"/>
  <c r="I124" i="2"/>
  <c r="P124" i="2"/>
  <c r="U124" i="2"/>
  <c r="E75" i="2"/>
  <c r="F75" i="2"/>
  <c r="G75" i="2"/>
  <c r="H75" i="2"/>
  <c r="I75" i="2"/>
  <c r="P75" i="2"/>
  <c r="U75" i="2"/>
  <c r="E88" i="2"/>
  <c r="F88" i="2"/>
  <c r="G88" i="2"/>
  <c r="H88" i="2"/>
  <c r="I88" i="2"/>
  <c r="P88" i="2"/>
  <c r="U88" i="2"/>
  <c r="E82" i="2"/>
  <c r="F82" i="2"/>
  <c r="G82" i="2"/>
  <c r="H82" i="2"/>
  <c r="I82" i="2"/>
  <c r="P82" i="2"/>
  <c r="U82" i="2"/>
  <c r="E104" i="2"/>
  <c r="F104" i="2"/>
  <c r="G104" i="2"/>
  <c r="H104" i="2"/>
  <c r="I104" i="2"/>
  <c r="P104" i="2"/>
  <c r="U104" i="2"/>
  <c r="E87" i="2"/>
  <c r="F87" i="2"/>
  <c r="G87" i="2"/>
  <c r="H87" i="2"/>
  <c r="I87" i="2"/>
  <c r="P87" i="2"/>
  <c r="U87" i="2"/>
  <c r="E48" i="2"/>
  <c r="F48" i="2"/>
  <c r="G48" i="2"/>
  <c r="H48" i="2"/>
  <c r="I48" i="2"/>
  <c r="P48" i="2"/>
  <c r="U48" i="2"/>
  <c r="E69" i="2"/>
  <c r="F69" i="2"/>
  <c r="G69" i="2"/>
  <c r="H69" i="2"/>
  <c r="I69" i="2"/>
  <c r="P69" i="2"/>
  <c r="U69" i="2"/>
  <c r="E50" i="2"/>
  <c r="F50" i="2"/>
  <c r="G50" i="2"/>
  <c r="H50" i="2"/>
  <c r="I50" i="2"/>
  <c r="P50" i="2"/>
  <c r="U50" i="2"/>
  <c r="E103" i="2"/>
  <c r="F103" i="2"/>
  <c r="G103" i="2"/>
  <c r="H103" i="2"/>
  <c r="I103" i="2"/>
  <c r="P103" i="2"/>
  <c r="U103" i="2"/>
  <c r="E111" i="2"/>
  <c r="F111" i="2"/>
  <c r="G111" i="2"/>
  <c r="H111" i="2"/>
  <c r="I111" i="2"/>
  <c r="P111" i="2"/>
  <c r="U111" i="2"/>
  <c r="E98" i="2"/>
  <c r="F98" i="2"/>
  <c r="G98" i="2"/>
  <c r="H98" i="2"/>
  <c r="I98" i="2"/>
  <c r="P98" i="2"/>
  <c r="U98" i="2"/>
  <c r="E96" i="2"/>
  <c r="F96" i="2"/>
  <c r="G96" i="2"/>
  <c r="H96" i="2"/>
  <c r="I96" i="2"/>
  <c r="P96" i="2"/>
  <c r="U96" i="2"/>
  <c r="E117" i="2"/>
  <c r="F117" i="2"/>
  <c r="G117" i="2"/>
  <c r="H117" i="2"/>
  <c r="I117" i="2"/>
  <c r="P117" i="2"/>
  <c r="U117" i="2"/>
  <c r="E138" i="2"/>
  <c r="F138" i="2"/>
  <c r="G138" i="2"/>
  <c r="H138" i="2"/>
  <c r="I138" i="2"/>
  <c r="P138" i="2"/>
  <c r="U138" i="2"/>
  <c r="E97" i="2"/>
  <c r="F97" i="2"/>
  <c r="G97" i="2"/>
  <c r="H97" i="2"/>
  <c r="I97" i="2"/>
  <c r="P97" i="2"/>
  <c r="U97" i="2"/>
  <c r="E77" i="2"/>
  <c r="F77" i="2"/>
  <c r="G77" i="2"/>
  <c r="H77" i="2"/>
  <c r="I77" i="2"/>
  <c r="P77" i="2"/>
  <c r="U77" i="2"/>
  <c r="E163" i="2"/>
  <c r="F163" i="2"/>
  <c r="G163" i="2"/>
  <c r="H163" i="2"/>
  <c r="I163" i="2"/>
  <c r="P163" i="2"/>
  <c r="U163" i="2"/>
  <c r="E147" i="2"/>
  <c r="F147" i="2"/>
  <c r="G147" i="2"/>
  <c r="H147" i="2"/>
  <c r="I147" i="2"/>
  <c r="P147" i="2"/>
  <c r="U147" i="2"/>
  <c r="E95" i="2"/>
  <c r="F95" i="2"/>
  <c r="G95" i="2"/>
  <c r="H95" i="2"/>
  <c r="I95" i="2"/>
  <c r="P95" i="2"/>
  <c r="U95" i="2"/>
  <c r="E164" i="2"/>
  <c r="F164" i="2"/>
  <c r="G164" i="2"/>
  <c r="H164" i="2"/>
  <c r="I164" i="2"/>
  <c r="P164" i="2"/>
  <c r="U164" i="2"/>
  <c r="E126" i="2"/>
  <c r="F126" i="2"/>
  <c r="G126" i="2"/>
  <c r="H126" i="2"/>
  <c r="I126" i="2"/>
  <c r="P126" i="2"/>
  <c r="U126" i="2"/>
  <c r="E159" i="2"/>
  <c r="F159" i="2"/>
  <c r="G159" i="2"/>
  <c r="H159" i="2"/>
  <c r="I159" i="2"/>
  <c r="P159" i="2"/>
  <c r="U159" i="2"/>
  <c r="E71" i="2"/>
  <c r="F71" i="2"/>
  <c r="G71" i="2"/>
  <c r="H71" i="2"/>
  <c r="I71" i="2"/>
  <c r="P71" i="2"/>
  <c r="U71" i="2"/>
  <c r="E109" i="2"/>
  <c r="F109" i="2"/>
  <c r="G109" i="2"/>
  <c r="H109" i="2"/>
  <c r="I109" i="2"/>
  <c r="P109" i="2"/>
  <c r="U109" i="2"/>
  <c r="E83" i="2"/>
  <c r="F83" i="2"/>
  <c r="G83" i="2"/>
  <c r="H83" i="2"/>
  <c r="I83" i="2"/>
  <c r="P83" i="2"/>
  <c r="U83" i="2"/>
  <c r="E79" i="2"/>
  <c r="F79" i="2"/>
  <c r="G79" i="2"/>
  <c r="H79" i="2"/>
  <c r="I79" i="2"/>
  <c r="P79" i="2"/>
  <c r="U79" i="2"/>
  <c r="E56" i="2"/>
  <c r="F56" i="2"/>
  <c r="G56" i="2"/>
  <c r="H56" i="2"/>
  <c r="I56" i="2"/>
  <c r="P56" i="2"/>
  <c r="U56" i="2"/>
  <c r="E123" i="2"/>
  <c r="F123" i="2"/>
  <c r="G123" i="2"/>
  <c r="H123" i="2"/>
  <c r="I123" i="2"/>
  <c r="P123" i="2"/>
  <c r="U123" i="2"/>
  <c r="E73" i="2"/>
  <c r="F73" i="2"/>
  <c r="G73" i="2"/>
  <c r="H73" i="2"/>
  <c r="I73" i="2"/>
  <c r="P73" i="2"/>
  <c r="U73" i="2"/>
  <c r="E64" i="2"/>
  <c r="F64" i="2"/>
  <c r="G64" i="2"/>
  <c r="H64" i="2"/>
  <c r="I64" i="2"/>
  <c r="P64" i="2"/>
  <c r="U64" i="2"/>
  <c r="E72" i="2"/>
  <c r="F72" i="2"/>
  <c r="G72" i="2"/>
  <c r="H72" i="2"/>
  <c r="I72" i="2"/>
  <c r="P72" i="2"/>
  <c r="U72" i="2"/>
  <c r="E114" i="2"/>
  <c r="F114" i="2"/>
  <c r="G114" i="2"/>
  <c r="H114" i="2"/>
  <c r="I114" i="2"/>
  <c r="P114" i="2"/>
  <c r="U114" i="2"/>
  <c r="E128" i="2"/>
  <c r="F128" i="2"/>
  <c r="G128" i="2"/>
  <c r="H128" i="2"/>
  <c r="I128" i="2"/>
  <c r="P128" i="2"/>
  <c r="U128" i="2"/>
  <c r="E44" i="2"/>
  <c r="F44" i="2"/>
  <c r="G44" i="2"/>
  <c r="H44" i="2"/>
  <c r="I44" i="2"/>
  <c r="P44" i="2"/>
  <c r="U44" i="2"/>
  <c r="E113" i="2"/>
  <c r="F113" i="2"/>
  <c r="G113" i="2"/>
  <c r="H113" i="2"/>
  <c r="I113" i="2"/>
  <c r="P113" i="2"/>
  <c r="U113" i="2"/>
  <c r="E99" i="2"/>
  <c r="F99" i="2"/>
  <c r="G99" i="2"/>
  <c r="H99" i="2"/>
  <c r="I99" i="2"/>
  <c r="P99" i="2"/>
  <c r="U99" i="2"/>
  <c r="E153" i="2"/>
  <c r="F153" i="2"/>
  <c r="G153" i="2"/>
  <c r="H153" i="2"/>
  <c r="I153" i="2"/>
  <c r="P153" i="2"/>
  <c r="U153" i="2"/>
  <c r="E86" i="2"/>
  <c r="F86" i="2"/>
  <c r="G86" i="2"/>
  <c r="H86" i="2"/>
  <c r="I86" i="2"/>
  <c r="P86" i="2"/>
  <c r="U86" i="2"/>
  <c r="E194" i="2"/>
  <c r="F194" i="2"/>
  <c r="G194" i="2"/>
  <c r="H194" i="2"/>
  <c r="I194" i="2"/>
  <c r="P194" i="2"/>
  <c r="U194" i="2"/>
  <c r="E106" i="2"/>
  <c r="F106" i="2"/>
  <c r="G106" i="2"/>
  <c r="H106" i="2"/>
  <c r="I106" i="2"/>
  <c r="P106" i="2"/>
  <c r="U106" i="2"/>
  <c r="E118" i="2"/>
  <c r="F118" i="2"/>
  <c r="G118" i="2"/>
  <c r="H118" i="2"/>
  <c r="I118" i="2"/>
  <c r="P118" i="2"/>
  <c r="U118" i="2"/>
  <c r="E185" i="2"/>
  <c r="F185" i="2"/>
  <c r="G185" i="2"/>
  <c r="H185" i="2"/>
  <c r="I185" i="2"/>
  <c r="P185" i="2"/>
  <c r="U185" i="2"/>
  <c r="E85" i="2"/>
  <c r="F85" i="2"/>
  <c r="G85" i="2"/>
  <c r="H85" i="2"/>
  <c r="I85" i="2"/>
  <c r="P85" i="2"/>
  <c r="U85" i="2"/>
  <c r="E120" i="2"/>
  <c r="F120" i="2"/>
  <c r="G120" i="2"/>
  <c r="H120" i="2"/>
  <c r="I120" i="2"/>
  <c r="P120" i="2"/>
  <c r="U120" i="2"/>
  <c r="E133" i="2"/>
  <c r="F133" i="2"/>
  <c r="G133" i="2"/>
  <c r="H133" i="2"/>
  <c r="I133" i="2"/>
  <c r="P133" i="2"/>
  <c r="U133" i="2"/>
  <c r="E100" i="2"/>
  <c r="F100" i="2"/>
  <c r="G100" i="2"/>
  <c r="H100" i="2"/>
  <c r="I100" i="2"/>
  <c r="P100" i="2"/>
  <c r="U100" i="2"/>
  <c r="E130" i="2"/>
  <c r="F130" i="2"/>
  <c r="G130" i="2"/>
  <c r="H130" i="2"/>
  <c r="I130" i="2"/>
  <c r="P130" i="2"/>
  <c r="U130" i="2"/>
  <c r="E144" i="2"/>
  <c r="F144" i="2"/>
  <c r="G144" i="2"/>
  <c r="H144" i="2"/>
  <c r="I144" i="2"/>
  <c r="P144" i="2"/>
  <c r="U144" i="2"/>
  <c r="E162" i="2"/>
  <c r="F162" i="2"/>
  <c r="G162" i="2"/>
  <c r="H162" i="2"/>
  <c r="I162" i="2"/>
  <c r="P162" i="2"/>
  <c r="U162" i="2"/>
  <c r="E115" i="2"/>
  <c r="F115" i="2"/>
  <c r="G115" i="2"/>
  <c r="H115" i="2"/>
  <c r="I115" i="2"/>
  <c r="P115" i="2"/>
  <c r="U115" i="2"/>
  <c r="E91" i="2"/>
  <c r="F91" i="2"/>
  <c r="G91" i="2"/>
  <c r="H91" i="2"/>
  <c r="I91" i="2"/>
  <c r="P91" i="2"/>
  <c r="U91" i="2"/>
  <c r="E105" i="2"/>
  <c r="F105" i="2"/>
  <c r="G105" i="2"/>
  <c r="H105" i="2"/>
  <c r="I105" i="2"/>
  <c r="P105" i="2"/>
  <c r="U105" i="2"/>
  <c r="E134" i="2"/>
  <c r="F134" i="2"/>
  <c r="G134" i="2"/>
  <c r="H134" i="2"/>
  <c r="I134" i="2"/>
  <c r="P134" i="2"/>
  <c r="U134" i="2"/>
  <c r="E199" i="2"/>
  <c r="F199" i="2"/>
  <c r="G199" i="2"/>
  <c r="H199" i="2"/>
  <c r="I199" i="2"/>
  <c r="P199" i="2"/>
  <c r="U199" i="2"/>
  <c r="E129" i="2"/>
  <c r="F129" i="2"/>
  <c r="G129" i="2"/>
  <c r="H129" i="2"/>
  <c r="I129" i="2"/>
  <c r="P129" i="2"/>
  <c r="U129" i="2"/>
  <c r="E119" i="2"/>
  <c r="F119" i="2"/>
  <c r="G119" i="2"/>
  <c r="H119" i="2"/>
  <c r="I119" i="2"/>
  <c r="P119" i="2"/>
  <c r="U119" i="2"/>
  <c r="E166" i="2"/>
  <c r="F166" i="2"/>
  <c r="G166" i="2"/>
  <c r="H166" i="2"/>
  <c r="I166" i="2"/>
  <c r="P166" i="2"/>
  <c r="U166" i="2"/>
  <c r="E157" i="2"/>
  <c r="F157" i="2"/>
  <c r="G157" i="2"/>
  <c r="H157" i="2"/>
  <c r="I157" i="2"/>
  <c r="P157" i="2"/>
  <c r="U157" i="2"/>
  <c r="E141" i="2"/>
  <c r="F141" i="2"/>
  <c r="G141" i="2"/>
  <c r="H141" i="2"/>
  <c r="I141" i="2"/>
  <c r="P141" i="2"/>
  <c r="U141" i="2"/>
  <c r="E152" i="2"/>
  <c r="F152" i="2"/>
  <c r="G152" i="2"/>
  <c r="H152" i="2"/>
  <c r="I152" i="2"/>
  <c r="P152" i="2"/>
  <c r="U152" i="2"/>
  <c r="E174" i="2"/>
  <c r="F174" i="2"/>
  <c r="G174" i="2"/>
  <c r="H174" i="2"/>
  <c r="I174" i="2"/>
  <c r="P174" i="2"/>
  <c r="U174" i="2"/>
  <c r="E224" i="2"/>
  <c r="F224" i="2"/>
  <c r="G224" i="2"/>
  <c r="H224" i="2"/>
  <c r="I224" i="2"/>
  <c r="P224" i="2"/>
  <c r="U224" i="2"/>
  <c r="E158" i="2"/>
  <c r="F158" i="2"/>
  <c r="G158" i="2"/>
  <c r="H158" i="2"/>
  <c r="I158" i="2"/>
  <c r="P158" i="2"/>
  <c r="U158" i="2"/>
  <c r="E160" i="2"/>
  <c r="F160" i="2"/>
  <c r="G160" i="2"/>
  <c r="H160" i="2"/>
  <c r="I160" i="2"/>
  <c r="P160" i="2"/>
  <c r="U160" i="2"/>
  <c r="E223" i="2"/>
  <c r="F223" i="2"/>
  <c r="G223" i="2"/>
  <c r="H223" i="2"/>
  <c r="I223" i="2"/>
  <c r="P223" i="2"/>
  <c r="U223" i="2"/>
  <c r="E137" i="2"/>
  <c r="F137" i="2"/>
  <c r="G137" i="2"/>
  <c r="H137" i="2"/>
  <c r="I137" i="2"/>
  <c r="P137" i="2"/>
  <c r="U137" i="2"/>
  <c r="E145" i="2"/>
  <c r="F145" i="2"/>
  <c r="G145" i="2"/>
  <c r="H145" i="2"/>
  <c r="I145" i="2"/>
  <c r="P145" i="2"/>
  <c r="U145" i="2"/>
  <c r="E140" i="2"/>
  <c r="F140" i="2"/>
  <c r="G140" i="2"/>
  <c r="H140" i="2"/>
  <c r="I140" i="2"/>
  <c r="P140" i="2"/>
  <c r="U140" i="2"/>
  <c r="E142" i="2"/>
  <c r="F142" i="2"/>
  <c r="G142" i="2"/>
  <c r="H142" i="2"/>
  <c r="I142" i="2"/>
  <c r="P142" i="2"/>
  <c r="U142" i="2"/>
  <c r="E215" i="2"/>
  <c r="F215" i="2"/>
  <c r="G215" i="2"/>
  <c r="H215" i="2"/>
  <c r="I215" i="2"/>
  <c r="P215" i="2"/>
  <c r="U215" i="2"/>
  <c r="E230" i="2"/>
  <c r="F230" i="2"/>
  <c r="G230" i="2"/>
  <c r="H230" i="2"/>
  <c r="I230" i="2"/>
  <c r="P230" i="2"/>
  <c r="U230" i="2"/>
  <c r="E136" i="2"/>
  <c r="F136" i="2"/>
  <c r="G136" i="2"/>
  <c r="H136" i="2"/>
  <c r="I136" i="2"/>
  <c r="P136" i="2"/>
  <c r="U136" i="2"/>
  <c r="E108" i="2"/>
  <c r="F108" i="2"/>
  <c r="G108" i="2"/>
  <c r="H108" i="2"/>
  <c r="I108" i="2"/>
  <c r="P108" i="2"/>
  <c r="U108" i="2"/>
  <c r="E151" i="2"/>
  <c r="F151" i="2"/>
  <c r="G151" i="2"/>
  <c r="H151" i="2"/>
  <c r="I151" i="2"/>
  <c r="P151" i="2"/>
  <c r="U151" i="2"/>
  <c r="E186" i="2"/>
  <c r="F186" i="2"/>
  <c r="G186" i="2"/>
  <c r="H186" i="2"/>
  <c r="I186" i="2"/>
  <c r="P186" i="2"/>
  <c r="U186" i="2"/>
  <c r="E220" i="2"/>
  <c r="F220" i="2"/>
  <c r="G220" i="2"/>
  <c r="H220" i="2"/>
  <c r="I220" i="2"/>
  <c r="P220" i="2"/>
  <c r="U220" i="2"/>
  <c r="E135" i="2"/>
  <c r="F135" i="2"/>
  <c r="G135" i="2"/>
  <c r="H135" i="2"/>
  <c r="I135" i="2"/>
  <c r="P135" i="2"/>
  <c r="U135" i="2"/>
  <c r="E89" i="2"/>
  <c r="F89" i="2"/>
  <c r="G89" i="2"/>
  <c r="H89" i="2"/>
  <c r="I89" i="2"/>
  <c r="P89" i="2"/>
  <c r="U89" i="2"/>
  <c r="E149" i="2"/>
  <c r="F149" i="2"/>
  <c r="G149" i="2"/>
  <c r="H149" i="2"/>
  <c r="I149" i="2"/>
  <c r="P149" i="2"/>
  <c r="U149" i="2"/>
  <c r="E196" i="2"/>
  <c r="F196" i="2"/>
  <c r="G196" i="2"/>
  <c r="H196" i="2"/>
  <c r="I196" i="2"/>
  <c r="P196" i="2"/>
  <c r="U196" i="2"/>
  <c r="E258" i="2"/>
  <c r="F258" i="2"/>
  <c r="G258" i="2"/>
  <c r="H258" i="2"/>
  <c r="I258" i="2"/>
  <c r="P258" i="2"/>
  <c r="U258" i="2"/>
  <c r="E229" i="2"/>
  <c r="F229" i="2"/>
  <c r="G229" i="2"/>
  <c r="H229" i="2"/>
  <c r="I229" i="2"/>
  <c r="P229" i="2"/>
  <c r="U229" i="2"/>
  <c r="E178" i="2"/>
  <c r="F178" i="2"/>
  <c r="G178" i="2"/>
  <c r="H178" i="2"/>
  <c r="I178" i="2"/>
  <c r="P178" i="2"/>
  <c r="U178" i="2"/>
  <c r="E168" i="2"/>
  <c r="F168" i="2"/>
  <c r="G168" i="2"/>
  <c r="H168" i="2"/>
  <c r="I168" i="2"/>
  <c r="P168" i="2"/>
  <c r="U168" i="2"/>
  <c r="E131" i="2"/>
  <c r="F131" i="2"/>
  <c r="G131" i="2"/>
  <c r="H131" i="2"/>
  <c r="I131" i="2"/>
  <c r="P131" i="2"/>
  <c r="U131" i="2"/>
  <c r="E236" i="2"/>
  <c r="F236" i="2"/>
  <c r="G236" i="2"/>
  <c r="H236" i="2"/>
  <c r="I236" i="2"/>
  <c r="P236" i="2"/>
  <c r="U236" i="2"/>
  <c r="E93" i="2"/>
  <c r="F93" i="2"/>
  <c r="G93" i="2"/>
  <c r="H93" i="2"/>
  <c r="I93" i="2"/>
  <c r="P93" i="2"/>
  <c r="U93" i="2"/>
  <c r="E213" i="2"/>
  <c r="F213" i="2"/>
  <c r="G213" i="2"/>
  <c r="H213" i="2"/>
  <c r="I213" i="2"/>
  <c r="P213" i="2"/>
  <c r="U213" i="2"/>
  <c r="E343" i="2"/>
  <c r="F343" i="2"/>
  <c r="G343" i="2"/>
  <c r="H343" i="2"/>
  <c r="I343" i="2"/>
  <c r="P343" i="2"/>
  <c r="U343" i="2"/>
  <c r="E188" i="2"/>
  <c r="F188" i="2"/>
  <c r="G188" i="2"/>
  <c r="H188" i="2"/>
  <c r="I188" i="2"/>
  <c r="P188" i="2"/>
  <c r="U188" i="2"/>
  <c r="E290" i="2"/>
  <c r="F290" i="2"/>
  <c r="G290" i="2"/>
  <c r="H290" i="2"/>
  <c r="I290" i="2"/>
  <c r="P290" i="2"/>
  <c r="U290" i="2"/>
  <c r="E148" i="2"/>
  <c r="F148" i="2"/>
  <c r="G148" i="2"/>
  <c r="H148" i="2"/>
  <c r="I148" i="2"/>
  <c r="P148" i="2"/>
  <c r="U148" i="2"/>
  <c r="E222" i="2"/>
  <c r="F222" i="2"/>
  <c r="G222" i="2"/>
  <c r="H222" i="2"/>
  <c r="I222" i="2"/>
  <c r="P222" i="2"/>
  <c r="U222" i="2"/>
  <c r="E233" i="2"/>
  <c r="F233" i="2"/>
  <c r="G233" i="2"/>
  <c r="H233" i="2"/>
  <c r="I233" i="2"/>
  <c r="P233" i="2"/>
  <c r="U233" i="2"/>
  <c r="E218" i="2"/>
  <c r="F218" i="2"/>
  <c r="G218" i="2"/>
  <c r="H218" i="2"/>
  <c r="I218" i="2"/>
  <c r="P218" i="2"/>
  <c r="U218" i="2"/>
  <c r="E214" i="2"/>
  <c r="F214" i="2"/>
  <c r="G214" i="2"/>
  <c r="H214" i="2"/>
  <c r="I214" i="2"/>
  <c r="P214" i="2"/>
  <c r="U214" i="2"/>
  <c r="E237" i="2"/>
  <c r="F237" i="2"/>
  <c r="G237" i="2"/>
  <c r="H237" i="2"/>
  <c r="I237" i="2"/>
  <c r="P237" i="2"/>
  <c r="U237" i="2"/>
  <c r="E192" i="2"/>
  <c r="F192" i="2"/>
  <c r="G192" i="2"/>
  <c r="H192" i="2"/>
  <c r="I192" i="2"/>
  <c r="P192" i="2"/>
  <c r="U192" i="2"/>
  <c r="E272" i="2"/>
  <c r="F272" i="2"/>
  <c r="G272" i="2"/>
  <c r="H272" i="2"/>
  <c r="I272" i="2"/>
  <c r="P272" i="2"/>
  <c r="U272" i="2"/>
  <c r="E165" i="2"/>
  <c r="F165" i="2"/>
  <c r="G165" i="2"/>
  <c r="H165" i="2"/>
  <c r="I165" i="2"/>
  <c r="P165" i="2"/>
  <c r="U165" i="2"/>
  <c r="E191" i="2"/>
  <c r="F191" i="2"/>
  <c r="G191" i="2"/>
  <c r="H191" i="2"/>
  <c r="I191" i="2"/>
  <c r="P191" i="2"/>
  <c r="U191" i="2"/>
  <c r="E197" i="2"/>
  <c r="F197" i="2"/>
  <c r="G197" i="2"/>
  <c r="H197" i="2"/>
  <c r="I197" i="2"/>
  <c r="P197" i="2"/>
  <c r="U197" i="2"/>
  <c r="E226" i="2"/>
  <c r="F226" i="2"/>
  <c r="G226" i="2"/>
  <c r="H226" i="2"/>
  <c r="I226" i="2"/>
  <c r="P226" i="2"/>
  <c r="U226" i="2"/>
  <c r="E271" i="2"/>
  <c r="F271" i="2"/>
  <c r="G271" i="2"/>
  <c r="H271" i="2"/>
  <c r="I271" i="2"/>
  <c r="P271" i="2"/>
  <c r="U271" i="2"/>
  <c r="E183" i="2"/>
  <c r="F183" i="2"/>
  <c r="G183" i="2"/>
  <c r="H183" i="2"/>
  <c r="I183" i="2"/>
  <c r="P183" i="2"/>
  <c r="U183" i="2"/>
  <c r="E208" i="2"/>
  <c r="F208" i="2"/>
  <c r="G208" i="2"/>
  <c r="H208" i="2"/>
  <c r="I208" i="2"/>
  <c r="P208" i="2"/>
  <c r="U208" i="2"/>
  <c r="E92" i="2"/>
  <c r="F92" i="2"/>
  <c r="G92" i="2"/>
  <c r="H92" i="2"/>
  <c r="I92" i="2"/>
  <c r="P92" i="2"/>
  <c r="U92" i="2"/>
  <c r="E276" i="2"/>
  <c r="F276" i="2"/>
  <c r="G276" i="2"/>
  <c r="H276" i="2"/>
  <c r="I276" i="2"/>
  <c r="P276" i="2"/>
  <c r="U276" i="2"/>
  <c r="E132" i="2"/>
  <c r="F132" i="2"/>
  <c r="G132" i="2"/>
  <c r="H132" i="2"/>
  <c r="I132" i="2"/>
  <c r="P132" i="2"/>
  <c r="U132" i="2"/>
  <c r="E207" i="2"/>
  <c r="F207" i="2"/>
  <c r="G207" i="2"/>
  <c r="H207" i="2"/>
  <c r="I207" i="2"/>
  <c r="P207" i="2"/>
  <c r="U207" i="2"/>
  <c r="E232" i="2"/>
  <c r="F232" i="2"/>
  <c r="G232" i="2"/>
  <c r="H232" i="2"/>
  <c r="I232" i="2"/>
  <c r="P232" i="2"/>
  <c r="U232" i="2"/>
  <c r="E190" i="2"/>
  <c r="F190" i="2"/>
  <c r="G190" i="2"/>
  <c r="H190" i="2"/>
  <c r="I190" i="2"/>
  <c r="P190" i="2"/>
  <c r="U190" i="2"/>
  <c r="E339" i="2"/>
  <c r="F339" i="2"/>
  <c r="G339" i="2"/>
  <c r="H339" i="2"/>
  <c r="I339" i="2"/>
  <c r="P339" i="2"/>
  <c r="U339" i="2"/>
  <c r="E280" i="2"/>
  <c r="F280" i="2"/>
  <c r="G280" i="2"/>
  <c r="H280" i="2"/>
  <c r="I280" i="2"/>
  <c r="P280" i="2"/>
  <c r="U280" i="2"/>
  <c r="E262" i="2"/>
  <c r="F262" i="2"/>
  <c r="G262" i="2"/>
  <c r="H262" i="2"/>
  <c r="I262" i="2"/>
  <c r="P262" i="2"/>
  <c r="U262" i="2"/>
  <c r="E278" i="2"/>
  <c r="F278" i="2"/>
  <c r="G278" i="2"/>
  <c r="H278" i="2"/>
  <c r="I278" i="2"/>
  <c r="P278" i="2"/>
  <c r="U278" i="2"/>
  <c r="E122" i="2"/>
  <c r="F122" i="2"/>
  <c r="G122" i="2"/>
  <c r="H122" i="2"/>
  <c r="I122" i="2"/>
  <c r="P122" i="2"/>
  <c r="U122" i="2"/>
  <c r="E261" i="2"/>
  <c r="F261" i="2"/>
  <c r="G261" i="2"/>
  <c r="H261" i="2"/>
  <c r="I261" i="2"/>
  <c r="P261" i="2"/>
  <c r="U261" i="2"/>
  <c r="E302" i="2"/>
  <c r="F302" i="2"/>
  <c r="G302" i="2"/>
  <c r="H302" i="2"/>
  <c r="I302" i="2"/>
  <c r="P302" i="2"/>
  <c r="U302" i="2"/>
  <c r="E268" i="2"/>
  <c r="F268" i="2"/>
  <c r="G268" i="2"/>
  <c r="H268" i="2"/>
  <c r="I268" i="2"/>
  <c r="P268" i="2"/>
  <c r="U268" i="2"/>
  <c r="E127" i="2"/>
  <c r="F127" i="2"/>
  <c r="G127" i="2"/>
  <c r="H127" i="2"/>
  <c r="I127" i="2"/>
  <c r="P127" i="2"/>
  <c r="U127" i="2"/>
  <c r="E209" i="2"/>
  <c r="F209" i="2"/>
  <c r="G209" i="2"/>
  <c r="H209" i="2"/>
  <c r="I209" i="2"/>
  <c r="P209" i="2"/>
  <c r="U209" i="2"/>
  <c r="E351" i="2"/>
  <c r="F351" i="2"/>
  <c r="G351" i="2"/>
  <c r="H351" i="2"/>
  <c r="I351" i="2"/>
  <c r="P351" i="2"/>
  <c r="U351" i="2"/>
  <c r="E281" i="2"/>
  <c r="F281" i="2"/>
  <c r="G281" i="2"/>
  <c r="H281" i="2"/>
  <c r="I281" i="2"/>
  <c r="P281" i="2"/>
  <c r="U281" i="2"/>
  <c r="E231" i="2"/>
  <c r="F231" i="2"/>
  <c r="G231" i="2"/>
  <c r="H231" i="2"/>
  <c r="I231" i="2"/>
  <c r="P231" i="2"/>
  <c r="U231" i="2"/>
  <c r="E200" i="2"/>
  <c r="F200" i="2"/>
  <c r="G200" i="2"/>
  <c r="H200" i="2"/>
  <c r="I200" i="2"/>
  <c r="P200" i="2"/>
  <c r="U200" i="2"/>
  <c r="E228" i="2"/>
  <c r="F228" i="2"/>
  <c r="G228" i="2"/>
  <c r="H228" i="2"/>
  <c r="I228" i="2"/>
  <c r="P228" i="2"/>
  <c r="U228" i="2"/>
  <c r="E322" i="2"/>
  <c r="F322" i="2"/>
  <c r="G322" i="2"/>
  <c r="H322" i="2"/>
  <c r="I322" i="2"/>
  <c r="P322" i="2"/>
  <c r="U322" i="2"/>
  <c r="E150" i="2"/>
  <c r="F150" i="2"/>
  <c r="G150" i="2"/>
  <c r="H150" i="2"/>
  <c r="I150" i="2"/>
  <c r="P150" i="2"/>
  <c r="U150" i="2"/>
  <c r="E154" i="2"/>
  <c r="F154" i="2"/>
  <c r="G154" i="2"/>
  <c r="H154" i="2"/>
  <c r="I154" i="2"/>
  <c r="P154" i="2"/>
  <c r="U154" i="2"/>
  <c r="E312" i="2"/>
  <c r="F312" i="2"/>
  <c r="G312" i="2"/>
  <c r="H312" i="2"/>
  <c r="I312" i="2"/>
  <c r="P312" i="2"/>
  <c r="U312" i="2"/>
  <c r="E277" i="2"/>
  <c r="F277" i="2"/>
  <c r="G277" i="2"/>
  <c r="H277" i="2"/>
  <c r="I277" i="2"/>
  <c r="P277" i="2"/>
  <c r="U277" i="2"/>
  <c r="E173" i="2"/>
  <c r="F173" i="2"/>
  <c r="G173" i="2"/>
  <c r="H173" i="2"/>
  <c r="I173" i="2"/>
  <c r="P173" i="2"/>
  <c r="U173" i="2"/>
  <c r="E195" i="2"/>
  <c r="F195" i="2"/>
  <c r="G195" i="2"/>
  <c r="H195" i="2"/>
  <c r="I195" i="2"/>
  <c r="P195" i="2"/>
  <c r="U195" i="2"/>
  <c r="E177" i="2"/>
  <c r="F177" i="2"/>
  <c r="G177" i="2"/>
  <c r="H177" i="2"/>
  <c r="I177" i="2"/>
  <c r="P177" i="2"/>
  <c r="U177" i="2"/>
  <c r="E287" i="2"/>
  <c r="F287" i="2"/>
  <c r="G287" i="2"/>
  <c r="H287" i="2"/>
  <c r="I287" i="2"/>
  <c r="P287" i="2"/>
  <c r="U287" i="2"/>
  <c r="E330" i="2"/>
  <c r="F330" i="2"/>
  <c r="G330" i="2"/>
  <c r="H330" i="2"/>
  <c r="I330" i="2"/>
  <c r="P330" i="2"/>
  <c r="U330" i="2"/>
  <c r="E311" i="2"/>
  <c r="F311" i="2"/>
  <c r="G311" i="2"/>
  <c r="H311" i="2"/>
  <c r="I311" i="2"/>
  <c r="P311" i="2"/>
  <c r="U311" i="2"/>
  <c r="E181" i="2"/>
  <c r="F181" i="2"/>
  <c r="G181" i="2"/>
  <c r="H181" i="2"/>
  <c r="I181" i="2"/>
  <c r="P181" i="2"/>
  <c r="U181" i="2"/>
  <c r="E202" i="2"/>
  <c r="F202" i="2"/>
  <c r="G202" i="2"/>
  <c r="H202" i="2"/>
  <c r="I202" i="2"/>
  <c r="P202" i="2"/>
  <c r="U202" i="2"/>
  <c r="E112" i="2"/>
  <c r="F112" i="2"/>
  <c r="G112" i="2"/>
  <c r="H112" i="2"/>
  <c r="I112" i="2"/>
  <c r="P112" i="2"/>
  <c r="U112" i="2"/>
  <c r="E325" i="2"/>
  <c r="F325" i="2"/>
  <c r="G325" i="2"/>
  <c r="H325" i="2"/>
  <c r="I325" i="2"/>
  <c r="P325" i="2"/>
  <c r="U325" i="2"/>
  <c r="E179" i="2"/>
  <c r="F179" i="2"/>
  <c r="G179" i="2"/>
  <c r="H179" i="2"/>
  <c r="I179" i="2"/>
  <c r="P179" i="2"/>
  <c r="U179" i="2"/>
  <c r="E203" i="2"/>
  <c r="F203" i="2"/>
  <c r="G203" i="2"/>
  <c r="H203" i="2"/>
  <c r="I203" i="2"/>
  <c r="P203" i="2"/>
  <c r="U203" i="2"/>
  <c r="E269" i="2"/>
  <c r="F269" i="2"/>
  <c r="G269" i="2"/>
  <c r="H269" i="2"/>
  <c r="I269" i="2"/>
  <c r="P269" i="2"/>
  <c r="U269" i="2"/>
  <c r="E309" i="2"/>
  <c r="F309" i="2"/>
  <c r="G309" i="2"/>
  <c r="H309" i="2"/>
  <c r="I309" i="2"/>
  <c r="P309" i="2"/>
  <c r="U309" i="2"/>
  <c r="E300" i="2"/>
  <c r="F300" i="2"/>
  <c r="G300" i="2"/>
  <c r="H300" i="2"/>
  <c r="I300" i="2"/>
  <c r="P300" i="2"/>
  <c r="U300" i="2"/>
  <c r="E175" i="2"/>
  <c r="F175" i="2"/>
  <c r="G175" i="2"/>
  <c r="H175" i="2"/>
  <c r="I175" i="2"/>
  <c r="P175" i="2"/>
  <c r="U175" i="2"/>
  <c r="E305" i="2"/>
  <c r="F305" i="2"/>
  <c r="G305" i="2"/>
  <c r="H305" i="2"/>
  <c r="I305" i="2"/>
  <c r="P305" i="2"/>
  <c r="U305" i="2"/>
  <c r="E167" i="2"/>
  <c r="F167" i="2"/>
  <c r="G167" i="2"/>
  <c r="H167" i="2"/>
  <c r="I167" i="2"/>
  <c r="P167" i="2"/>
  <c r="U167" i="2"/>
  <c r="E282" i="2"/>
  <c r="F282" i="2"/>
  <c r="G282" i="2"/>
  <c r="H282" i="2"/>
  <c r="I282" i="2"/>
  <c r="P282" i="2"/>
  <c r="U282" i="2"/>
  <c r="E310" i="2"/>
  <c r="F310" i="2"/>
  <c r="G310" i="2"/>
  <c r="H310" i="2"/>
  <c r="I310" i="2"/>
  <c r="P310" i="2"/>
  <c r="U310" i="2"/>
  <c r="E235" i="2"/>
  <c r="F235" i="2"/>
  <c r="G235" i="2"/>
  <c r="H235" i="2"/>
  <c r="I235" i="2"/>
  <c r="P235" i="2"/>
  <c r="U235" i="2"/>
  <c r="E184" i="2"/>
  <c r="F184" i="2"/>
  <c r="G184" i="2"/>
  <c r="H184" i="2"/>
  <c r="I184" i="2"/>
  <c r="P184" i="2"/>
  <c r="U184" i="2"/>
  <c r="E246" i="2"/>
  <c r="F246" i="2"/>
  <c r="G246" i="2"/>
  <c r="H246" i="2"/>
  <c r="I246" i="2"/>
  <c r="P246" i="2"/>
  <c r="U246" i="2"/>
  <c r="E350" i="2"/>
  <c r="F350" i="2"/>
  <c r="G350" i="2"/>
  <c r="H350" i="2"/>
  <c r="I350" i="2"/>
  <c r="P350" i="2"/>
  <c r="U350" i="2"/>
  <c r="E293" i="2"/>
  <c r="F293" i="2"/>
  <c r="G293" i="2"/>
  <c r="H293" i="2"/>
  <c r="I293" i="2"/>
  <c r="P293" i="2"/>
  <c r="U293" i="2"/>
  <c r="E182" i="2"/>
  <c r="F182" i="2"/>
  <c r="G182" i="2"/>
  <c r="H182" i="2"/>
  <c r="I182" i="2"/>
  <c r="P182" i="2"/>
  <c r="U182" i="2"/>
  <c r="E337" i="2"/>
  <c r="F337" i="2"/>
  <c r="G337" i="2"/>
  <c r="H337" i="2"/>
  <c r="I337" i="2"/>
  <c r="P337" i="2"/>
  <c r="U337" i="2"/>
  <c r="E320" i="2"/>
  <c r="F320" i="2"/>
  <c r="G320" i="2"/>
  <c r="H320" i="2"/>
  <c r="I320" i="2"/>
  <c r="P320" i="2"/>
  <c r="U320" i="2"/>
  <c r="E362" i="2"/>
  <c r="F362" i="2"/>
  <c r="G362" i="2"/>
  <c r="H362" i="2"/>
  <c r="I362" i="2"/>
  <c r="P362" i="2"/>
  <c r="U362" i="2"/>
  <c r="E307" i="2"/>
  <c r="F307" i="2"/>
  <c r="G307" i="2"/>
  <c r="H307" i="2"/>
  <c r="I307" i="2"/>
  <c r="P307" i="2"/>
  <c r="U307" i="2"/>
  <c r="E294" i="2"/>
  <c r="F294" i="2"/>
  <c r="G294" i="2"/>
  <c r="H294" i="2"/>
  <c r="I294" i="2"/>
  <c r="P294" i="2"/>
  <c r="U294" i="2"/>
  <c r="E449" i="2"/>
  <c r="F449" i="2"/>
  <c r="G449" i="2"/>
  <c r="H449" i="2"/>
  <c r="I449" i="2"/>
  <c r="P449" i="2"/>
  <c r="U449" i="2"/>
  <c r="E227" i="2"/>
  <c r="F227" i="2"/>
  <c r="G227" i="2"/>
  <c r="H227" i="2"/>
  <c r="I227" i="2"/>
  <c r="P227" i="2"/>
  <c r="U227" i="2"/>
  <c r="E270" i="2"/>
  <c r="F270" i="2"/>
  <c r="G270" i="2"/>
  <c r="H270" i="2"/>
  <c r="I270" i="2"/>
  <c r="P270" i="2"/>
  <c r="U270" i="2"/>
  <c r="E446" i="2"/>
  <c r="F446" i="2"/>
  <c r="G446" i="2"/>
  <c r="H446" i="2"/>
  <c r="I446" i="2"/>
  <c r="P446" i="2"/>
  <c r="U446" i="2"/>
  <c r="E306" i="2"/>
  <c r="F306" i="2"/>
  <c r="G306" i="2"/>
  <c r="H306" i="2"/>
  <c r="I306" i="2"/>
  <c r="P306" i="2"/>
  <c r="U306" i="2"/>
  <c r="E110" i="2"/>
  <c r="F110" i="2"/>
  <c r="G110" i="2"/>
  <c r="H110" i="2"/>
  <c r="I110" i="2"/>
  <c r="P110" i="2"/>
  <c r="U110" i="2"/>
  <c r="E335" i="2"/>
  <c r="F335" i="2"/>
  <c r="G335" i="2"/>
  <c r="H335" i="2"/>
  <c r="I335" i="2"/>
  <c r="P335" i="2"/>
  <c r="U335" i="2"/>
  <c r="E288" i="2"/>
  <c r="F288" i="2"/>
  <c r="G288" i="2"/>
  <c r="H288" i="2"/>
  <c r="I288" i="2"/>
  <c r="P288" i="2"/>
  <c r="U288" i="2"/>
  <c r="E360" i="2"/>
  <c r="F360" i="2"/>
  <c r="G360" i="2"/>
  <c r="H360" i="2"/>
  <c r="I360" i="2"/>
  <c r="P360" i="2"/>
  <c r="U360" i="2"/>
  <c r="E263" i="2"/>
  <c r="F263" i="2"/>
  <c r="G263" i="2"/>
  <c r="H263" i="2"/>
  <c r="I263" i="2"/>
  <c r="P263" i="2"/>
  <c r="U263" i="2"/>
  <c r="E193" i="2"/>
  <c r="F193" i="2"/>
  <c r="G193" i="2"/>
  <c r="H193" i="2"/>
  <c r="I193" i="2"/>
  <c r="P193" i="2"/>
  <c r="U193" i="2"/>
  <c r="E275" i="2"/>
  <c r="F275" i="2"/>
  <c r="G275" i="2"/>
  <c r="H275" i="2"/>
  <c r="I275" i="2"/>
  <c r="P275" i="2"/>
  <c r="U275" i="2"/>
  <c r="E279" i="2"/>
  <c r="F279" i="2"/>
  <c r="G279" i="2"/>
  <c r="H279" i="2"/>
  <c r="I279" i="2"/>
  <c r="P279" i="2"/>
  <c r="U279" i="2"/>
  <c r="E211" i="2"/>
  <c r="F211" i="2"/>
  <c r="G211" i="2"/>
  <c r="H211" i="2"/>
  <c r="I211" i="2"/>
  <c r="P211" i="2"/>
  <c r="U211" i="2"/>
  <c r="E239" i="2"/>
  <c r="F239" i="2"/>
  <c r="G239" i="2"/>
  <c r="H239" i="2"/>
  <c r="I239" i="2"/>
  <c r="P239" i="2"/>
  <c r="U239" i="2"/>
  <c r="E359" i="2"/>
  <c r="F359" i="2"/>
  <c r="G359" i="2"/>
  <c r="H359" i="2"/>
  <c r="I359" i="2"/>
  <c r="P359" i="2"/>
  <c r="U359" i="2"/>
  <c r="E251" i="2"/>
  <c r="F251" i="2"/>
  <c r="G251" i="2"/>
  <c r="H251" i="2"/>
  <c r="I251" i="2"/>
  <c r="P251" i="2"/>
  <c r="U251" i="2"/>
  <c r="E379" i="2"/>
  <c r="F379" i="2"/>
  <c r="G379" i="2"/>
  <c r="H379" i="2"/>
  <c r="I379" i="2"/>
  <c r="P379" i="2"/>
  <c r="U379" i="2"/>
  <c r="E328" i="2"/>
  <c r="F328" i="2"/>
  <c r="G328" i="2"/>
  <c r="H328" i="2"/>
  <c r="I328" i="2"/>
  <c r="P328" i="2"/>
  <c r="U328" i="2"/>
  <c r="E205" i="2"/>
  <c r="F205" i="2"/>
  <c r="G205" i="2"/>
  <c r="H205" i="2"/>
  <c r="I205" i="2"/>
  <c r="P205" i="2"/>
  <c r="U205" i="2"/>
  <c r="E374" i="2"/>
  <c r="F374" i="2"/>
  <c r="G374" i="2"/>
  <c r="H374" i="2"/>
  <c r="I374" i="2"/>
  <c r="P374" i="2"/>
  <c r="U374" i="2"/>
  <c r="E427" i="2"/>
  <c r="F427" i="2"/>
  <c r="G427" i="2"/>
  <c r="H427" i="2"/>
  <c r="I427" i="2"/>
  <c r="P427" i="2"/>
  <c r="U427" i="2"/>
  <c r="E327" i="2"/>
  <c r="F327" i="2"/>
  <c r="G327" i="2"/>
  <c r="H327" i="2"/>
  <c r="I327" i="2"/>
  <c r="P327" i="2"/>
  <c r="U327" i="2"/>
  <c r="E286" i="2"/>
  <c r="F286" i="2"/>
  <c r="G286" i="2"/>
  <c r="H286" i="2"/>
  <c r="I286" i="2"/>
  <c r="P286" i="2"/>
  <c r="U286" i="2"/>
  <c r="E187" i="2"/>
  <c r="F187" i="2"/>
  <c r="G187" i="2"/>
  <c r="H187" i="2"/>
  <c r="I187" i="2"/>
  <c r="P187" i="2"/>
  <c r="U187" i="2"/>
  <c r="E253" i="2"/>
  <c r="F253" i="2"/>
  <c r="G253" i="2"/>
  <c r="H253" i="2"/>
  <c r="I253" i="2"/>
  <c r="P253" i="2"/>
  <c r="U253" i="2"/>
  <c r="E296" i="2"/>
  <c r="F296" i="2"/>
  <c r="G296" i="2"/>
  <c r="H296" i="2"/>
  <c r="I296" i="2"/>
  <c r="P296" i="2"/>
  <c r="U296" i="2"/>
  <c r="E198" i="2"/>
  <c r="F198" i="2"/>
  <c r="G198" i="2"/>
  <c r="H198" i="2"/>
  <c r="I198" i="2"/>
  <c r="P198" i="2"/>
  <c r="U198" i="2"/>
  <c r="E304" i="2"/>
  <c r="F304" i="2"/>
  <c r="G304" i="2"/>
  <c r="H304" i="2"/>
  <c r="I304" i="2"/>
  <c r="P304" i="2"/>
  <c r="U304" i="2"/>
  <c r="E283" i="2"/>
  <c r="F283" i="2"/>
  <c r="G283" i="2"/>
  <c r="H283" i="2"/>
  <c r="I283" i="2"/>
  <c r="P283" i="2"/>
  <c r="U283" i="2"/>
  <c r="E410" i="2"/>
  <c r="F410" i="2"/>
  <c r="G410" i="2"/>
  <c r="H410" i="2"/>
  <c r="I410" i="2"/>
  <c r="P410" i="2"/>
  <c r="U410" i="2"/>
  <c r="E323" i="2"/>
  <c r="F323" i="2"/>
  <c r="G323" i="2"/>
  <c r="H323" i="2"/>
  <c r="I323" i="2"/>
  <c r="P323" i="2"/>
  <c r="U323" i="2"/>
  <c r="E467" i="2"/>
  <c r="F467" i="2"/>
  <c r="G467" i="2"/>
  <c r="H467" i="2"/>
  <c r="I467" i="2"/>
  <c r="P467" i="2"/>
  <c r="U467" i="2"/>
  <c r="E340" i="2"/>
  <c r="F340" i="2"/>
  <c r="G340" i="2"/>
  <c r="H340" i="2"/>
  <c r="I340" i="2"/>
  <c r="P340" i="2"/>
  <c r="U340" i="2"/>
  <c r="E368" i="2"/>
  <c r="F368" i="2"/>
  <c r="G368" i="2"/>
  <c r="H368" i="2"/>
  <c r="I368" i="2"/>
  <c r="P368" i="2"/>
  <c r="U368" i="2"/>
  <c r="E146" i="2"/>
  <c r="F146" i="2"/>
  <c r="G146" i="2"/>
  <c r="H146" i="2"/>
  <c r="I146" i="2"/>
  <c r="P146" i="2"/>
  <c r="U146" i="2"/>
  <c r="E308" i="2"/>
  <c r="F308" i="2"/>
  <c r="G308" i="2"/>
  <c r="H308" i="2"/>
  <c r="I308" i="2"/>
  <c r="P308" i="2"/>
  <c r="U308" i="2"/>
  <c r="E125" i="2"/>
  <c r="F125" i="2"/>
  <c r="G125" i="2"/>
  <c r="H125" i="2"/>
  <c r="I125" i="2"/>
  <c r="P125" i="2"/>
  <c r="U125" i="2"/>
  <c r="E299" i="2"/>
  <c r="F299" i="2"/>
  <c r="G299" i="2"/>
  <c r="H299" i="2"/>
  <c r="I299" i="2"/>
  <c r="P299" i="2"/>
  <c r="U299" i="2"/>
  <c r="E247" i="2"/>
  <c r="F247" i="2"/>
  <c r="G247" i="2"/>
  <c r="H247" i="2"/>
  <c r="I247" i="2"/>
  <c r="P247" i="2"/>
  <c r="U247" i="2"/>
  <c r="E292" i="2"/>
  <c r="F292" i="2"/>
  <c r="G292" i="2"/>
  <c r="H292" i="2"/>
  <c r="I292" i="2"/>
  <c r="P292" i="2"/>
  <c r="U292" i="2"/>
  <c r="E495" i="2"/>
  <c r="F495" i="2"/>
  <c r="G495" i="2"/>
  <c r="H495" i="2"/>
  <c r="I495" i="2"/>
  <c r="P495" i="2"/>
  <c r="U495" i="2"/>
  <c r="E243" i="2"/>
  <c r="F243" i="2"/>
  <c r="G243" i="2"/>
  <c r="H243" i="2"/>
  <c r="I243" i="2"/>
  <c r="P243" i="2"/>
  <c r="U243" i="2"/>
  <c r="E460" i="2"/>
  <c r="F460" i="2"/>
  <c r="G460" i="2"/>
  <c r="H460" i="2"/>
  <c r="I460" i="2"/>
  <c r="P460" i="2"/>
  <c r="U460" i="2"/>
  <c r="E256" i="2"/>
  <c r="F256" i="2"/>
  <c r="G256" i="2"/>
  <c r="H256" i="2"/>
  <c r="I256" i="2"/>
  <c r="P256" i="2"/>
  <c r="U256" i="2"/>
  <c r="E459" i="2"/>
  <c r="F459" i="2"/>
  <c r="G459" i="2"/>
  <c r="H459" i="2"/>
  <c r="I459" i="2"/>
  <c r="P459" i="2"/>
  <c r="U459" i="2"/>
  <c r="E169" i="2"/>
  <c r="F169" i="2"/>
  <c r="G169" i="2"/>
  <c r="H169" i="2"/>
  <c r="I169" i="2"/>
  <c r="P169" i="2"/>
  <c r="U169" i="2"/>
  <c r="E180" i="2"/>
  <c r="F180" i="2"/>
  <c r="G180" i="2"/>
  <c r="H180" i="2"/>
  <c r="I180" i="2"/>
  <c r="P180" i="2"/>
  <c r="U180" i="2"/>
  <c r="E250" i="2"/>
  <c r="F250" i="2"/>
  <c r="G250" i="2"/>
  <c r="H250" i="2"/>
  <c r="I250" i="2"/>
  <c r="P250" i="2"/>
  <c r="U250" i="2"/>
  <c r="E486" i="2"/>
  <c r="F486" i="2"/>
  <c r="G486" i="2"/>
  <c r="H486" i="2"/>
  <c r="I486" i="2"/>
  <c r="P486" i="2"/>
  <c r="U486" i="2"/>
  <c r="E315" i="2"/>
  <c r="F315" i="2"/>
  <c r="G315" i="2"/>
  <c r="H315" i="2"/>
  <c r="I315" i="2"/>
  <c r="P315" i="2"/>
  <c r="U315" i="2"/>
  <c r="E450" i="2"/>
  <c r="F450" i="2"/>
  <c r="G450" i="2"/>
  <c r="H450" i="2"/>
  <c r="I450" i="2"/>
  <c r="P450" i="2"/>
  <c r="U450" i="2"/>
  <c r="E259" i="2"/>
  <c r="F259" i="2"/>
  <c r="G259" i="2"/>
  <c r="H259" i="2"/>
  <c r="I259" i="2"/>
  <c r="P259" i="2"/>
  <c r="U259" i="2"/>
  <c r="E248" i="2"/>
  <c r="F248" i="2"/>
  <c r="G248" i="2"/>
  <c r="H248" i="2"/>
  <c r="I248" i="2"/>
  <c r="P248" i="2"/>
  <c r="U248" i="2"/>
  <c r="E289" i="2"/>
  <c r="F289" i="2"/>
  <c r="G289" i="2"/>
  <c r="H289" i="2"/>
  <c r="I289" i="2"/>
  <c r="P289" i="2"/>
  <c r="U289" i="2"/>
  <c r="E170" i="2"/>
  <c r="F170" i="2"/>
  <c r="G170" i="2"/>
  <c r="H170" i="2"/>
  <c r="I170" i="2"/>
  <c r="P170" i="2"/>
  <c r="U170" i="2"/>
  <c r="E244" i="2"/>
  <c r="F244" i="2"/>
  <c r="G244" i="2"/>
  <c r="H244" i="2"/>
  <c r="I244" i="2"/>
  <c r="P244" i="2"/>
  <c r="U244" i="2"/>
  <c r="E176" i="2"/>
  <c r="F176" i="2"/>
  <c r="G176" i="2"/>
  <c r="H176" i="2"/>
  <c r="I176" i="2"/>
  <c r="P176" i="2"/>
  <c r="U176" i="2"/>
  <c r="E387" i="2"/>
  <c r="F387" i="2"/>
  <c r="G387" i="2"/>
  <c r="H387" i="2"/>
  <c r="I387" i="2"/>
  <c r="P387" i="2"/>
  <c r="U387" i="2"/>
  <c r="E333" i="2"/>
  <c r="F333" i="2"/>
  <c r="G333" i="2"/>
  <c r="H333" i="2"/>
  <c r="I333" i="2"/>
  <c r="P333" i="2"/>
  <c r="U333" i="2"/>
  <c r="E264" i="2"/>
  <c r="F264" i="2"/>
  <c r="G264" i="2"/>
  <c r="H264" i="2"/>
  <c r="I264" i="2"/>
  <c r="P264" i="2"/>
  <c r="U264" i="2"/>
  <c r="E402" i="2"/>
  <c r="F402" i="2"/>
  <c r="G402" i="2"/>
  <c r="H402" i="2"/>
  <c r="I402" i="2"/>
  <c r="P402" i="2"/>
  <c r="U402" i="2"/>
  <c r="E405" i="2"/>
  <c r="F405" i="2"/>
  <c r="G405" i="2"/>
  <c r="H405" i="2"/>
  <c r="I405" i="2"/>
  <c r="P405" i="2"/>
  <c r="U405" i="2"/>
  <c r="E471" i="2"/>
  <c r="F471" i="2"/>
  <c r="G471" i="2"/>
  <c r="H471" i="2"/>
  <c r="I471" i="2"/>
  <c r="P471" i="2"/>
  <c r="U471" i="2"/>
  <c r="E321" i="2"/>
  <c r="F321" i="2"/>
  <c r="G321" i="2"/>
  <c r="H321" i="2"/>
  <c r="I321" i="2"/>
  <c r="P321" i="2"/>
  <c r="U321" i="2"/>
  <c r="E474" i="2"/>
  <c r="F474" i="2"/>
  <c r="G474" i="2"/>
  <c r="H474" i="2"/>
  <c r="I474" i="2"/>
  <c r="P474" i="2"/>
  <c r="U474" i="2"/>
  <c r="E255" i="2"/>
  <c r="F255" i="2"/>
  <c r="G255" i="2"/>
  <c r="H255" i="2"/>
  <c r="I255" i="2"/>
  <c r="P255" i="2"/>
  <c r="U255" i="2"/>
  <c r="E284" i="2"/>
  <c r="F284" i="2"/>
  <c r="G284" i="2"/>
  <c r="H284" i="2"/>
  <c r="I284" i="2"/>
  <c r="P284" i="2"/>
  <c r="U284" i="2"/>
  <c r="E361" i="2"/>
  <c r="F361" i="2"/>
  <c r="G361" i="2"/>
  <c r="H361" i="2"/>
  <c r="I361" i="2"/>
  <c r="P361" i="2"/>
  <c r="U361" i="2"/>
  <c r="E385" i="2"/>
  <c r="F385" i="2"/>
  <c r="G385" i="2"/>
  <c r="H385" i="2"/>
  <c r="I385" i="2"/>
  <c r="P385" i="2"/>
  <c r="U385" i="2"/>
  <c r="E245" i="2"/>
  <c r="F245" i="2"/>
  <c r="G245" i="2"/>
  <c r="H245" i="2"/>
  <c r="I245" i="2"/>
  <c r="P245" i="2"/>
  <c r="U245" i="2"/>
  <c r="E217" i="2"/>
  <c r="F217" i="2"/>
  <c r="G217" i="2"/>
  <c r="H217" i="2"/>
  <c r="I217" i="2"/>
  <c r="P217" i="2"/>
  <c r="U217" i="2"/>
  <c r="E367" i="2"/>
  <c r="F367" i="2"/>
  <c r="G367" i="2"/>
  <c r="H367" i="2"/>
  <c r="I367" i="2"/>
  <c r="P367" i="2"/>
  <c r="U367" i="2"/>
  <c r="E342" i="2"/>
  <c r="F342" i="2"/>
  <c r="G342" i="2"/>
  <c r="H342" i="2"/>
  <c r="I342" i="2"/>
  <c r="P342" i="2"/>
  <c r="U342" i="2"/>
  <c r="E388" i="2"/>
  <c r="F388" i="2"/>
  <c r="G388" i="2"/>
  <c r="H388" i="2"/>
  <c r="I388" i="2"/>
  <c r="P388" i="2"/>
  <c r="U388" i="2"/>
  <c r="E172" i="2"/>
  <c r="F172" i="2"/>
  <c r="G172" i="2"/>
  <c r="H172" i="2"/>
  <c r="I172" i="2"/>
  <c r="P172" i="2"/>
  <c r="U172" i="2"/>
  <c r="E201" i="2"/>
  <c r="F201" i="2"/>
  <c r="G201" i="2"/>
  <c r="H201" i="2"/>
  <c r="I201" i="2"/>
  <c r="P201" i="2"/>
  <c r="U201" i="2"/>
  <c r="E349" i="2"/>
  <c r="F349" i="2"/>
  <c r="G349" i="2"/>
  <c r="H349" i="2"/>
  <c r="I349" i="2"/>
  <c r="P349" i="2"/>
  <c r="U349" i="2"/>
  <c r="E363" i="2"/>
  <c r="F363" i="2"/>
  <c r="G363" i="2"/>
  <c r="H363" i="2"/>
  <c r="I363" i="2"/>
  <c r="P363" i="2"/>
  <c r="U363" i="2"/>
  <c r="E370" i="2"/>
  <c r="F370" i="2"/>
  <c r="G370" i="2"/>
  <c r="H370" i="2"/>
  <c r="I370" i="2"/>
  <c r="P370" i="2"/>
  <c r="U370" i="2"/>
  <c r="E210" i="2"/>
  <c r="F210" i="2"/>
  <c r="G210" i="2"/>
  <c r="H210" i="2"/>
  <c r="I210" i="2"/>
  <c r="P210" i="2"/>
  <c r="U210" i="2"/>
  <c r="E338" i="2"/>
  <c r="F338" i="2"/>
  <c r="G338" i="2"/>
  <c r="H338" i="2"/>
  <c r="I338" i="2"/>
  <c r="P338" i="2"/>
  <c r="U338" i="2"/>
  <c r="E356" i="2"/>
  <c r="F356" i="2"/>
  <c r="G356" i="2"/>
  <c r="H356" i="2"/>
  <c r="I356" i="2"/>
  <c r="P356" i="2"/>
  <c r="U356" i="2"/>
  <c r="E383" i="2"/>
  <c r="F383" i="2"/>
  <c r="G383" i="2"/>
  <c r="H383" i="2"/>
  <c r="I383" i="2"/>
  <c r="P383" i="2"/>
  <c r="U383" i="2"/>
  <c r="E412" i="2"/>
  <c r="F412" i="2"/>
  <c r="G412" i="2"/>
  <c r="H412" i="2"/>
  <c r="I412" i="2"/>
  <c r="P412" i="2"/>
  <c r="U412" i="2"/>
  <c r="E365" i="2"/>
  <c r="F365" i="2"/>
  <c r="G365" i="2"/>
  <c r="H365" i="2"/>
  <c r="I365" i="2"/>
  <c r="P365" i="2"/>
  <c r="U365" i="2"/>
  <c r="E344" i="2"/>
  <c r="F344" i="2"/>
  <c r="G344" i="2"/>
  <c r="H344" i="2"/>
  <c r="I344" i="2"/>
  <c r="P344" i="2"/>
  <c r="U344" i="2"/>
  <c r="E298" i="2"/>
  <c r="F298" i="2"/>
  <c r="G298" i="2"/>
  <c r="H298" i="2"/>
  <c r="I298" i="2"/>
  <c r="P298" i="2"/>
  <c r="U298" i="2"/>
  <c r="E297" i="2"/>
  <c r="F297" i="2"/>
  <c r="G297" i="2"/>
  <c r="H297" i="2"/>
  <c r="I297" i="2"/>
  <c r="P297" i="2"/>
  <c r="U297" i="2"/>
  <c r="E265" i="2"/>
  <c r="F265" i="2"/>
  <c r="G265" i="2"/>
  <c r="H265" i="2"/>
  <c r="I265" i="2"/>
  <c r="P265" i="2"/>
  <c r="U265" i="2"/>
  <c r="E409" i="2"/>
  <c r="F409" i="2"/>
  <c r="G409" i="2"/>
  <c r="H409" i="2"/>
  <c r="I409" i="2"/>
  <c r="P409" i="2"/>
  <c r="U409" i="2"/>
  <c r="E419" i="2"/>
  <c r="F419" i="2"/>
  <c r="G419" i="2"/>
  <c r="H419" i="2"/>
  <c r="I419" i="2"/>
  <c r="P419" i="2"/>
  <c r="U419" i="2"/>
  <c r="E434" i="2"/>
  <c r="F434" i="2"/>
  <c r="G434" i="2"/>
  <c r="H434" i="2"/>
  <c r="I434" i="2"/>
  <c r="P434" i="2"/>
  <c r="U434" i="2"/>
  <c r="E204" i="2"/>
  <c r="F204" i="2"/>
  <c r="G204" i="2"/>
  <c r="H204" i="2"/>
  <c r="I204" i="2"/>
  <c r="P204" i="2"/>
  <c r="U204" i="2"/>
  <c r="E396" i="2"/>
  <c r="F396" i="2"/>
  <c r="G396" i="2"/>
  <c r="H396" i="2"/>
  <c r="I396" i="2"/>
  <c r="P396" i="2"/>
  <c r="U396" i="2"/>
  <c r="E331" i="2"/>
  <c r="F331" i="2"/>
  <c r="G331" i="2"/>
  <c r="H331" i="2"/>
  <c r="I331" i="2"/>
  <c r="P331" i="2"/>
  <c r="U331" i="2"/>
  <c r="E386" i="2"/>
  <c r="F386" i="2"/>
  <c r="G386" i="2"/>
  <c r="H386" i="2"/>
  <c r="I386" i="2"/>
  <c r="P386" i="2"/>
  <c r="U386" i="2"/>
  <c r="E212" i="2"/>
  <c r="F212" i="2"/>
  <c r="G212" i="2"/>
  <c r="H212" i="2"/>
  <c r="I212" i="2"/>
  <c r="P212" i="2"/>
  <c r="U212" i="2"/>
  <c r="E504" i="2"/>
  <c r="F504" i="2"/>
  <c r="G504" i="2"/>
  <c r="H504" i="2"/>
  <c r="I504" i="2"/>
  <c r="P504" i="2"/>
  <c r="U504" i="2"/>
  <c r="E234" i="2"/>
  <c r="F234" i="2"/>
  <c r="G234" i="2"/>
  <c r="H234" i="2"/>
  <c r="I234" i="2"/>
  <c r="P234" i="2"/>
  <c r="U234" i="2"/>
  <c r="E336" i="2"/>
  <c r="F336" i="2"/>
  <c r="G336" i="2"/>
  <c r="H336" i="2"/>
  <c r="I336" i="2"/>
  <c r="P336" i="2"/>
  <c r="U336" i="2"/>
  <c r="E156" i="2"/>
  <c r="F156" i="2"/>
  <c r="G156" i="2"/>
  <c r="H156" i="2"/>
  <c r="I156" i="2"/>
  <c r="P156" i="2"/>
  <c r="U156" i="2"/>
  <c r="E462" i="2"/>
  <c r="F462" i="2"/>
  <c r="G462" i="2"/>
  <c r="H462" i="2"/>
  <c r="I462" i="2"/>
  <c r="P462" i="2"/>
  <c r="U462" i="2"/>
  <c r="E347" i="2"/>
  <c r="F347" i="2"/>
  <c r="G347" i="2"/>
  <c r="H347" i="2"/>
  <c r="I347" i="2"/>
  <c r="P347" i="2"/>
  <c r="U347" i="2"/>
  <c r="E139" i="2"/>
  <c r="F139" i="2"/>
  <c r="G139" i="2"/>
  <c r="H139" i="2"/>
  <c r="I139" i="2"/>
  <c r="P139" i="2"/>
  <c r="U139" i="2"/>
  <c r="E257" i="2"/>
  <c r="F257" i="2"/>
  <c r="G257" i="2"/>
  <c r="H257" i="2"/>
  <c r="I257" i="2"/>
  <c r="P257" i="2"/>
  <c r="U257" i="2"/>
  <c r="E189" i="2"/>
  <c r="F189" i="2"/>
  <c r="G189" i="2"/>
  <c r="H189" i="2"/>
  <c r="I189" i="2"/>
  <c r="P189" i="2"/>
  <c r="U189" i="2"/>
  <c r="E324" i="2"/>
  <c r="F324" i="2"/>
  <c r="G324" i="2"/>
  <c r="H324" i="2"/>
  <c r="I324" i="2"/>
  <c r="P324" i="2"/>
  <c r="U324" i="2"/>
  <c r="E291" i="2"/>
  <c r="F291" i="2"/>
  <c r="G291" i="2"/>
  <c r="H291" i="2"/>
  <c r="I291" i="2"/>
  <c r="P291" i="2"/>
  <c r="U291" i="2"/>
  <c r="E267" i="2"/>
  <c r="F267" i="2"/>
  <c r="G267" i="2"/>
  <c r="H267" i="2"/>
  <c r="I267" i="2"/>
  <c r="P267" i="2"/>
  <c r="U267" i="2"/>
  <c r="E507" i="2"/>
  <c r="F507" i="2"/>
  <c r="G507" i="2"/>
  <c r="H507" i="2"/>
  <c r="I507" i="2"/>
  <c r="P507" i="2"/>
  <c r="U507" i="2"/>
  <c r="E384" i="2"/>
  <c r="F384" i="2"/>
  <c r="G384" i="2"/>
  <c r="H384" i="2"/>
  <c r="I384" i="2"/>
  <c r="P384" i="2"/>
  <c r="U384" i="2"/>
  <c r="E394" i="2"/>
  <c r="F394" i="2"/>
  <c r="G394" i="2"/>
  <c r="H394" i="2"/>
  <c r="I394" i="2"/>
  <c r="P394" i="2"/>
  <c r="U394" i="2"/>
  <c r="E404" i="2"/>
  <c r="F404" i="2"/>
  <c r="G404" i="2"/>
  <c r="H404" i="2"/>
  <c r="I404" i="2"/>
  <c r="P404" i="2"/>
  <c r="U404" i="2"/>
  <c r="E285" i="2"/>
  <c r="F285" i="2"/>
  <c r="G285" i="2"/>
  <c r="H285" i="2"/>
  <c r="I285" i="2"/>
  <c r="P285" i="2"/>
  <c r="U285" i="2"/>
  <c r="E249" i="2"/>
  <c r="F249" i="2"/>
  <c r="G249" i="2"/>
  <c r="H249" i="2"/>
  <c r="I249" i="2"/>
  <c r="P249" i="2"/>
  <c r="U249" i="2"/>
  <c r="E369" i="2"/>
  <c r="F369" i="2"/>
  <c r="G369" i="2"/>
  <c r="H369" i="2"/>
  <c r="I369" i="2"/>
  <c r="P369" i="2"/>
  <c r="U369" i="2"/>
  <c r="E354" i="2"/>
  <c r="F354" i="2"/>
  <c r="G354" i="2"/>
  <c r="H354" i="2"/>
  <c r="I354" i="2"/>
  <c r="P354" i="2"/>
  <c r="U354" i="2"/>
  <c r="E466" i="2"/>
  <c r="F466" i="2"/>
  <c r="G466" i="2"/>
  <c r="H466" i="2"/>
  <c r="I466" i="2"/>
  <c r="P466" i="2"/>
  <c r="U466" i="2"/>
  <c r="E423" i="2"/>
  <c r="F423" i="2"/>
  <c r="G423" i="2"/>
  <c r="H423" i="2"/>
  <c r="I423" i="2"/>
  <c r="P423" i="2"/>
  <c r="U423" i="2"/>
  <c r="E313" i="2"/>
  <c r="F313" i="2"/>
  <c r="G313" i="2"/>
  <c r="H313" i="2"/>
  <c r="I313" i="2"/>
  <c r="P313" i="2"/>
  <c r="U313" i="2"/>
  <c r="E260" i="2"/>
  <c r="F260" i="2"/>
  <c r="G260" i="2"/>
  <c r="H260" i="2"/>
  <c r="I260" i="2"/>
  <c r="P260" i="2"/>
  <c r="U260" i="2"/>
  <c r="E391" i="2"/>
  <c r="F391" i="2"/>
  <c r="G391" i="2"/>
  <c r="H391" i="2"/>
  <c r="I391" i="2"/>
  <c r="P391" i="2"/>
  <c r="U391" i="2"/>
  <c r="E332" i="2"/>
  <c r="F332" i="2"/>
  <c r="G332" i="2"/>
  <c r="H332" i="2"/>
  <c r="I332" i="2"/>
  <c r="P332" i="2"/>
  <c r="U332" i="2"/>
  <c r="E326" i="2"/>
  <c r="F326" i="2"/>
  <c r="G326" i="2"/>
  <c r="H326" i="2"/>
  <c r="I326" i="2"/>
  <c r="P326" i="2"/>
  <c r="U326" i="2"/>
  <c r="E522" i="2"/>
  <c r="F522" i="2"/>
  <c r="G522" i="2"/>
  <c r="H522" i="2"/>
  <c r="I522" i="2"/>
  <c r="P522" i="2"/>
  <c r="U522" i="2"/>
  <c r="E216" i="2"/>
  <c r="F216" i="2"/>
  <c r="G216" i="2"/>
  <c r="H216" i="2"/>
  <c r="I216" i="2"/>
  <c r="P216" i="2"/>
  <c r="U216" i="2"/>
  <c r="E468" i="2"/>
  <c r="F468" i="2"/>
  <c r="G468" i="2"/>
  <c r="H468" i="2"/>
  <c r="I468" i="2"/>
  <c r="P468" i="2"/>
  <c r="U468" i="2"/>
  <c r="E317" i="2"/>
  <c r="F317" i="2"/>
  <c r="G317" i="2"/>
  <c r="H317" i="2"/>
  <c r="I317" i="2"/>
  <c r="P317" i="2"/>
  <c r="U317" i="2"/>
  <c r="E345" i="2"/>
  <c r="F345" i="2"/>
  <c r="G345" i="2"/>
  <c r="H345" i="2"/>
  <c r="I345" i="2"/>
  <c r="P345" i="2"/>
  <c r="U345" i="2"/>
  <c r="E334" i="2"/>
  <c r="F334" i="2"/>
  <c r="G334" i="2"/>
  <c r="H334" i="2"/>
  <c r="I334" i="2"/>
  <c r="P334" i="2"/>
  <c r="U334" i="2"/>
  <c r="E346" i="2"/>
  <c r="F346" i="2"/>
  <c r="G346" i="2"/>
  <c r="H346" i="2"/>
  <c r="I346" i="2"/>
  <c r="P346" i="2"/>
  <c r="U346" i="2"/>
  <c r="E470" i="2"/>
  <c r="F470" i="2"/>
  <c r="G470" i="2"/>
  <c r="H470" i="2"/>
  <c r="I470" i="2"/>
  <c r="P470" i="2"/>
  <c r="U470" i="2"/>
  <c r="E497" i="2"/>
  <c r="F497" i="2"/>
  <c r="G497" i="2"/>
  <c r="H497" i="2"/>
  <c r="I497" i="2"/>
  <c r="P497" i="2"/>
  <c r="U497" i="2"/>
  <c r="E417" i="2"/>
  <c r="F417" i="2"/>
  <c r="G417" i="2"/>
  <c r="H417" i="2"/>
  <c r="I417" i="2"/>
  <c r="P417" i="2"/>
  <c r="U417" i="2"/>
  <c r="E498" i="2"/>
  <c r="F498" i="2"/>
  <c r="G498" i="2"/>
  <c r="H498" i="2"/>
  <c r="I498" i="2"/>
  <c r="P498" i="2"/>
  <c r="U498" i="2"/>
  <c r="E225" i="2"/>
  <c r="F225" i="2"/>
  <c r="G225" i="2"/>
  <c r="H225" i="2"/>
  <c r="I225" i="2"/>
  <c r="P225" i="2"/>
  <c r="U225" i="2"/>
  <c r="E395" i="2"/>
  <c r="F395" i="2"/>
  <c r="G395" i="2"/>
  <c r="H395" i="2"/>
  <c r="I395" i="2"/>
  <c r="P395" i="2"/>
  <c r="U395" i="2"/>
  <c r="E295" i="2"/>
  <c r="F295" i="2"/>
  <c r="G295" i="2"/>
  <c r="H295" i="2"/>
  <c r="I295" i="2"/>
  <c r="P295" i="2"/>
  <c r="U295" i="2"/>
  <c r="E416" i="2"/>
  <c r="F416" i="2"/>
  <c r="G416" i="2"/>
  <c r="H416" i="2"/>
  <c r="I416" i="2"/>
  <c r="P416" i="2"/>
  <c r="U416" i="2"/>
  <c r="E319" i="2"/>
  <c r="F319" i="2"/>
  <c r="G319" i="2"/>
  <c r="H319" i="2"/>
  <c r="I319" i="2"/>
  <c r="P319" i="2"/>
  <c r="U319" i="2"/>
  <c r="E482" i="2"/>
  <c r="F482" i="2"/>
  <c r="G482" i="2"/>
  <c r="H482" i="2"/>
  <c r="I482" i="2"/>
  <c r="P482" i="2"/>
  <c r="U482" i="2"/>
  <c r="E414" i="2"/>
  <c r="F414" i="2"/>
  <c r="G414" i="2"/>
  <c r="H414" i="2"/>
  <c r="I414" i="2"/>
  <c r="P414" i="2"/>
  <c r="U414" i="2"/>
  <c r="E413" i="2"/>
  <c r="F413" i="2"/>
  <c r="G413" i="2"/>
  <c r="H413" i="2"/>
  <c r="I413" i="2"/>
  <c r="P413" i="2"/>
  <c r="U413" i="2"/>
  <c r="E445" i="2"/>
  <c r="F445" i="2"/>
  <c r="G445" i="2"/>
  <c r="H445" i="2"/>
  <c r="I445" i="2"/>
  <c r="P445" i="2"/>
  <c r="U445" i="2"/>
  <c r="E401" i="2"/>
  <c r="F401" i="2"/>
  <c r="G401" i="2"/>
  <c r="H401" i="2"/>
  <c r="I401" i="2"/>
  <c r="P401" i="2"/>
  <c r="U401" i="2"/>
  <c r="E357" i="2"/>
  <c r="F357" i="2"/>
  <c r="G357" i="2"/>
  <c r="H357" i="2"/>
  <c r="I357" i="2"/>
  <c r="P357" i="2"/>
  <c r="U357" i="2"/>
  <c r="E430" i="2"/>
  <c r="F430" i="2"/>
  <c r="G430" i="2"/>
  <c r="H430" i="2"/>
  <c r="I430" i="2"/>
  <c r="P430" i="2"/>
  <c r="U430" i="2"/>
  <c r="E348" i="2"/>
  <c r="F348" i="2"/>
  <c r="G348" i="2"/>
  <c r="H348" i="2"/>
  <c r="I348" i="2"/>
  <c r="P348" i="2"/>
  <c r="U348" i="2"/>
  <c r="E485" i="2"/>
  <c r="F485" i="2"/>
  <c r="G485" i="2"/>
  <c r="H485" i="2"/>
  <c r="I485" i="2"/>
  <c r="P485" i="2"/>
  <c r="U485" i="2"/>
  <c r="E352" i="2"/>
  <c r="F352" i="2"/>
  <c r="G352" i="2"/>
  <c r="H352" i="2"/>
  <c r="I352" i="2"/>
  <c r="P352" i="2"/>
  <c r="U352" i="2"/>
  <c r="E219" i="2"/>
  <c r="F219" i="2"/>
  <c r="G219" i="2"/>
  <c r="H219" i="2"/>
  <c r="I219" i="2"/>
  <c r="P219" i="2"/>
  <c r="U219" i="2"/>
  <c r="E443" i="2"/>
  <c r="F443" i="2"/>
  <c r="G443" i="2"/>
  <c r="H443" i="2"/>
  <c r="I443" i="2"/>
  <c r="P443" i="2"/>
  <c r="U443" i="2"/>
  <c r="E389" i="2"/>
  <c r="F389" i="2"/>
  <c r="G389" i="2"/>
  <c r="H389" i="2"/>
  <c r="I389" i="2"/>
  <c r="P389" i="2"/>
  <c r="U389" i="2"/>
  <c r="E439" i="2"/>
  <c r="F439" i="2"/>
  <c r="G439" i="2"/>
  <c r="H439" i="2"/>
  <c r="I439" i="2"/>
  <c r="P439" i="2"/>
  <c r="U439" i="2"/>
  <c r="E206" i="2"/>
  <c r="F206" i="2"/>
  <c r="G206" i="2"/>
  <c r="H206" i="2"/>
  <c r="I206" i="2"/>
  <c r="P206" i="2"/>
  <c r="U206" i="2"/>
  <c r="E341" i="2"/>
  <c r="F341" i="2"/>
  <c r="G341" i="2"/>
  <c r="H341" i="2"/>
  <c r="I341" i="2"/>
  <c r="P341" i="2"/>
  <c r="U341" i="2"/>
  <c r="E221" i="2"/>
  <c r="F221" i="2"/>
  <c r="G221" i="2"/>
  <c r="H221" i="2"/>
  <c r="I221" i="2"/>
  <c r="P221" i="2"/>
  <c r="U221" i="2"/>
  <c r="E532" i="2"/>
  <c r="F532" i="2"/>
  <c r="G532" i="2"/>
  <c r="H532" i="2"/>
  <c r="I532" i="2"/>
  <c r="P532" i="2"/>
  <c r="U532" i="2"/>
  <c r="E503" i="2"/>
  <c r="F503" i="2"/>
  <c r="G503" i="2"/>
  <c r="H503" i="2"/>
  <c r="I503" i="2"/>
  <c r="P503" i="2"/>
  <c r="U503" i="2"/>
  <c r="E397" i="2"/>
  <c r="F397" i="2"/>
  <c r="G397" i="2"/>
  <c r="H397" i="2"/>
  <c r="I397" i="2"/>
  <c r="P397" i="2"/>
  <c r="U397" i="2"/>
  <c r="E493" i="2"/>
  <c r="F493" i="2"/>
  <c r="G493" i="2"/>
  <c r="H493" i="2"/>
  <c r="I493" i="2"/>
  <c r="P493" i="2"/>
  <c r="U493" i="2"/>
  <c r="E171" i="2"/>
  <c r="F171" i="2"/>
  <c r="G171" i="2"/>
  <c r="H171" i="2"/>
  <c r="I171" i="2"/>
  <c r="P171" i="2"/>
  <c r="U171" i="2"/>
  <c r="E458" i="2"/>
  <c r="F458" i="2"/>
  <c r="G458" i="2"/>
  <c r="H458" i="2"/>
  <c r="I458" i="2"/>
  <c r="P458" i="2"/>
  <c r="U458" i="2"/>
  <c r="E424" i="2"/>
  <c r="F424" i="2"/>
  <c r="G424" i="2"/>
  <c r="H424" i="2"/>
  <c r="I424" i="2"/>
  <c r="P424" i="2"/>
  <c r="U424" i="2"/>
  <c r="E143" i="2"/>
  <c r="F143" i="2"/>
  <c r="G143" i="2"/>
  <c r="H143" i="2"/>
  <c r="I143" i="2"/>
  <c r="P143" i="2"/>
  <c r="U143" i="2"/>
  <c r="E435" i="2"/>
  <c r="F435" i="2"/>
  <c r="G435" i="2"/>
  <c r="H435" i="2"/>
  <c r="I435" i="2"/>
  <c r="P435" i="2"/>
  <c r="U435" i="2"/>
  <c r="E502" i="2"/>
  <c r="F502" i="2"/>
  <c r="G502" i="2"/>
  <c r="H502" i="2"/>
  <c r="I502" i="2"/>
  <c r="P502" i="2"/>
  <c r="U502" i="2"/>
  <c r="E399" i="2"/>
  <c r="F399" i="2"/>
  <c r="G399" i="2"/>
  <c r="H399" i="2"/>
  <c r="I399" i="2"/>
  <c r="P399" i="2"/>
  <c r="U399" i="2"/>
  <c r="E528" i="2"/>
  <c r="F528" i="2"/>
  <c r="G528" i="2"/>
  <c r="H528" i="2"/>
  <c r="I528" i="2"/>
  <c r="P528" i="2"/>
  <c r="U528" i="2"/>
  <c r="E314" i="2"/>
  <c r="F314" i="2"/>
  <c r="G314" i="2"/>
  <c r="H314" i="2"/>
  <c r="I314" i="2"/>
  <c r="P314" i="2"/>
  <c r="U314" i="2"/>
  <c r="E252" i="2"/>
  <c r="F252" i="2"/>
  <c r="G252" i="2"/>
  <c r="H252" i="2"/>
  <c r="I252" i="2"/>
  <c r="P252" i="2"/>
  <c r="U252" i="2"/>
  <c r="E453" i="2"/>
  <c r="F453" i="2"/>
  <c r="G453" i="2"/>
  <c r="H453" i="2"/>
  <c r="I453" i="2"/>
  <c r="P453" i="2"/>
  <c r="U453" i="2"/>
  <c r="E457" i="2"/>
  <c r="F457" i="2"/>
  <c r="G457" i="2"/>
  <c r="H457" i="2"/>
  <c r="I457" i="2"/>
  <c r="P457" i="2"/>
  <c r="U457" i="2"/>
  <c r="E422" i="2"/>
  <c r="F422" i="2"/>
  <c r="G422" i="2"/>
  <c r="H422" i="2"/>
  <c r="I422" i="2"/>
  <c r="P422" i="2"/>
  <c r="U422" i="2"/>
  <c r="E155" i="2"/>
  <c r="F155" i="2"/>
  <c r="G155" i="2"/>
  <c r="H155" i="2"/>
  <c r="I155" i="2"/>
  <c r="P155" i="2"/>
  <c r="U155" i="2"/>
  <c r="E266" i="2"/>
  <c r="F266" i="2"/>
  <c r="G266" i="2"/>
  <c r="H266" i="2"/>
  <c r="I266" i="2"/>
  <c r="P266" i="2"/>
  <c r="U266" i="2"/>
  <c r="E382" i="2"/>
  <c r="F382" i="2"/>
  <c r="G382" i="2"/>
  <c r="H382" i="2"/>
  <c r="I382" i="2"/>
  <c r="P382" i="2"/>
  <c r="U382" i="2"/>
  <c r="E444" i="2"/>
  <c r="F444" i="2"/>
  <c r="G444" i="2"/>
  <c r="H444" i="2"/>
  <c r="I444" i="2"/>
  <c r="P444" i="2"/>
  <c r="U444" i="2"/>
  <c r="E353" i="2"/>
  <c r="F353" i="2"/>
  <c r="G353" i="2"/>
  <c r="H353" i="2"/>
  <c r="I353" i="2"/>
  <c r="P353" i="2"/>
  <c r="U353" i="2"/>
  <c r="E426" i="2"/>
  <c r="F426" i="2"/>
  <c r="G426" i="2"/>
  <c r="H426" i="2"/>
  <c r="I426" i="2"/>
  <c r="P426" i="2"/>
  <c r="U426" i="2"/>
  <c r="E461" i="2"/>
  <c r="F461" i="2"/>
  <c r="G461" i="2"/>
  <c r="H461" i="2"/>
  <c r="I461" i="2"/>
  <c r="P461" i="2"/>
  <c r="U461" i="2"/>
  <c r="E240" i="2"/>
  <c r="F240" i="2"/>
  <c r="G240" i="2"/>
  <c r="H240" i="2"/>
  <c r="I240" i="2"/>
  <c r="P240" i="2"/>
  <c r="U240" i="2"/>
  <c r="E366" i="2"/>
  <c r="F366" i="2"/>
  <c r="G366" i="2"/>
  <c r="H366" i="2"/>
  <c r="I366" i="2"/>
  <c r="P366" i="2"/>
  <c r="U366" i="2"/>
  <c r="E463" i="2"/>
  <c r="F463" i="2"/>
  <c r="G463" i="2"/>
  <c r="H463" i="2"/>
  <c r="I463" i="2"/>
  <c r="P463" i="2"/>
  <c r="U463" i="2"/>
  <c r="E358" i="2"/>
  <c r="F358" i="2"/>
  <c r="G358" i="2"/>
  <c r="H358" i="2"/>
  <c r="I358" i="2"/>
  <c r="P358" i="2"/>
  <c r="U358" i="2"/>
  <c r="E488" i="2"/>
  <c r="F488" i="2"/>
  <c r="G488" i="2"/>
  <c r="H488" i="2"/>
  <c r="I488" i="2"/>
  <c r="P488" i="2"/>
  <c r="U488" i="2"/>
  <c r="E378" i="2"/>
  <c r="F378" i="2"/>
  <c r="G378" i="2"/>
  <c r="H378" i="2"/>
  <c r="I378" i="2"/>
  <c r="P378" i="2"/>
  <c r="U378" i="2"/>
  <c r="E438" i="2"/>
  <c r="F438" i="2"/>
  <c r="G438" i="2"/>
  <c r="H438" i="2"/>
  <c r="I438" i="2"/>
  <c r="P438" i="2"/>
  <c r="U438" i="2"/>
  <c r="E371" i="2"/>
  <c r="F371" i="2"/>
  <c r="G371" i="2"/>
  <c r="H371" i="2"/>
  <c r="I371" i="2"/>
  <c r="P371" i="2"/>
  <c r="U371" i="2"/>
  <c r="E392" i="2"/>
  <c r="F392" i="2"/>
  <c r="G392" i="2"/>
  <c r="H392" i="2"/>
  <c r="I392" i="2"/>
  <c r="P392" i="2"/>
  <c r="U392" i="2"/>
  <c r="E273" i="2"/>
  <c r="F273" i="2"/>
  <c r="G273" i="2"/>
  <c r="H273" i="2"/>
  <c r="I273" i="2"/>
  <c r="P273" i="2"/>
  <c r="U273" i="2"/>
  <c r="E464" i="2"/>
  <c r="F464" i="2"/>
  <c r="G464" i="2"/>
  <c r="H464" i="2"/>
  <c r="I464" i="2"/>
  <c r="P464" i="2"/>
  <c r="U464" i="2"/>
  <c r="E274" i="2"/>
  <c r="F274" i="2"/>
  <c r="G274" i="2"/>
  <c r="H274" i="2"/>
  <c r="I274" i="2"/>
  <c r="P274" i="2"/>
  <c r="U274" i="2"/>
  <c r="E429" i="2"/>
  <c r="F429" i="2"/>
  <c r="G429" i="2"/>
  <c r="H429" i="2"/>
  <c r="I429" i="2"/>
  <c r="P429" i="2"/>
  <c r="U429" i="2"/>
  <c r="E433" i="2"/>
  <c r="F433" i="2"/>
  <c r="G433" i="2"/>
  <c r="H433" i="2"/>
  <c r="I433" i="2"/>
  <c r="P433" i="2"/>
  <c r="U433" i="2"/>
  <c r="E469" i="2"/>
  <c r="F469" i="2"/>
  <c r="G469" i="2"/>
  <c r="H469" i="2"/>
  <c r="I469" i="2"/>
  <c r="P469" i="2"/>
  <c r="U469" i="2"/>
  <c r="E500" i="2"/>
  <c r="F500" i="2"/>
  <c r="G500" i="2"/>
  <c r="H500" i="2"/>
  <c r="I500" i="2"/>
  <c r="P500" i="2"/>
  <c r="U500" i="2"/>
  <c r="E398" i="2"/>
  <c r="F398" i="2"/>
  <c r="G398" i="2"/>
  <c r="H398" i="2"/>
  <c r="I398" i="2"/>
  <c r="P398" i="2"/>
  <c r="U398" i="2"/>
  <c r="E480" i="2"/>
  <c r="F480" i="2"/>
  <c r="G480" i="2"/>
  <c r="H480" i="2"/>
  <c r="I480" i="2"/>
  <c r="P480" i="2"/>
  <c r="U480" i="2"/>
  <c r="E415" i="2"/>
  <c r="F415" i="2"/>
  <c r="G415" i="2"/>
  <c r="H415" i="2"/>
  <c r="I415" i="2"/>
  <c r="P415" i="2"/>
  <c r="U415" i="2"/>
  <c r="E516" i="2"/>
  <c r="F516" i="2"/>
  <c r="G516" i="2"/>
  <c r="H516" i="2"/>
  <c r="I516" i="2"/>
  <c r="P516" i="2"/>
  <c r="U516" i="2"/>
  <c r="E442" i="2"/>
  <c r="F442" i="2"/>
  <c r="G442" i="2"/>
  <c r="H442" i="2"/>
  <c r="I442" i="2"/>
  <c r="P442" i="2"/>
  <c r="U442" i="2"/>
  <c r="E316" i="2"/>
  <c r="F316" i="2"/>
  <c r="G316" i="2"/>
  <c r="H316" i="2"/>
  <c r="I316" i="2"/>
  <c r="P316" i="2"/>
  <c r="U316" i="2"/>
  <c r="E372" i="2"/>
  <c r="F372" i="2"/>
  <c r="G372" i="2"/>
  <c r="H372" i="2"/>
  <c r="I372" i="2"/>
  <c r="P372" i="2"/>
  <c r="U372" i="2"/>
  <c r="E373" i="2"/>
  <c r="F373" i="2"/>
  <c r="G373" i="2"/>
  <c r="H373" i="2"/>
  <c r="I373" i="2"/>
  <c r="P373" i="2"/>
  <c r="U373" i="2"/>
  <c r="E525" i="2"/>
  <c r="F525" i="2"/>
  <c r="G525" i="2"/>
  <c r="H525" i="2"/>
  <c r="I525" i="2"/>
  <c r="P525" i="2"/>
  <c r="U525" i="2"/>
  <c r="E420" i="2"/>
  <c r="F420" i="2"/>
  <c r="G420" i="2"/>
  <c r="H420" i="2"/>
  <c r="I420" i="2"/>
  <c r="P420" i="2"/>
  <c r="U420" i="2"/>
  <c r="E455" i="2"/>
  <c r="F455" i="2"/>
  <c r="G455" i="2"/>
  <c r="H455" i="2"/>
  <c r="I455" i="2"/>
  <c r="P455" i="2"/>
  <c r="U455" i="2"/>
  <c r="E375" i="2"/>
  <c r="F375" i="2"/>
  <c r="G375" i="2"/>
  <c r="H375" i="2"/>
  <c r="I375" i="2"/>
  <c r="P375" i="2"/>
  <c r="U375" i="2"/>
  <c r="E407" i="2"/>
  <c r="F407" i="2"/>
  <c r="G407" i="2"/>
  <c r="H407" i="2"/>
  <c r="I407" i="2"/>
  <c r="P407" i="2"/>
  <c r="U407" i="2"/>
  <c r="E428" i="2"/>
  <c r="F428" i="2"/>
  <c r="G428" i="2"/>
  <c r="H428" i="2"/>
  <c r="I428" i="2"/>
  <c r="P428" i="2"/>
  <c r="U428" i="2"/>
  <c r="E390" i="2"/>
  <c r="F390" i="2"/>
  <c r="G390" i="2"/>
  <c r="H390" i="2"/>
  <c r="I390" i="2"/>
  <c r="P390" i="2"/>
  <c r="U390" i="2"/>
  <c r="E432" i="2"/>
  <c r="F432" i="2"/>
  <c r="G432" i="2"/>
  <c r="H432" i="2"/>
  <c r="I432" i="2"/>
  <c r="P432" i="2"/>
  <c r="U432" i="2"/>
  <c r="E431" i="2"/>
  <c r="F431" i="2"/>
  <c r="G431" i="2"/>
  <c r="H431" i="2"/>
  <c r="I431" i="2"/>
  <c r="P431" i="2"/>
  <c r="U431" i="2"/>
  <c r="E318" i="2"/>
  <c r="F318" i="2"/>
  <c r="G318" i="2"/>
  <c r="H318" i="2"/>
  <c r="I318" i="2"/>
  <c r="P318" i="2"/>
  <c r="U318" i="2"/>
  <c r="E483" i="2"/>
  <c r="F483" i="2"/>
  <c r="G483" i="2"/>
  <c r="H483" i="2"/>
  <c r="I483" i="2"/>
  <c r="P483" i="2"/>
  <c r="U483" i="2"/>
  <c r="E376" i="2"/>
  <c r="F376" i="2"/>
  <c r="G376" i="2"/>
  <c r="H376" i="2"/>
  <c r="I376" i="2"/>
  <c r="P376" i="2"/>
  <c r="U376" i="2"/>
  <c r="E303" i="2"/>
  <c r="F303" i="2"/>
  <c r="G303" i="2"/>
  <c r="H303" i="2"/>
  <c r="I303" i="2"/>
  <c r="P303" i="2"/>
  <c r="U303" i="2"/>
  <c r="E421" i="2"/>
  <c r="F421" i="2"/>
  <c r="G421" i="2"/>
  <c r="H421" i="2"/>
  <c r="I421" i="2"/>
  <c r="P421" i="2"/>
  <c r="U421" i="2"/>
  <c r="E393" i="2"/>
  <c r="F393" i="2"/>
  <c r="G393" i="2"/>
  <c r="H393" i="2"/>
  <c r="I393" i="2"/>
  <c r="P393" i="2"/>
  <c r="U393" i="2"/>
  <c r="E505" i="2"/>
  <c r="F505" i="2"/>
  <c r="G505" i="2"/>
  <c r="H505" i="2"/>
  <c r="I505" i="2"/>
  <c r="P505" i="2"/>
  <c r="U505" i="2"/>
  <c r="E440" i="2"/>
  <c r="F440" i="2"/>
  <c r="G440" i="2"/>
  <c r="H440" i="2"/>
  <c r="I440" i="2"/>
  <c r="P440" i="2"/>
  <c r="U440" i="2"/>
  <c r="E238" i="2"/>
  <c r="F238" i="2"/>
  <c r="G238" i="2"/>
  <c r="H238" i="2"/>
  <c r="I238" i="2"/>
  <c r="P238" i="2"/>
  <c r="U238" i="2"/>
  <c r="E484" i="2"/>
  <c r="F484" i="2"/>
  <c r="G484" i="2"/>
  <c r="H484" i="2"/>
  <c r="I484" i="2"/>
  <c r="P484" i="2"/>
  <c r="U484" i="2"/>
  <c r="E406" i="2"/>
  <c r="F406" i="2"/>
  <c r="G406" i="2"/>
  <c r="H406" i="2"/>
  <c r="I406" i="2"/>
  <c r="P406" i="2"/>
  <c r="U406" i="2"/>
  <c r="E425" i="2"/>
  <c r="F425" i="2"/>
  <c r="G425" i="2"/>
  <c r="H425" i="2"/>
  <c r="I425" i="2"/>
  <c r="P425" i="2"/>
  <c r="U425" i="2"/>
  <c r="E456" i="2"/>
  <c r="F456" i="2"/>
  <c r="G456" i="2"/>
  <c r="H456" i="2"/>
  <c r="I456" i="2"/>
  <c r="P456" i="2"/>
  <c r="U456" i="2"/>
  <c r="E512" i="2"/>
  <c r="F512" i="2"/>
  <c r="G512" i="2"/>
  <c r="H512" i="2"/>
  <c r="I512" i="2"/>
  <c r="P512" i="2"/>
  <c r="U512" i="2"/>
  <c r="E254" i="2"/>
  <c r="F254" i="2"/>
  <c r="G254" i="2"/>
  <c r="H254" i="2"/>
  <c r="I254" i="2"/>
  <c r="P254" i="2"/>
  <c r="U254" i="2"/>
  <c r="E473" i="2"/>
  <c r="F473" i="2"/>
  <c r="G473" i="2"/>
  <c r="H473" i="2"/>
  <c r="I473" i="2"/>
  <c r="P473" i="2"/>
  <c r="U473" i="2"/>
  <c r="E329" i="2"/>
  <c r="F329" i="2"/>
  <c r="G329" i="2"/>
  <c r="H329" i="2"/>
  <c r="I329" i="2"/>
  <c r="P329" i="2"/>
  <c r="U329" i="2"/>
  <c r="E509" i="2"/>
  <c r="F509" i="2"/>
  <c r="G509" i="2"/>
  <c r="H509" i="2"/>
  <c r="I509" i="2"/>
  <c r="P509" i="2"/>
  <c r="U509" i="2"/>
  <c r="E364" i="2"/>
  <c r="F364" i="2"/>
  <c r="G364" i="2"/>
  <c r="H364" i="2"/>
  <c r="I364" i="2"/>
  <c r="P364" i="2"/>
  <c r="U364" i="2"/>
  <c r="E496" i="2"/>
  <c r="F496" i="2"/>
  <c r="G496" i="2"/>
  <c r="H496" i="2"/>
  <c r="I496" i="2"/>
  <c r="P496" i="2"/>
  <c r="U496" i="2"/>
  <c r="E448" i="2"/>
  <c r="F448" i="2"/>
  <c r="G448" i="2"/>
  <c r="H448" i="2"/>
  <c r="I448" i="2"/>
  <c r="P448" i="2"/>
  <c r="U448" i="2"/>
  <c r="E533" i="2"/>
  <c r="F533" i="2"/>
  <c r="G533" i="2"/>
  <c r="H533" i="2"/>
  <c r="I533" i="2"/>
  <c r="P533" i="2"/>
  <c r="U533" i="2"/>
  <c r="E544" i="2"/>
  <c r="F544" i="2"/>
  <c r="G544" i="2"/>
  <c r="H544" i="2"/>
  <c r="I544" i="2"/>
  <c r="P544" i="2"/>
  <c r="U544" i="2"/>
  <c r="E506" i="2"/>
  <c r="F506" i="2"/>
  <c r="G506" i="2"/>
  <c r="H506" i="2"/>
  <c r="I506" i="2"/>
  <c r="P506" i="2"/>
  <c r="U506" i="2"/>
  <c r="E301" i="2"/>
  <c r="F301" i="2"/>
  <c r="G301" i="2"/>
  <c r="H301" i="2"/>
  <c r="I301" i="2"/>
  <c r="P301" i="2"/>
  <c r="U301" i="2"/>
  <c r="E452" i="2"/>
  <c r="F452" i="2"/>
  <c r="G452" i="2"/>
  <c r="H452" i="2"/>
  <c r="I452" i="2"/>
  <c r="P452" i="2"/>
  <c r="U452" i="2"/>
  <c r="E487" i="2"/>
  <c r="F487" i="2"/>
  <c r="G487" i="2"/>
  <c r="H487" i="2"/>
  <c r="I487" i="2"/>
  <c r="P487" i="2"/>
  <c r="U487" i="2"/>
  <c r="E447" i="2"/>
  <c r="F447" i="2"/>
  <c r="G447" i="2"/>
  <c r="H447" i="2"/>
  <c r="I447" i="2"/>
  <c r="P447" i="2"/>
  <c r="U447" i="2"/>
  <c r="E548" i="2"/>
  <c r="F548" i="2"/>
  <c r="G548" i="2"/>
  <c r="H548" i="2"/>
  <c r="I548" i="2"/>
  <c r="P548" i="2"/>
  <c r="U548" i="2"/>
  <c r="E242" i="2"/>
  <c r="F242" i="2"/>
  <c r="G242" i="2"/>
  <c r="H242" i="2"/>
  <c r="I242" i="2"/>
  <c r="P242" i="2"/>
  <c r="U242" i="2"/>
  <c r="E489" i="2"/>
  <c r="F489" i="2"/>
  <c r="G489" i="2"/>
  <c r="H489" i="2"/>
  <c r="I489" i="2"/>
  <c r="P489" i="2"/>
  <c r="U489" i="2"/>
  <c r="E400" i="2"/>
  <c r="F400" i="2"/>
  <c r="G400" i="2"/>
  <c r="H400" i="2"/>
  <c r="I400" i="2"/>
  <c r="P400" i="2"/>
  <c r="U400" i="2"/>
  <c r="E490" i="2"/>
  <c r="F490" i="2"/>
  <c r="G490" i="2"/>
  <c r="H490" i="2"/>
  <c r="I490" i="2"/>
  <c r="P490" i="2"/>
  <c r="U490" i="2"/>
  <c r="E451" i="2"/>
  <c r="F451" i="2"/>
  <c r="G451" i="2"/>
  <c r="H451" i="2"/>
  <c r="I451" i="2"/>
  <c r="P451" i="2"/>
  <c r="U451" i="2"/>
  <c r="E499" i="2"/>
  <c r="F499" i="2"/>
  <c r="G499" i="2"/>
  <c r="H499" i="2"/>
  <c r="I499" i="2"/>
  <c r="P499" i="2"/>
  <c r="U499" i="2"/>
  <c r="E418" i="2"/>
  <c r="F418" i="2"/>
  <c r="G418" i="2"/>
  <c r="H418" i="2"/>
  <c r="I418" i="2"/>
  <c r="P418" i="2"/>
  <c r="U418" i="2"/>
  <c r="E437" i="2"/>
  <c r="F437" i="2"/>
  <c r="G437" i="2"/>
  <c r="H437" i="2"/>
  <c r="I437" i="2"/>
  <c r="P437" i="2"/>
  <c r="U437" i="2"/>
  <c r="E475" i="2"/>
  <c r="F475" i="2"/>
  <c r="G475" i="2"/>
  <c r="H475" i="2"/>
  <c r="I475" i="2"/>
  <c r="P475" i="2"/>
  <c r="U475" i="2"/>
  <c r="E540" i="2"/>
  <c r="F540" i="2"/>
  <c r="G540" i="2"/>
  <c r="H540" i="2"/>
  <c r="I540" i="2"/>
  <c r="P540" i="2"/>
  <c r="U540" i="2"/>
  <c r="E465" i="2"/>
  <c r="F465" i="2"/>
  <c r="G465" i="2"/>
  <c r="H465" i="2"/>
  <c r="I465" i="2"/>
  <c r="P465" i="2"/>
  <c r="U465" i="2"/>
  <c r="E526" i="2"/>
  <c r="F526" i="2"/>
  <c r="G526" i="2"/>
  <c r="H526" i="2"/>
  <c r="I526" i="2"/>
  <c r="P526" i="2"/>
  <c r="U526" i="2"/>
  <c r="E441" i="2"/>
  <c r="F441" i="2"/>
  <c r="G441" i="2"/>
  <c r="H441" i="2"/>
  <c r="I441" i="2"/>
  <c r="P441" i="2"/>
  <c r="U441" i="2"/>
  <c r="E476" i="2"/>
  <c r="F476" i="2"/>
  <c r="G476" i="2"/>
  <c r="H476" i="2"/>
  <c r="I476" i="2"/>
  <c r="P476" i="2"/>
  <c r="U476" i="2"/>
  <c r="E554" i="2"/>
  <c r="F554" i="2"/>
  <c r="G554" i="2"/>
  <c r="H554" i="2"/>
  <c r="I554" i="2"/>
  <c r="P554" i="2"/>
  <c r="U554" i="2"/>
  <c r="E380" i="2"/>
  <c r="F380" i="2"/>
  <c r="G380" i="2"/>
  <c r="H380" i="2"/>
  <c r="I380" i="2"/>
  <c r="P380" i="2"/>
  <c r="U380" i="2"/>
  <c r="E511" i="2"/>
  <c r="F511" i="2"/>
  <c r="G511" i="2"/>
  <c r="H511" i="2"/>
  <c r="I511" i="2"/>
  <c r="P511" i="2"/>
  <c r="U511" i="2"/>
  <c r="E508" i="2"/>
  <c r="F508" i="2"/>
  <c r="G508" i="2"/>
  <c r="H508" i="2"/>
  <c r="I508" i="2"/>
  <c r="P508" i="2"/>
  <c r="U508" i="2"/>
  <c r="E535" i="2"/>
  <c r="F535" i="2"/>
  <c r="G535" i="2"/>
  <c r="H535" i="2"/>
  <c r="I535" i="2"/>
  <c r="P535" i="2"/>
  <c r="U535" i="2"/>
  <c r="E531" i="2"/>
  <c r="F531" i="2"/>
  <c r="G531" i="2"/>
  <c r="H531" i="2"/>
  <c r="I531" i="2"/>
  <c r="P531" i="2"/>
  <c r="U531" i="2"/>
  <c r="E411" i="2"/>
  <c r="F411" i="2"/>
  <c r="G411" i="2"/>
  <c r="H411" i="2"/>
  <c r="I411" i="2"/>
  <c r="P411" i="2"/>
  <c r="U411" i="2"/>
  <c r="E381" i="2"/>
  <c r="F381" i="2"/>
  <c r="G381" i="2"/>
  <c r="H381" i="2"/>
  <c r="I381" i="2"/>
  <c r="P381" i="2"/>
  <c r="U381" i="2"/>
  <c r="E514" i="2"/>
  <c r="F514" i="2"/>
  <c r="G514" i="2"/>
  <c r="H514" i="2"/>
  <c r="I514" i="2"/>
  <c r="P514" i="2"/>
  <c r="U514" i="2"/>
  <c r="E472" i="2"/>
  <c r="F472" i="2"/>
  <c r="G472" i="2"/>
  <c r="H472" i="2"/>
  <c r="I472" i="2"/>
  <c r="P472" i="2"/>
  <c r="U472" i="2"/>
  <c r="E539" i="2"/>
  <c r="F539" i="2"/>
  <c r="G539" i="2"/>
  <c r="H539" i="2"/>
  <c r="I539" i="2"/>
  <c r="P539" i="2"/>
  <c r="U539" i="2"/>
  <c r="E494" i="2"/>
  <c r="F494" i="2"/>
  <c r="G494" i="2"/>
  <c r="H494" i="2"/>
  <c r="I494" i="2"/>
  <c r="P494" i="2"/>
  <c r="U494" i="2"/>
  <c r="E436" i="2"/>
  <c r="F436" i="2"/>
  <c r="G436" i="2"/>
  <c r="H436" i="2"/>
  <c r="I436" i="2"/>
  <c r="P436" i="2"/>
  <c r="U436" i="2"/>
  <c r="E538" i="2"/>
  <c r="F538" i="2"/>
  <c r="G538" i="2"/>
  <c r="H538" i="2"/>
  <c r="I538" i="2"/>
  <c r="P538" i="2"/>
  <c r="U538" i="2"/>
  <c r="E536" i="2"/>
  <c r="F536" i="2"/>
  <c r="G536" i="2"/>
  <c r="H536" i="2"/>
  <c r="I536" i="2"/>
  <c r="P536" i="2"/>
  <c r="U536" i="2"/>
  <c r="E478" i="2"/>
  <c r="F478" i="2"/>
  <c r="G478" i="2"/>
  <c r="H478" i="2"/>
  <c r="I478" i="2"/>
  <c r="P478" i="2"/>
  <c r="U478" i="2"/>
  <c r="E355" i="2"/>
  <c r="F355" i="2"/>
  <c r="G355" i="2"/>
  <c r="H355" i="2"/>
  <c r="I355" i="2"/>
  <c r="P355" i="2"/>
  <c r="U355" i="2"/>
  <c r="E408" i="2"/>
  <c r="F408" i="2"/>
  <c r="G408" i="2"/>
  <c r="H408" i="2"/>
  <c r="I408" i="2"/>
  <c r="P408" i="2"/>
  <c r="U408" i="2"/>
  <c r="E542" i="2"/>
  <c r="F542" i="2"/>
  <c r="G542" i="2"/>
  <c r="H542" i="2"/>
  <c r="I542" i="2"/>
  <c r="P542" i="2"/>
  <c r="U542" i="2"/>
  <c r="E537" i="2"/>
  <c r="F537" i="2"/>
  <c r="G537" i="2"/>
  <c r="H537" i="2"/>
  <c r="I537" i="2"/>
  <c r="P537" i="2"/>
  <c r="U537" i="2"/>
  <c r="E491" i="2"/>
  <c r="F491" i="2"/>
  <c r="G491" i="2"/>
  <c r="H491" i="2"/>
  <c r="I491" i="2"/>
  <c r="P491" i="2"/>
  <c r="U491" i="2"/>
  <c r="E553" i="2"/>
  <c r="F553" i="2"/>
  <c r="G553" i="2"/>
  <c r="H553" i="2"/>
  <c r="I553" i="2"/>
  <c r="P553" i="2"/>
  <c r="U553" i="2"/>
  <c r="E481" i="2"/>
  <c r="F481" i="2"/>
  <c r="G481" i="2"/>
  <c r="H481" i="2"/>
  <c r="I481" i="2"/>
  <c r="P481" i="2"/>
  <c r="U481" i="2"/>
  <c r="E518" i="2"/>
  <c r="F518" i="2"/>
  <c r="G518" i="2"/>
  <c r="H518" i="2"/>
  <c r="I518" i="2"/>
  <c r="P518" i="2"/>
  <c r="U518" i="2"/>
  <c r="E477" i="2"/>
  <c r="F477" i="2"/>
  <c r="G477" i="2"/>
  <c r="H477" i="2"/>
  <c r="I477" i="2"/>
  <c r="P477" i="2"/>
  <c r="U477" i="2"/>
  <c r="E541" i="2"/>
  <c r="F541" i="2"/>
  <c r="G541" i="2"/>
  <c r="H541" i="2"/>
  <c r="I541" i="2"/>
  <c r="P541" i="2"/>
  <c r="U541" i="2"/>
  <c r="E513" i="2"/>
  <c r="F513" i="2"/>
  <c r="G513" i="2"/>
  <c r="H513" i="2"/>
  <c r="I513" i="2"/>
  <c r="P513" i="2"/>
  <c r="U513" i="2"/>
  <c r="E517" i="2"/>
  <c r="F517" i="2"/>
  <c r="G517" i="2"/>
  <c r="H517" i="2"/>
  <c r="I517" i="2"/>
  <c r="P517" i="2"/>
  <c r="U517" i="2"/>
  <c r="E530" i="2"/>
  <c r="F530" i="2"/>
  <c r="G530" i="2"/>
  <c r="H530" i="2"/>
  <c r="I530" i="2"/>
  <c r="P530" i="2"/>
  <c r="U530" i="2"/>
  <c r="E510" i="2"/>
  <c r="F510" i="2"/>
  <c r="G510" i="2"/>
  <c r="H510" i="2"/>
  <c r="I510" i="2"/>
  <c r="P510" i="2"/>
  <c r="U510" i="2"/>
  <c r="E377" i="2"/>
  <c r="F377" i="2"/>
  <c r="G377" i="2"/>
  <c r="H377" i="2"/>
  <c r="I377" i="2"/>
  <c r="P377" i="2"/>
  <c r="U377" i="2"/>
  <c r="E545" i="2"/>
  <c r="F545" i="2"/>
  <c r="G545" i="2"/>
  <c r="H545" i="2"/>
  <c r="I545" i="2"/>
  <c r="P545" i="2"/>
  <c r="U545" i="2"/>
  <c r="E454" i="2"/>
  <c r="F454" i="2"/>
  <c r="G454" i="2"/>
  <c r="H454" i="2"/>
  <c r="I454" i="2"/>
  <c r="P454" i="2"/>
  <c r="U454" i="2"/>
  <c r="E479" i="2"/>
  <c r="F479" i="2"/>
  <c r="G479" i="2"/>
  <c r="H479" i="2"/>
  <c r="I479" i="2"/>
  <c r="P479" i="2"/>
  <c r="U479" i="2"/>
  <c r="E241" i="2"/>
  <c r="F241" i="2"/>
  <c r="G241" i="2"/>
  <c r="H241" i="2"/>
  <c r="I241" i="2"/>
  <c r="P241" i="2"/>
  <c r="U241" i="2"/>
  <c r="E519" i="2"/>
  <c r="F519" i="2"/>
  <c r="G519" i="2"/>
  <c r="H519" i="2"/>
  <c r="I519" i="2"/>
  <c r="P519" i="2"/>
  <c r="U519" i="2"/>
  <c r="E520" i="2"/>
  <c r="F520" i="2"/>
  <c r="G520" i="2"/>
  <c r="H520" i="2"/>
  <c r="I520" i="2"/>
  <c r="P520" i="2"/>
  <c r="U520" i="2"/>
  <c r="E521" i="2"/>
  <c r="F521" i="2"/>
  <c r="G521" i="2"/>
  <c r="H521" i="2"/>
  <c r="I521" i="2"/>
  <c r="P521" i="2"/>
  <c r="U521" i="2"/>
  <c r="E524" i="2"/>
  <c r="F524" i="2"/>
  <c r="G524" i="2"/>
  <c r="H524" i="2"/>
  <c r="I524" i="2"/>
  <c r="P524" i="2"/>
  <c r="U524" i="2"/>
  <c r="E558" i="2"/>
  <c r="F558" i="2"/>
  <c r="G558" i="2"/>
  <c r="H558" i="2"/>
  <c r="I558" i="2"/>
  <c r="P558" i="2"/>
  <c r="U558" i="2"/>
  <c r="E547" i="2"/>
  <c r="F547" i="2"/>
  <c r="G547" i="2"/>
  <c r="H547" i="2"/>
  <c r="I547" i="2"/>
  <c r="P547" i="2"/>
  <c r="U547" i="2"/>
  <c r="E549" i="2"/>
  <c r="F549" i="2"/>
  <c r="G549" i="2"/>
  <c r="H549" i="2"/>
  <c r="I549" i="2"/>
  <c r="P549" i="2"/>
  <c r="U549" i="2"/>
  <c r="E559" i="2"/>
  <c r="F559" i="2"/>
  <c r="G559" i="2"/>
  <c r="H559" i="2"/>
  <c r="I559" i="2"/>
  <c r="P559" i="2"/>
  <c r="U559" i="2"/>
  <c r="E492" i="2"/>
  <c r="F492" i="2"/>
  <c r="G492" i="2"/>
  <c r="H492" i="2"/>
  <c r="I492" i="2"/>
  <c r="P492" i="2"/>
  <c r="U492" i="2"/>
  <c r="E552" i="2"/>
  <c r="F552" i="2"/>
  <c r="G552" i="2"/>
  <c r="H552" i="2"/>
  <c r="I552" i="2"/>
  <c r="P552" i="2"/>
  <c r="U552" i="2"/>
  <c r="E557" i="2"/>
  <c r="F557" i="2"/>
  <c r="G557" i="2"/>
  <c r="H557" i="2"/>
  <c r="I557" i="2"/>
  <c r="P557" i="2"/>
  <c r="U557" i="2"/>
  <c r="E546" i="2"/>
  <c r="F546" i="2"/>
  <c r="G546" i="2"/>
  <c r="H546" i="2"/>
  <c r="I546" i="2"/>
  <c r="P546" i="2"/>
  <c r="U546" i="2"/>
  <c r="E523" i="2"/>
  <c r="F523" i="2"/>
  <c r="G523" i="2"/>
  <c r="H523" i="2"/>
  <c r="I523" i="2"/>
  <c r="P523" i="2"/>
  <c r="U523" i="2"/>
  <c r="E527" i="2"/>
  <c r="F527" i="2"/>
  <c r="G527" i="2"/>
  <c r="H527" i="2"/>
  <c r="I527" i="2"/>
  <c r="P527" i="2"/>
  <c r="U527" i="2"/>
  <c r="E501" i="2"/>
  <c r="F501" i="2"/>
  <c r="G501" i="2"/>
  <c r="H501" i="2"/>
  <c r="I501" i="2"/>
  <c r="P501" i="2"/>
  <c r="U501" i="2"/>
  <c r="E534" i="2"/>
  <c r="F534" i="2"/>
  <c r="G534" i="2"/>
  <c r="H534" i="2"/>
  <c r="I534" i="2"/>
  <c r="P534" i="2"/>
  <c r="U534" i="2"/>
  <c r="E562" i="2"/>
  <c r="F562" i="2"/>
  <c r="G562" i="2"/>
  <c r="H562" i="2"/>
  <c r="I562" i="2"/>
  <c r="P562" i="2"/>
  <c r="U562" i="2"/>
  <c r="E529" i="2"/>
  <c r="F529" i="2"/>
  <c r="G529" i="2"/>
  <c r="H529" i="2"/>
  <c r="I529" i="2"/>
  <c r="P529" i="2"/>
  <c r="U529" i="2"/>
  <c r="E560" i="2"/>
  <c r="F560" i="2"/>
  <c r="G560" i="2"/>
  <c r="H560" i="2"/>
  <c r="I560" i="2"/>
  <c r="P560" i="2"/>
  <c r="U560" i="2"/>
  <c r="E543" i="2"/>
  <c r="F543" i="2"/>
  <c r="G543" i="2"/>
  <c r="H543" i="2"/>
  <c r="I543" i="2"/>
  <c r="P543" i="2"/>
  <c r="U543" i="2"/>
  <c r="E403" i="2"/>
  <c r="F403" i="2"/>
  <c r="G403" i="2"/>
  <c r="H403" i="2"/>
  <c r="I403" i="2"/>
  <c r="P403" i="2"/>
  <c r="U403" i="2"/>
  <c r="E515" i="2"/>
  <c r="F515" i="2"/>
  <c r="G515" i="2"/>
  <c r="H515" i="2"/>
  <c r="I515" i="2"/>
  <c r="P515" i="2"/>
  <c r="U515" i="2"/>
  <c r="E563" i="2"/>
  <c r="F563" i="2"/>
  <c r="G563" i="2"/>
  <c r="H563" i="2"/>
  <c r="I563" i="2"/>
  <c r="P563" i="2"/>
  <c r="U563" i="2"/>
  <c r="E550" i="2"/>
  <c r="F550" i="2"/>
  <c r="G550" i="2"/>
  <c r="H550" i="2"/>
  <c r="I550" i="2"/>
  <c r="P550" i="2"/>
  <c r="U550" i="2"/>
  <c r="E561" i="2"/>
  <c r="F561" i="2"/>
  <c r="G561" i="2"/>
  <c r="H561" i="2"/>
  <c r="I561" i="2"/>
  <c r="P561" i="2"/>
  <c r="U561" i="2"/>
  <c r="E555" i="2"/>
  <c r="F555" i="2"/>
  <c r="G555" i="2"/>
  <c r="H555" i="2"/>
  <c r="I555" i="2"/>
  <c r="P555" i="2"/>
  <c r="U555" i="2"/>
  <c r="E556" i="2"/>
  <c r="F556" i="2"/>
  <c r="G556" i="2"/>
  <c r="H556" i="2"/>
  <c r="I556" i="2"/>
  <c r="P556" i="2"/>
  <c r="U556" i="2"/>
  <c r="E551" i="2"/>
  <c r="F551" i="2"/>
  <c r="G551" i="2"/>
  <c r="H551" i="2"/>
  <c r="I551" i="2"/>
  <c r="P551" i="2"/>
  <c r="U551" i="2"/>
  <c r="E565" i="2"/>
  <c r="F565" i="2"/>
  <c r="G565" i="2"/>
  <c r="H565" i="2"/>
  <c r="I565" i="2"/>
  <c r="P565" i="2"/>
  <c r="U565" i="2"/>
  <c r="E564" i="2"/>
  <c r="F564" i="2"/>
  <c r="G564" i="2"/>
  <c r="H564" i="2"/>
  <c r="I564" i="2"/>
  <c r="P564" i="2"/>
  <c r="U564" i="2"/>
  <c r="E2" i="2"/>
  <c r="F2" i="2"/>
  <c r="G2" i="2"/>
  <c r="H2" i="2"/>
  <c r="I2" i="2"/>
  <c r="P2" i="2"/>
  <c r="U2" i="2"/>
  <c r="J3" i="2"/>
  <c r="T3" i="2"/>
  <c r="J9" i="2"/>
  <c r="T9" i="2"/>
  <c r="J7" i="2"/>
  <c r="T7" i="2"/>
  <c r="J4" i="2"/>
  <c r="T4" i="2"/>
  <c r="J17" i="2"/>
  <c r="T17" i="2"/>
  <c r="J10" i="2"/>
  <c r="T10" i="2"/>
  <c r="J14" i="2"/>
  <c r="T14" i="2"/>
  <c r="J18" i="2"/>
  <c r="T18" i="2"/>
  <c r="J22" i="2"/>
  <c r="T22" i="2"/>
  <c r="J27" i="2"/>
  <c r="T27" i="2"/>
  <c r="J13" i="2"/>
  <c r="T13" i="2"/>
  <c r="J19" i="2"/>
  <c r="T19" i="2"/>
  <c r="J16" i="2"/>
  <c r="T16" i="2"/>
  <c r="J8" i="2"/>
  <c r="T8" i="2"/>
  <c r="J5" i="2"/>
  <c r="T5" i="2"/>
  <c r="J33" i="2"/>
  <c r="T33" i="2"/>
  <c r="J6" i="2"/>
  <c r="T6" i="2"/>
  <c r="J21" i="2"/>
  <c r="T21" i="2"/>
  <c r="J11" i="2"/>
  <c r="T11" i="2"/>
  <c r="J26" i="2"/>
  <c r="T26" i="2"/>
  <c r="J29" i="2"/>
  <c r="T29" i="2"/>
  <c r="J23" i="2"/>
  <c r="T23" i="2"/>
  <c r="J49" i="2"/>
  <c r="T49" i="2"/>
  <c r="J42" i="2"/>
  <c r="T42" i="2"/>
  <c r="J15" i="2"/>
  <c r="T15" i="2"/>
  <c r="J35" i="2"/>
  <c r="T35" i="2"/>
  <c r="J57" i="2"/>
  <c r="T57" i="2"/>
  <c r="J31" i="2"/>
  <c r="T31" i="2"/>
  <c r="J39" i="2"/>
  <c r="T39" i="2"/>
  <c r="J24" i="2"/>
  <c r="T24" i="2"/>
  <c r="J63" i="2"/>
  <c r="T63" i="2"/>
  <c r="J20" i="2"/>
  <c r="T20" i="2"/>
  <c r="J61" i="2"/>
  <c r="T61" i="2"/>
  <c r="J34" i="2"/>
  <c r="T34" i="2"/>
  <c r="J54" i="2"/>
  <c r="T54" i="2"/>
  <c r="J38" i="2"/>
  <c r="T38" i="2"/>
  <c r="J55" i="2"/>
  <c r="T55" i="2"/>
  <c r="J28" i="2"/>
  <c r="T28" i="2"/>
  <c r="J25" i="2"/>
  <c r="T25" i="2"/>
  <c r="J36" i="2"/>
  <c r="T36" i="2"/>
  <c r="J12" i="2"/>
  <c r="T12" i="2"/>
  <c r="J51" i="2"/>
  <c r="T51" i="2"/>
  <c r="J46" i="2"/>
  <c r="T46" i="2"/>
  <c r="J60" i="2"/>
  <c r="T60" i="2"/>
  <c r="J94" i="2"/>
  <c r="T94" i="2"/>
  <c r="J40" i="2"/>
  <c r="T40" i="2"/>
  <c r="J32" i="2"/>
  <c r="T32" i="2"/>
  <c r="J30" i="2"/>
  <c r="T30" i="2"/>
  <c r="J101" i="2"/>
  <c r="T101" i="2"/>
  <c r="J102" i="2"/>
  <c r="T102" i="2"/>
  <c r="J84" i="2"/>
  <c r="T84" i="2"/>
  <c r="J41" i="2"/>
  <c r="T41" i="2"/>
  <c r="J53" i="2"/>
  <c r="T53" i="2"/>
  <c r="J78" i="2"/>
  <c r="T78" i="2"/>
  <c r="J68" i="2"/>
  <c r="T68" i="2"/>
  <c r="J65" i="2"/>
  <c r="T65" i="2"/>
  <c r="J70" i="2"/>
  <c r="T70" i="2"/>
  <c r="J43" i="2"/>
  <c r="T43" i="2"/>
  <c r="J47" i="2"/>
  <c r="T47" i="2"/>
  <c r="J67" i="2"/>
  <c r="T67" i="2"/>
  <c r="J74" i="2"/>
  <c r="T74" i="2"/>
  <c r="J58" i="2"/>
  <c r="T58" i="2"/>
  <c r="J66" i="2"/>
  <c r="T66" i="2"/>
  <c r="J45" i="2"/>
  <c r="T45" i="2"/>
  <c r="J52" i="2"/>
  <c r="T52" i="2"/>
  <c r="J37" i="2"/>
  <c r="T37" i="2"/>
  <c r="J76" i="2"/>
  <c r="T76" i="2"/>
  <c r="J121" i="2"/>
  <c r="T121" i="2"/>
  <c r="J59" i="2"/>
  <c r="T59" i="2"/>
  <c r="J80" i="2"/>
  <c r="T80" i="2"/>
  <c r="J161" i="2"/>
  <c r="T161" i="2"/>
  <c r="J81" i="2"/>
  <c r="T81" i="2"/>
  <c r="J90" i="2"/>
  <c r="T90" i="2"/>
  <c r="J62" i="2"/>
  <c r="T62" i="2"/>
  <c r="J107" i="2"/>
  <c r="T107" i="2"/>
  <c r="J116" i="2"/>
  <c r="T116" i="2"/>
  <c r="J124" i="2"/>
  <c r="T124" i="2"/>
  <c r="J75" i="2"/>
  <c r="T75" i="2"/>
  <c r="J88" i="2"/>
  <c r="T88" i="2"/>
  <c r="J82" i="2"/>
  <c r="T82" i="2"/>
  <c r="J104" i="2"/>
  <c r="T104" i="2"/>
  <c r="J87" i="2"/>
  <c r="T87" i="2"/>
  <c r="J48" i="2"/>
  <c r="T48" i="2"/>
  <c r="J69" i="2"/>
  <c r="T69" i="2"/>
  <c r="J50" i="2"/>
  <c r="T50" i="2"/>
  <c r="J103" i="2"/>
  <c r="T103" i="2"/>
  <c r="J111" i="2"/>
  <c r="T111" i="2"/>
  <c r="J98" i="2"/>
  <c r="T98" i="2"/>
  <c r="J96" i="2"/>
  <c r="T96" i="2"/>
  <c r="J117" i="2"/>
  <c r="T117" i="2"/>
  <c r="J138" i="2"/>
  <c r="T138" i="2"/>
  <c r="J97" i="2"/>
  <c r="T97" i="2"/>
  <c r="J77" i="2"/>
  <c r="T77" i="2"/>
  <c r="J163" i="2"/>
  <c r="T163" i="2"/>
  <c r="J147" i="2"/>
  <c r="T147" i="2"/>
  <c r="J95" i="2"/>
  <c r="T95" i="2"/>
  <c r="J164" i="2"/>
  <c r="T164" i="2"/>
  <c r="J126" i="2"/>
  <c r="T126" i="2"/>
  <c r="J159" i="2"/>
  <c r="T159" i="2"/>
  <c r="J71" i="2"/>
  <c r="T71" i="2"/>
  <c r="J109" i="2"/>
  <c r="T109" i="2"/>
  <c r="J83" i="2"/>
  <c r="T83" i="2"/>
  <c r="J79" i="2"/>
  <c r="T79" i="2"/>
  <c r="J56" i="2"/>
  <c r="T56" i="2"/>
  <c r="J123" i="2"/>
  <c r="T123" i="2"/>
  <c r="J73" i="2"/>
  <c r="T73" i="2"/>
  <c r="J64" i="2"/>
  <c r="T64" i="2"/>
  <c r="J72" i="2"/>
  <c r="T72" i="2"/>
  <c r="J114" i="2"/>
  <c r="T114" i="2"/>
  <c r="J128" i="2"/>
  <c r="T128" i="2"/>
  <c r="J44" i="2"/>
  <c r="T44" i="2"/>
  <c r="J113" i="2"/>
  <c r="T113" i="2"/>
  <c r="J99" i="2"/>
  <c r="T99" i="2"/>
  <c r="J153" i="2"/>
  <c r="T153" i="2"/>
  <c r="J86" i="2"/>
  <c r="T86" i="2"/>
  <c r="J194" i="2"/>
  <c r="T194" i="2"/>
  <c r="J106" i="2"/>
  <c r="T106" i="2"/>
  <c r="J118" i="2"/>
  <c r="T118" i="2"/>
  <c r="J185" i="2"/>
  <c r="T185" i="2"/>
  <c r="J85" i="2"/>
  <c r="T85" i="2"/>
  <c r="J120" i="2"/>
  <c r="T120" i="2"/>
  <c r="J133" i="2"/>
  <c r="T133" i="2"/>
  <c r="J100" i="2"/>
  <c r="T100" i="2"/>
  <c r="J130" i="2"/>
  <c r="T130" i="2"/>
  <c r="J144" i="2"/>
  <c r="T144" i="2"/>
  <c r="J162" i="2"/>
  <c r="T162" i="2"/>
  <c r="J115" i="2"/>
  <c r="T115" i="2"/>
  <c r="J91" i="2"/>
  <c r="T91" i="2"/>
  <c r="J105" i="2"/>
  <c r="T105" i="2"/>
  <c r="J134" i="2"/>
  <c r="T134" i="2"/>
  <c r="J199" i="2"/>
  <c r="T199" i="2"/>
  <c r="J129" i="2"/>
  <c r="T129" i="2"/>
  <c r="J119" i="2"/>
  <c r="T119" i="2"/>
  <c r="J166" i="2"/>
  <c r="T166" i="2"/>
  <c r="J157" i="2"/>
  <c r="T157" i="2"/>
  <c r="J141" i="2"/>
  <c r="T141" i="2"/>
  <c r="J152" i="2"/>
  <c r="T152" i="2"/>
  <c r="J174" i="2"/>
  <c r="T174" i="2"/>
  <c r="J224" i="2"/>
  <c r="T224" i="2"/>
  <c r="J158" i="2"/>
  <c r="T158" i="2"/>
  <c r="J160" i="2"/>
  <c r="T160" i="2"/>
  <c r="J223" i="2"/>
  <c r="T223" i="2"/>
  <c r="J137" i="2"/>
  <c r="T137" i="2"/>
  <c r="J145" i="2"/>
  <c r="T145" i="2"/>
  <c r="J140" i="2"/>
  <c r="T140" i="2"/>
  <c r="J142" i="2"/>
  <c r="T142" i="2"/>
  <c r="J215" i="2"/>
  <c r="T215" i="2"/>
  <c r="J230" i="2"/>
  <c r="T230" i="2"/>
  <c r="J136" i="2"/>
  <c r="T136" i="2"/>
  <c r="J108" i="2"/>
  <c r="T108" i="2"/>
  <c r="J151" i="2"/>
  <c r="T151" i="2"/>
  <c r="J186" i="2"/>
  <c r="T186" i="2"/>
  <c r="J220" i="2"/>
  <c r="T220" i="2"/>
  <c r="J135" i="2"/>
  <c r="T135" i="2"/>
  <c r="J89" i="2"/>
  <c r="T89" i="2"/>
  <c r="J149" i="2"/>
  <c r="T149" i="2"/>
  <c r="J196" i="2"/>
  <c r="T196" i="2"/>
  <c r="J258" i="2"/>
  <c r="T258" i="2"/>
  <c r="J229" i="2"/>
  <c r="T229" i="2"/>
  <c r="J178" i="2"/>
  <c r="T178" i="2"/>
  <c r="J168" i="2"/>
  <c r="T168" i="2"/>
  <c r="J131" i="2"/>
  <c r="T131" i="2"/>
  <c r="J236" i="2"/>
  <c r="T236" i="2"/>
  <c r="J93" i="2"/>
  <c r="T93" i="2"/>
  <c r="J213" i="2"/>
  <c r="T213" i="2"/>
  <c r="J343" i="2"/>
  <c r="T343" i="2"/>
  <c r="J188" i="2"/>
  <c r="T188" i="2"/>
  <c r="J290" i="2"/>
  <c r="T290" i="2"/>
  <c r="J148" i="2"/>
  <c r="T148" i="2"/>
  <c r="J222" i="2"/>
  <c r="T222" i="2"/>
  <c r="J233" i="2"/>
  <c r="T233" i="2"/>
  <c r="J218" i="2"/>
  <c r="T218" i="2"/>
  <c r="J214" i="2"/>
  <c r="T214" i="2"/>
  <c r="J237" i="2"/>
  <c r="T237" i="2"/>
  <c r="J192" i="2"/>
  <c r="T192" i="2"/>
  <c r="J272" i="2"/>
  <c r="T272" i="2"/>
  <c r="J165" i="2"/>
  <c r="T165" i="2"/>
  <c r="J191" i="2"/>
  <c r="T191" i="2"/>
  <c r="J197" i="2"/>
  <c r="T197" i="2"/>
  <c r="J226" i="2"/>
  <c r="T226" i="2"/>
  <c r="J271" i="2"/>
  <c r="T271" i="2"/>
  <c r="J183" i="2"/>
  <c r="T183" i="2"/>
  <c r="J208" i="2"/>
  <c r="T208" i="2"/>
  <c r="J92" i="2"/>
  <c r="T92" i="2"/>
  <c r="J276" i="2"/>
  <c r="T276" i="2"/>
  <c r="J132" i="2"/>
  <c r="T132" i="2"/>
  <c r="J207" i="2"/>
  <c r="T207" i="2"/>
  <c r="J232" i="2"/>
  <c r="T232" i="2"/>
  <c r="J190" i="2"/>
  <c r="T190" i="2"/>
  <c r="J339" i="2"/>
  <c r="T339" i="2"/>
  <c r="J280" i="2"/>
  <c r="T280" i="2"/>
  <c r="J262" i="2"/>
  <c r="T262" i="2"/>
  <c r="J278" i="2"/>
  <c r="T278" i="2"/>
  <c r="J122" i="2"/>
  <c r="T122" i="2"/>
  <c r="J261" i="2"/>
  <c r="T261" i="2"/>
  <c r="J302" i="2"/>
  <c r="T302" i="2"/>
  <c r="J268" i="2"/>
  <c r="T268" i="2"/>
  <c r="J127" i="2"/>
  <c r="T127" i="2"/>
  <c r="J209" i="2"/>
  <c r="T209" i="2"/>
  <c r="J351" i="2"/>
  <c r="T351" i="2"/>
  <c r="J281" i="2"/>
  <c r="T281" i="2"/>
  <c r="J231" i="2"/>
  <c r="T231" i="2"/>
  <c r="J200" i="2"/>
  <c r="T200" i="2"/>
  <c r="J228" i="2"/>
  <c r="T228" i="2"/>
  <c r="J322" i="2"/>
  <c r="T322" i="2"/>
  <c r="J150" i="2"/>
  <c r="T150" i="2"/>
  <c r="J154" i="2"/>
  <c r="T154" i="2"/>
  <c r="J312" i="2"/>
  <c r="T312" i="2"/>
  <c r="J277" i="2"/>
  <c r="T277" i="2"/>
  <c r="J173" i="2"/>
  <c r="T173" i="2"/>
  <c r="J195" i="2"/>
  <c r="T195" i="2"/>
  <c r="J177" i="2"/>
  <c r="T177" i="2"/>
  <c r="J287" i="2"/>
  <c r="T287" i="2"/>
  <c r="J330" i="2"/>
  <c r="T330" i="2"/>
  <c r="J311" i="2"/>
  <c r="T311" i="2"/>
  <c r="J181" i="2"/>
  <c r="T181" i="2"/>
  <c r="J202" i="2"/>
  <c r="T202" i="2"/>
  <c r="J112" i="2"/>
  <c r="T112" i="2"/>
  <c r="J325" i="2"/>
  <c r="T325" i="2"/>
  <c r="J179" i="2"/>
  <c r="T179" i="2"/>
  <c r="J203" i="2"/>
  <c r="T203" i="2"/>
  <c r="J269" i="2"/>
  <c r="T269" i="2"/>
  <c r="J309" i="2"/>
  <c r="T309" i="2"/>
  <c r="J300" i="2"/>
  <c r="T300" i="2"/>
  <c r="J175" i="2"/>
  <c r="T175" i="2"/>
  <c r="J305" i="2"/>
  <c r="T305" i="2"/>
  <c r="J167" i="2"/>
  <c r="T167" i="2"/>
  <c r="J282" i="2"/>
  <c r="T282" i="2"/>
  <c r="J310" i="2"/>
  <c r="T310" i="2"/>
  <c r="J235" i="2"/>
  <c r="T235" i="2"/>
  <c r="J184" i="2"/>
  <c r="T184" i="2"/>
  <c r="J246" i="2"/>
  <c r="T246" i="2"/>
  <c r="J350" i="2"/>
  <c r="T350" i="2"/>
  <c r="J293" i="2"/>
  <c r="T293" i="2"/>
  <c r="J182" i="2"/>
  <c r="T182" i="2"/>
  <c r="J337" i="2"/>
  <c r="T337" i="2"/>
  <c r="J320" i="2"/>
  <c r="T320" i="2"/>
  <c r="J362" i="2"/>
  <c r="T362" i="2"/>
  <c r="J307" i="2"/>
  <c r="T307" i="2"/>
  <c r="J294" i="2"/>
  <c r="T294" i="2"/>
  <c r="J449" i="2"/>
  <c r="T449" i="2"/>
  <c r="J227" i="2"/>
  <c r="T227" i="2"/>
  <c r="J270" i="2"/>
  <c r="T270" i="2"/>
  <c r="J446" i="2"/>
  <c r="T446" i="2"/>
  <c r="J306" i="2"/>
  <c r="T306" i="2"/>
  <c r="J110" i="2"/>
  <c r="T110" i="2"/>
  <c r="J335" i="2"/>
  <c r="T335" i="2"/>
  <c r="J288" i="2"/>
  <c r="T288" i="2"/>
  <c r="J360" i="2"/>
  <c r="T360" i="2"/>
  <c r="J263" i="2"/>
  <c r="T263" i="2"/>
  <c r="J193" i="2"/>
  <c r="T193" i="2"/>
  <c r="J275" i="2"/>
  <c r="T275" i="2"/>
  <c r="J279" i="2"/>
  <c r="T279" i="2"/>
  <c r="J211" i="2"/>
  <c r="T211" i="2"/>
  <c r="J239" i="2"/>
  <c r="T239" i="2"/>
  <c r="J359" i="2"/>
  <c r="T359" i="2"/>
  <c r="J251" i="2"/>
  <c r="T251" i="2"/>
  <c r="J379" i="2"/>
  <c r="T379" i="2"/>
  <c r="J328" i="2"/>
  <c r="T328" i="2"/>
  <c r="J205" i="2"/>
  <c r="T205" i="2"/>
  <c r="J374" i="2"/>
  <c r="T374" i="2"/>
  <c r="J427" i="2"/>
  <c r="T427" i="2"/>
  <c r="J327" i="2"/>
  <c r="T327" i="2"/>
  <c r="J286" i="2"/>
  <c r="T286" i="2"/>
  <c r="J187" i="2"/>
  <c r="T187" i="2"/>
  <c r="J253" i="2"/>
  <c r="T253" i="2"/>
  <c r="J296" i="2"/>
  <c r="T296" i="2"/>
  <c r="J198" i="2"/>
  <c r="T198" i="2"/>
  <c r="J304" i="2"/>
  <c r="T304" i="2"/>
  <c r="J283" i="2"/>
  <c r="T283" i="2"/>
  <c r="J410" i="2"/>
  <c r="T410" i="2"/>
  <c r="J323" i="2"/>
  <c r="T323" i="2"/>
  <c r="J467" i="2"/>
  <c r="T467" i="2"/>
  <c r="J340" i="2"/>
  <c r="T340" i="2"/>
  <c r="J368" i="2"/>
  <c r="T368" i="2"/>
  <c r="J146" i="2"/>
  <c r="T146" i="2"/>
  <c r="J308" i="2"/>
  <c r="T308" i="2"/>
  <c r="J125" i="2"/>
  <c r="T125" i="2"/>
  <c r="J299" i="2"/>
  <c r="T299" i="2"/>
  <c r="J247" i="2"/>
  <c r="T247" i="2"/>
  <c r="J292" i="2"/>
  <c r="T292" i="2"/>
  <c r="J495" i="2"/>
  <c r="T495" i="2"/>
  <c r="J243" i="2"/>
  <c r="T243" i="2"/>
  <c r="J460" i="2"/>
  <c r="T460" i="2"/>
  <c r="J256" i="2"/>
  <c r="T256" i="2"/>
  <c r="J459" i="2"/>
  <c r="T459" i="2"/>
  <c r="J169" i="2"/>
  <c r="T169" i="2"/>
  <c r="J180" i="2"/>
  <c r="T180" i="2"/>
  <c r="J250" i="2"/>
  <c r="T250" i="2"/>
  <c r="J486" i="2"/>
  <c r="T486" i="2"/>
  <c r="J315" i="2"/>
  <c r="T315" i="2"/>
  <c r="J450" i="2"/>
  <c r="T450" i="2"/>
  <c r="J259" i="2"/>
  <c r="T259" i="2"/>
  <c r="J248" i="2"/>
  <c r="T248" i="2"/>
  <c r="J289" i="2"/>
  <c r="T289" i="2"/>
  <c r="J170" i="2"/>
  <c r="T170" i="2"/>
  <c r="J244" i="2"/>
  <c r="T244" i="2"/>
  <c r="J176" i="2"/>
  <c r="T176" i="2"/>
  <c r="J387" i="2"/>
  <c r="T387" i="2"/>
  <c r="J333" i="2"/>
  <c r="T333" i="2"/>
  <c r="J264" i="2"/>
  <c r="T264" i="2"/>
  <c r="J402" i="2"/>
  <c r="T402" i="2"/>
  <c r="J405" i="2"/>
  <c r="T405" i="2"/>
  <c r="J471" i="2"/>
  <c r="T471" i="2"/>
  <c r="J321" i="2"/>
  <c r="T321" i="2"/>
  <c r="J474" i="2"/>
  <c r="T474" i="2"/>
  <c r="J255" i="2"/>
  <c r="T255" i="2"/>
  <c r="J284" i="2"/>
  <c r="T284" i="2"/>
  <c r="J361" i="2"/>
  <c r="T361" i="2"/>
  <c r="J385" i="2"/>
  <c r="T385" i="2"/>
  <c r="J245" i="2"/>
  <c r="T245" i="2"/>
  <c r="J217" i="2"/>
  <c r="T217" i="2"/>
  <c r="J367" i="2"/>
  <c r="T367" i="2"/>
  <c r="J342" i="2"/>
  <c r="T342" i="2"/>
  <c r="J388" i="2"/>
  <c r="T388" i="2"/>
  <c r="J172" i="2"/>
  <c r="T172" i="2"/>
  <c r="J201" i="2"/>
  <c r="T201" i="2"/>
  <c r="J349" i="2"/>
  <c r="T349" i="2"/>
  <c r="J363" i="2"/>
  <c r="T363" i="2"/>
  <c r="J370" i="2"/>
  <c r="T370" i="2"/>
  <c r="J210" i="2"/>
  <c r="T210" i="2"/>
  <c r="J338" i="2"/>
  <c r="T338" i="2"/>
  <c r="J356" i="2"/>
  <c r="T356" i="2"/>
  <c r="J383" i="2"/>
  <c r="T383" i="2"/>
  <c r="J412" i="2"/>
  <c r="T412" i="2"/>
  <c r="J365" i="2"/>
  <c r="T365" i="2"/>
  <c r="J344" i="2"/>
  <c r="T344" i="2"/>
  <c r="J298" i="2"/>
  <c r="T298" i="2"/>
  <c r="J297" i="2"/>
  <c r="T297" i="2"/>
  <c r="J265" i="2"/>
  <c r="T265" i="2"/>
  <c r="J409" i="2"/>
  <c r="T409" i="2"/>
  <c r="J419" i="2"/>
  <c r="T419" i="2"/>
  <c r="J434" i="2"/>
  <c r="T434" i="2"/>
  <c r="J204" i="2"/>
  <c r="T204" i="2"/>
  <c r="J396" i="2"/>
  <c r="T396" i="2"/>
  <c r="J331" i="2"/>
  <c r="T331" i="2"/>
  <c r="J386" i="2"/>
  <c r="T386" i="2"/>
  <c r="J212" i="2"/>
  <c r="T212" i="2"/>
  <c r="J504" i="2"/>
  <c r="T504" i="2"/>
  <c r="J234" i="2"/>
  <c r="T234" i="2"/>
  <c r="J336" i="2"/>
  <c r="T336" i="2"/>
  <c r="J156" i="2"/>
  <c r="T156" i="2"/>
  <c r="J462" i="2"/>
  <c r="T462" i="2"/>
  <c r="J347" i="2"/>
  <c r="T347" i="2"/>
  <c r="J139" i="2"/>
  <c r="T139" i="2"/>
  <c r="J257" i="2"/>
  <c r="T257" i="2"/>
  <c r="J189" i="2"/>
  <c r="T189" i="2"/>
  <c r="J324" i="2"/>
  <c r="T324" i="2"/>
  <c r="J291" i="2"/>
  <c r="T291" i="2"/>
  <c r="J267" i="2"/>
  <c r="T267" i="2"/>
  <c r="J507" i="2"/>
  <c r="T507" i="2"/>
  <c r="J384" i="2"/>
  <c r="T384" i="2"/>
  <c r="J394" i="2"/>
  <c r="T394" i="2"/>
  <c r="J404" i="2"/>
  <c r="T404" i="2"/>
  <c r="J285" i="2"/>
  <c r="T285" i="2"/>
  <c r="J249" i="2"/>
  <c r="T249" i="2"/>
  <c r="J369" i="2"/>
  <c r="T369" i="2"/>
  <c r="J354" i="2"/>
  <c r="T354" i="2"/>
  <c r="J466" i="2"/>
  <c r="T466" i="2"/>
  <c r="J423" i="2"/>
  <c r="T423" i="2"/>
  <c r="J313" i="2"/>
  <c r="T313" i="2"/>
  <c r="J260" i="2"/>
  <c r="T260" i="2"/>
  <c r="J391" i="2"/>
  <c r="T391" i="2"/>
  <c r="J332" i="2"/>
  <c r="T332" i="2"/>
  <c r="J326" i="2"/>
  <c r="T326" i="2"/>
  <c r="J522" i="2"/>
  <c r="T522" i="2"/>
  <c r="J216" i="2"/>
  <c r="T216" i="2"/>
  <c r="J468" i="2"/>
  <c r="T468" i="2"/>
  <c r="J317" i="2"/>
  <c r="T317" i="2"/>
  <c r="J345" i="2"/>
  <c r="T345" i="2"/>
  <c r="J334" i="2"/>
  <c r="T334" i="2"/>
  <c r="J346" i="2"/>
  <c r="T346" i="2"/>
  <c r="J470" i="2"/>
  <c r="T470" i="2"/>
  <c r="J497" i="2"/>
  <c r="T497" i="2"/>
  <c r="J417" i="2"/>
  <c r="T417" i="2"/>
  <c r="J498" i="2"/>
  <c r="T498" i="2"/>
  <c r="J225" i="2"/>
  <c r="T225" i="2"/>
  <c r="J395" i="2"/>
  <c r="T395" i="2"/>
  <c r="J295" i="2"/>
  <c r="T295" i="2"/>
  <c r="J416" i="2"/>
  <c r="T416" i="2"/>
  <c r="J319" i="2"/>
  <c r="T319" i="2"/>
  <c r="J482" i="2"/>
  <c r="T482" i="2"/>
  <c r="J414" i="2"/>
  <c r="T414" i="2"/>
  <c r="J413" i="2"/>
  <c r="T413" i="2"/>
  <c r="J445" i="2"/>
  <c r="T445" i="2"/>
  <c r="J401" i="2"/>
  <c r="T401" i="2"/>
  <c r="J357" i="2"/>
  <c r="T357" i="2"/>
  <c r="J430" i="2"/>
  <c r="T430" i="2"/>
  <c r="J348" i="2"/>
  <c r="T348" i="2"/>
  <c r="J485" i="2"/>
  <c r="T485" i="2"/>
  <c r="J352" i="2"/>
  <c r="T352" i="2"/>
  <c r="J219" i="2"/>
  <c r="T219" i="2"/>
  <c r="J443" i="2"/>
  <c r="T443" i="2"/>
  <c r="J389" i="2"/>
  <c r="T389" i="2"/>
  <c r="J439" i="2"/>
  <c r="T439" i="2"/>
  <c r="J206" i="2"/>
  <c r="T206" i="2"/>
  <c r="J341" i="2"/>
  <c r="T341" i="2"/>
  <c r="J221" i="2"/>
  <c r="T221" i="2"/>
  <c r="J532" i="2"/>
  <c r="T532" i="2"/>
  <c r="J503" i="2"/>
  <c r="T503" i="2"/>
  <c r="J397" i="2"/>
  <c r="T397" i="2"/>
  <c r="J493" i="2"/>
  <c r="T493" i="2"/>
  <c r="J171" i="2"/>
  <c r="T171" i="2"/>
  <c r="J458" i="2"/>
  <c r="T458" i="2"/>
  <c r="J424" i="2"/>
  <c r="T424" i="2"/>
  <c r="J143" i="2"/>
  <c r="T143" i="2"/>
  <c r="J435" i="2"/>
  <c r="T435" i="2"/>
  <c r="J502" i="2"/>
  <c r="T502" i="2"/>
  <c r="J399" i="2"/>
  <c r="T399" i="2"/>
  <c r="J528" i="2"/>
  <c r="T528" i="2"/>
  <c r="J314" i="2"/>
  <c r="T314" i="2"/>
  <c r="J252" i="2"/>
  <c r="T252" i="2"/>
  <c r="J453" i="2"/>
  <c r="T453" i="2"/>
  <c r="J457" i="2"/>
  <c r="T457" i="2"/>
  <c r="J422" i="2"/>
  <c r="T422" i="2"/>
  <c r="J155" i="2"/>
  <c r="T155" i="2"/>
  <c r="J266" i="2"/>
  <c r="T266" i="2"/>
  <c r="J382" i="2"/>
  <c r="T382" i="2"/>
  <c r="J444" i="2"/>
  <c r="T444" i="2"/>
  <c r="J353" i="2"/>
  <c r="T353" i="2"/>
  <c r="J426" i="2"/>
  <c r="T426" i="2"/>
  <c r="J461" i="2"/>
  <c r="T461" i="2"/>
  <c r="J240" i="2"/>
  <c r="T240" i="2"/>
  <c r="J366" i="2"/>
  <c r="T366" i="2"/>
  <c r="J463" i="2"/>
  <c r="T463" i="2"/>
  <c r="J358" i="2"/>
  <c r="T358" i="2"/>
  <c r="J488" i="2"/>
  <c r="T488" i="2"/>
  <c r="J378" i="2"/>
  <c r="T378" i="2"/>
  <c r="J438" i="2"/>
  <c r="T438" i="2"/>
  <c r="J371" i="2"/>
  <c r="T371" i="2"/>
  <c r="J392" i="2"/>
  <c r="T392" i="2"/>
  <c r="J273" i="2"/>
  <c r="T273" i="2"/>
  <c r="J464" i="2"/>
  <c r="T464" i="2"/>
  <c r="J274" i="2"/>
  <c r="T274" i="2"/>
  <c r="J429" i="2"/>
  <c r="T429" i="2"/>
  <c r="J433" i="2"/>
  <c r="T433" i="2"/>
  <c r="J469" i="2"/>
  <c r="T469" i="2"/>
  <c r="J500" i="2"/>
  <c r="T500" i="2"/>
  <c r="J398" i="2"/>
  <c r="T398" i="2"/>
  <c r="J480" i="2"/>
  <c r="T480" i="2"/>
  <c r="J415" i="2"/>
  <c r="T415" i="2"/>
  <c r="J516" i="2"/>
  <c r="T516" i="2"/>
  <c r="J442" i="2"/>
  <c r="T442" i="2"/>
  <c r="J316" i="2"/>
  <c r="T316" i="2"/>
  <c r="J372" i="2"/>
  <c r="T372" i="2"/>
  <c r="J373" i="2"/>
  <c r="T373" i="2"/>
  <c r="J525" i="2"/>
  <c r="T525" i="2"/>
  <c r="J420" i="2"/>
  <c r="T420" i="2"/>
  <c r="J455" i="2"/>
  <c r="T455" i="2"/>
  <c r="J375" i="2"/>
  <c r="T375" i="2"/>
  <c r="J407" i="2"/>
  <c r="T407" i="2"/>
  <c r="J428" i="2"/>
  <c r="T428" i="2"/>
  <c r="J390" i="2"/>
  <c r="T390" i="2"/>
  <c r="J432" i="2"/>
  <c r="T432" i="2"/>
  <c r="J431" i="2"/>
  <c r="T431" i="2"/>
  <c r="J318" i="2"/>
  <c r="T318" i="2"/>
  <c r="J483" i="2"/>
  <c r="T483" i="2"/>
  <c r="J376" i="2"/>
  <c r="T376" i="2"/>
  <c r="J303" i="2"/>
  <c r="T303" i="2"/>
  <c r="J421" i="2"/>
  <c r="T421" i="2"/>
  <c r="J393" i="2"/>
  <c r="T393" i="2"/>
  <c r="J505" i="2"/>
  <c r="T505" i="2"/>
  <c r="J440" i="2"/>
  <c r="T440" i="2"/>
  <c r="J238" i="2"/>
  <c r="T238" i="2"/>
  <c r="J484" i="2"/>
  <c r="T484" i="2"/>
  <c r="J406" i="2"/>
  <c r="T406" i="2"/>
  <c r="J425" i="2"/>
  <c r="T425" i="2"/>
  <c r="J456" i="2"/>
  <c r="T456" i="2"/>
  <c r="J512" i="2"/>
  <c r="T512" i="2"/>
  <c r="J254" i="2"/>
  <c r="T254" i="2"/>
  <c r="J473" i="2"/>
  <c r="T473" i="2"/>
  <c r="J329" i="2"/>
  <c r="T329" i="2"/>
  <c r="J509" i="2"/>
  <c r="T509" i="2"/>
  <c r="J364" i="2"/>
  <c r="T364" i="2"/>
  <c r="J496" i="2"/>
  <c r="T496" i="2"/>
  <c r="J448" i="2"/>
  <c r="T448" i="2"/>
  <c r="J533" i="2"/>
  <c r="T533" i="2"/>
  <c r="J544" i="2"/>
  <c r="T544" i="2"/>
  <c r="J506" i="2"/>
  <c r="T506" i="2"/>
  <c r="J301" i="2"/>
  <c r="T301" i="2"/>
  <c r="J452" i="2"/>
  <c r="T452" i="2"/>
  <c r="J487" i="2"/>
  <c r="T487" i="2"/>
  <c r="J447" i="2"/>
  <c r="T447" i="2"/>
  <c r="J548" i="2"/>
  <c r="T548" i="2"/>
  <c r="J242" i="2"/>
  <c r="T242" i="2"/>
  <c r="J489" i="2"/>
  <c r="T489" i="2"/>
  <c r="J400" i="2"/>
  <c r="T400" i="2"/>
  <c r="J490" i="2"/>
  <c r="T490" i="2"/>
  <c r="J451" i="2"/>
  <c r="T451" i="2"/>
  <c r="J499" i="2"/>
  <c r="T499" i="2"/>
  <c r="J418" i="2"/>
  <c r="T418" i="2"/>
  <c r="J437" i="2"/>
  <c r="T437" i="2"/>
  <c r="J475" i="2"/>
  <c r="T475" i="2"/>
  <c r="J540" i="2"/>
  <c r="T540" i="2"/>
  <c r="J465" i="2"/>
  <c r="T465" i="2"/>
  <c r="J526" i="2"/>
  <c r="T526" i="2"/>
  <c r="J441" i="2"/>
  <c r="T441" i="2"/>
  <c r="J476" i="2"/>
  <c r="T476" i="2"/>
  <c r="J554" i="2"/>
  <c r="T554" i="2"/>
  <c r="J380" i="2"/>
  <c r="T380" i="2"/>
  <c r="J511" i="2"/>
  <c r="T511" i="2"/>
  <c r="J508" i="2"/>
  <c r="T508" i="2"/>
  <c r="J535" i="2"/>
  <c r="T535" i="2"/>
  <c r="J531" i="2"/>
  <c r="T531" i="2"/>
  <c r="J411" i="2"/>
  <c r="T411" i="2"/>
  <c r="J381" i="2"/>
  <c r="T381" i="2"/>
  <c r="J514" i="2"/>
  <c r="T514" i="2"/>
  <c r="J472" i="2"/>
  <c r="T472" i="2"/>
  <c r="J539" i="2"/>
  <c r="T539" i="2"/>
  <c r="J494" i="2"/>
  <c r="T494" i="2"/>
  <c r="J436" i="2"/>
  <c r="T436" i="2"/>
  <c r="J538" i="2"/>
  <c r="T538" i="2"/>
  <c r="J536" i="2"/>
  <c r="T536" i="2"/>
  <c r="J478" i="2"/>
  <c r="T478" i="2"/>
  <c r="J355" i="2"/>
  <c r="T355" i="2"/>
  <c r="J408" i="2"/>
  <c r="T408" i="2"/>
  <c r="J542" i="2"/>
  <c r="T542" i="2"/>
  <c r="J537" i="2"/>
  <c r="T537" i="2"/>
  <c r="J491" i="2"/>
  <c r="T491" i="2"/>
  <c r="J553" i="2"/>
  <c r="T553" i="2"/>
  <c r="J481" i="2"/>
  <c r="T481" i="2"/>
  <c r="J518" i="2"/>
  <c r="T518" i="2"/>
  <c r="J477" i="2"/>
  <c r="T477" i="2"/>
  <c r="J541" i="2"/>
  <c r="T541" i="2"/>
  <c r="J513" i="2"/>
  <c r="T513" i="2"/>
  <c r="J517" i="2"/>
  <c r="T517" i="2"/>
  <c r="J530" i="2"/>
  <c r="T530" i="2"/>
  <c r="J510" i="2"/>
  <c r="T510" i="2"/>
  <c r="J377" i="2"/>
  <c r="T377" i="2"/>
  <c r="J545" i="2"/>
  <c r="T545" i="2"/>
  <c r="J454" i="2"/>
  <c r="T454" i="2"/>
  <c r="J479" i="2"/>
  <c r="T479" i="2"/>
  <c r="J241" i="2"/>
  <c r="T241" i="2"/>
  <c r="J519" i="2"/>
  <c r="T519" i="2"/>
  <c r="J520" i="2"/>
  <c r="T520" i="2"/>
  <c r="J521" i="2"/>
  <c r="T521" i="2"/>
  <c r="J524" i="2"/>
  <c r="T524" i="2"/>
  <c r="J558" i="2"/>
  <c r="T558" i="2"/>
  <c r="J547" i="2"/>
  <c r="T547" i="2"/>
  <c r="J549" i="2"/>
  <c r="T549" i="2"/>
  <c r="J559" i="2"/>
  <c r="T559" i="2"/>
  <c r="J492" i="2"/>
  <c r="T492" i="2"/>
  <c r="J552" i="2"/>
  <c r="T552" i="2"/>
  <c r="J557" i="2"/>
  <c r="T557" i="2"/>
  <c r="J546" i="2"/>
  <c r="T546" i="2"/>
  <c r="J523" i="2"/>
  <c r="T523" i="2"/>
  <c r="J527" i="2"/>
  <c r="T527" i="2"/>
  <c r="J501" i="2"/>
  <c r="T501" i="2"/>
  <c r="J534" i="2"/>
  <c r="T534" i="2"/>
  <c r="J562" i="2"/>
  <c r="T562" i="2"/>
  <c r="J529" i="2"/>
  <c r="T529" i="2"/>
  <c r="J560" i="2"/>
  <c r="T560" i="2"/>
  <c r="J543" i="2"/>
  <c r="T543" i="2"/>
  <c r="J403" i="2"/>
  <c r="T403" i="2"/>
  <c r="J515" i="2"/>
  <c r="T515" i="2"/>
  <c r="J563" i="2"/>
  <c r="T563" i="2"/>
  <c r="J550" i="2"/>
  <c r="T550" i="2"/>
  <c r="J561" i="2"/>
  <c r="T561" i="2"/>
  <c r="J555" i="2"/>
  <c r="T555" i="2"/>
  <c r="J556" i="2"/>
  <c r="T556" i="2"/>
  <c r="J551" i="2"/>
  <c r="T551" i="2"/>
  <c r="J565" i="2"/>
  <c r="T565" i="2"/>
  <c r="J564" i="2"/>
  <c r="T564" i="2"/>
  <c r="J2" i="2"/>
  <c r="T2" i="2"/>
  <c r="N3" i="2"/>
  <c r="S3" i="2"/>
  <c r="N9" i="2"/>
  <c r="S9" i="2"/>
  <c r="N7" i="2"/>
  <c r="S7" i="2"/>
  <c r="N4" i="2"/>
  <c r="S4" i="2"/>
  <c r="N17" i="2"/>
  <c r="S17" i="2"/>
  <c r="N10" i="2"/>
  <c r="S10" i="2"/>
  <c r="N14" i="2"/>
  <c r="S14" i="2"/>
  <c r="N18" i="2"/>
  <c r="S18" i="2"/>
  <c r="N22" i="2"/>
  <c r="S22" i="2"/>
  <c r="N27" i="2"/>
  <c r="S27" i="2"/>
  <c r="N13" i="2"/>
  <c r="S13" i="2"/>
  <c r="N19" i="2"/>
  <c r="S19" i="2"/>
  <c r="N16" i="2"/>
  <c r="S16" i="2"/>
  <c r="N8" i="2"/>
  <c r="S8" i="2"/>
  <c r="N5" i="2"/>
  <c r="S5" i="2"/>
  <c r="N33" i="2"/>
  <c r="S33" i="2"/>
  <c r="N6" i="2"/>
  <c r="S6" i="2"/>
  <c r="N21" i="2"/>
  <c r="S21" i="2"/>
  <c r="N11" i="2"/>
  <c r="S11" i="2"/>
  <c r="N26" i="2"/>
  <c r="S26" i="2"/>
  <c r="N29" i="2"/>
  <c r="S29" i="2"/>
  <c r="N23" i="2"/>
  <c r="S23" i="2"/>
  <c r="N49" i="2"/>
  <c r="S49" i="2"/>
  <c r="N42" i="2"/>
  <c r="S42" i="2"/>
  <c r="N15" i="2"/>
  <c r="S15" i="2"/>
  <c r="N35" i="2"/>
  <c r="S35" i="2"/>
  <c r="N57" i="2"/>
  <c r="S57" i="2"/>
  <c r="N31" i="2"/>
  <c r="S31" i="2"/>
  <c r="N39" i="2"/>
  <c r="S39" i="2"/>
  <c r="N24" i="2"/>
  <c r="S24" i="2"/>
  <c r="N63" i="2"/>
  <c r="S63" i="2"/>
  <c r="N20" i="2"/>
  <c r="S20" i="2"/>
  <c r="N61" i="2"/>
  <c r="S61" i="2"/>
  <c r="N34" i="2"/>
  <c r="S34" i="2"/>
  <c r="N54" i="2"/>
  <c r="S54" i="2"/>
  <c r="N38" i="2"/>
  <c r="S38" i="2"/>
  <c r="N55" i="2"/>
  <c r="S55" i="2"/>
  <c r="N28" i="2"/>
  <c r="S28" i="2"/>
  <c r="N25" i="2"/>
  <c r="S25" i="2"/>
  <c r="N36" i="2"/>
  <c r="S36" i="2"/>
  <c r="N12" i="2"/>
  <c r="S12" i="2"/>
  <c r="N51" i="2"/>
  <c r="S51" i="2"/>
  <c r="N46" i="2"/>
  <c r="S46" i="2"/>
  <c r="N60" i="2"/>
  <c r="S60" i="2"/>
  <c r="N94" i="2"/>
  <c r="S94" i="2"/>
  <c r="N40" i="2"/>
  <c r="S40" i="2"/>
  <c r="N32" i="2"/>
  <c r="S32" i="2"/>
  <c r="N30" i="2"/>
  <c r="S30" i="2"/>
  <c r="N101" i="2"/>
  <c r="S101" i="2"/>
  <c r="N102" i="2"/>
  <c r="S102" i="2"/>
  <c r="N84" i="2"/>
  <c r="S84" i="2"/>
  <c r="N41" i="2"/>
  <c r="S41" i="2"/>
  <c r="N53" i="2"/>
  <c r="S53" i="2"/>
  <c r="N78" i="2"/>
  <c r="S78" i="2"/>
  <c r="N68" i="2"/>
  <c r="S68" i="2"/>
  <c r="N65" i="2"/>
  <c r="S65" i="2"/>
  <c r="N70" i="2"/>
  <c r="S70" i="2"/>
  <c r="N43" i="2"/>
  <c r="S43" i="2"/>
  <c r="N47" i="2"/>
  <c r="S47" i="2"/>
  <c r="N67" i="2"/>
  <c r="S67" i="2"/>
  <c r="N74" i="2"/>
  <c r="S74" i="2"/>
  <c r="N58" i="2"/>
  <c r="S58" i="2"/>
  <c r="N66" i="2"/>
  <c r="S66" i="2"/>
  <c r="N45" i="2"/>
  <c r="S45" i="2"/>
  <c r="N52" i="2"/>
  <c r="S52" i="2"/>
  <c r="N37" i="2"/>
  <c r="S37" i="2"/>
  <c r="N76" i="2"/>
  <c r="S76" i="2"/>
  <c r="N121" i="2"/>
  <c r="S121" i="2"/>
  <c r="N59" i="2"/>
  <c r="S59" i="2"/>
  <c r="N80" i="2"/>
  <c r="S80" i="2"/>
  <c r="N161" i="2"/>
  <c r="S161" i="2"/>
  <c r="N81" i="2"/>
  <c r="S81" i="2"/>
  <c r="N90" i="2"/>
  <c r="S90" i="2"/>
  <c r="N62" i="2"/>
  <c r="S62" i="2"/>
  <c r="N107" i="2"/>
  <c r="S107" i="2"/>
  <c r="N116" i="2"/>
  <c r="S116" i="2"/>
  <c r="N124" i="2"/>
  <c r="S124" i="2"/>
  <c r="N75" i="2"/>
  <c r="S75" i="2"/>
  <c r="N88" i="2"/>
  <c r="S88" i="2"/>
  <c r="N82" i="2"/>
  <c r="S82" i="2"/>
  <c r="N104" i="2"/>
  <c r="S104" i="2"/>
  <c r="N87" i="2"/>
  <c r="S87" i="2"/>
  <c r="N48" i="2"/>
  <c r="S48" i="2"/>
  <c r="N69" i="2"/>
  <c r="S69" i="2"/>
  <c r="N50" i="2"/>
  <c r="S50" i="2"/>
  <c r="N103" i="2"/>
  <c r="S103" i="2"/>
  <c r="N111" i="2"/>
  <c r="S111" i="2"/>
  <c r="N98" i="2"/>
  <c r="S98" i="2"/>
  <c r="N96" i="2"/>
  <c r="S96" i="2"/>
  <c r="N117" i="2"/>
  <c r="S117" i="2"/>
  <c r="N138" i="2"/>
  <c r="S138" i="2"/>
  <c r="N97" i="2"/>
  <c r="S97" i="2"/>
  <c r="N77" i="2"/>
  <c r="S77" i="2"/>
  <c r="N163" i="2"/>
  <c r="S163" i="2"/>
  <c r="N147" i="2"/>
  <c r="S147" i="2"/>
  <c r="N95" i="2"/>
  <c r="S95" i="2"/>
  <c r="N164" i="2"/>
  <c r="S164" i="2"/>
  <c r="N126" i="2"/>
  <c r="S126" i="2"/>
  <c r="N159" i="2"/>
  <c r="S159" i="2"/>
  <c r="N71" i="2"/>
  <c r="S71" i="2"/>
  <c r="N109" i="2"/>
  <c r="S109" i="2"/>
  <c r="N83" i="2"/>
  <c r="S83" i="2"/>
  <c r="N79" i="2"/>
  <c r="S79" i="2"/>
  <c r="N56" i="2"/>
  <c r="S56" i="2"/>
  <c r="N123" i="2"/>
  <c r="S123" i="2"/>
  <c r="N73" i="2"/>
  <c r="S73" i="2"/>
  <c r="N64" i="2"/>
  <c r="S64" i="2"/>
  <c r="N72" i="2"/>
  <c r="S72" i="2"/>
  <c r="N114" i="2"/>
  <c r="S114" i="2"/>
  <c r="N128" i="2"/>
  <c r="S128" i="2"/>
  <c r="N44" i="2"/>
  <c r="S44" i="2"/>
  <c r="N113" i="2"/>
  <c r="S113" i="2"/>
  <c r="N99" i="2"/>
  <c r="S99" i="2"/>
  <c r="N153" i="2"/>
  <c r="S153" i="2"/>
  <c r="N86" i="2"/>
  <c r="S86" i="2"/>
  <c r="N194" i="2"/>
  <c r="S194" i="2"/>
  <c r="N106" i="2"/>
  <c r="S106" i="2"/>
  <c r="N118" i="2"/>
  <c r="S118" i="2"/>
  <c r="N185" i="2"/>
  <c r="S185" i="2"/>
  <c r="N85" i="2"/>
  <c r="S85" i="2"/>
  <c r="N120" i="2"/>
  <c r="S120" i="2"/>
  <c r="N133" i="2"/>
  <c r="S133" i="2"/>
  <c r="N100" i="2"/>
  <c r="S100" i="2"/>
  <c r="N130" i="2"/>
  <c r="S130" i="2"/>
  <c r="N144" i="2"/>
  <c r="S144" i="2"/>
  <c r="N162" i="2"/>
  <c r="S162" i="2"/>
  <c r="N115" i="2"/>
  <c r="S115" i="2"/>
  <c r="N91" i="2"/>
  <c r="S91" i="2"/>
  <c r="N105" i="2"/>
  <c r="S105" i="2"/>
  <c r="N134" i="2"/>
  <c r="S134" i="2"/>
  <c r="N199" i="2"/>
  <c r="S199" i="2"/>
  <c r="N129" i="2"/>
  <c r="S129" i="2"/>
  <c r="N119" i="2"/>
  <c r="S119" i="2"/>
  <c r="N166" i="2"/>
  <c r="S166" i="2"/>
  <c r="N157" i="2"/>
  <c r="S157" i="2"/>
  <c r="N141" i="2"/>
  <c r="S141" i="2"/>
  <c r="N152" i="2"/>
  <c r="S152" i="2"/>
  <c r="N174" i="2"/>
  <c r="S174" i="2"/>
  <c r="N224" i="2"/>
  <c r="S224" i="2"/>
  <c r="N158" i="2"/>
  <c r="S158" i="2"/>
  <c r="N160" i="2"/>
  <c r="S160" i="2"/>
  <c r="N223" i="2"/>
  <c r="S223" i="2"/>
  <c r="N137" i="2"/>
  <c r="S137" i="2"/>
  <c r="N145" i="2"/>
  <c r="S145" i="2"/>
  <c r="N140" i="2"/>
  <c r="S140" i="2"/>
  <c r="N142" i="2"/>
  <c r="S142" i="2"/>
  <c r="N215" i="2"/>
  <c r="S215" i="2"/>
  <c r="N230" i="2"/>
  <c r="S230" i="2"/>
  <c r="N136" i="2"/>
  <c r="S136" i="2"/>
  <c r="N108" i="2"/>
  <c r="S108" i="2"/>
  <c r="N151" i="2"/>
  <c r="S151" i="2"/>
  <c r="N186" i="2"/>
  <c r="S186" i="2"/>
  <c r="N220" i="2"/>
  <c r="S220" i="2"/>
  <c r="N135" i="2"/>
  <c r="S135" i="2"/>
  <c r="N89" i="2"/>
  <c r="S89" i="2"/>
  <c r="N149" i="2"/>
  <c r="S149" i="2"/>
  <c r="N196" i="2"/>
  <c r="S196" i="2"/>
  <c r="N258" i="2"/>
  <c r="S258" i="2"/>
  <c r="N229" i="2"/>
  <c r="S229" i="2"/>
  <c r="N178" i="2"/>
  <c r="S178" i="2"/>
  <c r="N168" i="2"/>
  <c r="S168" i="2"/>
  <c r="N131" i="2"/>
  <c r="S131" i="2"/>
  <c r="N236" i="2"/>
  <c r="S236" i="2"/>
  <c r="N93" i="2"/>
  <c r="S93" i="2"/>
  <c r="N213" i="2"/>
  <c r="S213" i="2"/>
  <c r="N343" i="2"/>
  <c r="S343" i="2"/>
  <c r="N188" i="2"/>
  <c r="S188" i="2"/>
  <c r="N290" i="2"/>
  <c r="S290" i="2"/>
  <c r="N148" i="2"/>
  <c r="S148" i="2"/>
  <c r="N222" i="2"/>
  <c r="S222" i="2"/>
  <c r="N233" i="2"/>
  <c r="S233" i="2"/>
  <c r="N218" i="2"/>
  <c r="S218" i="2"/>
  <c r="N214" i="2"/>
  <c r="S214" i="2"/>
  <c r="N237" i="2"/>
  <c r="S237" i="2"/>
  <c r="N192" i="2"/>
  <c r="S192" i="2"/>
  <c r="N272" i="2"/>
  <c r="S272" i="2"/>
  <c r="N165" i="2"/>
  <c r="S165" i="2"/>
  <c r="N191" i="2"/>
  <c r="S191" i="2"/>
  <c r="N197" i="2"/>
  <c r="S197" i="2"/>
  <c r="N226" i="2"/>
  <c r="S226" i="2"/>
  <c r="N271" i="2"/>
  <c r="S271" i="2"/>
  <c r="N183" i="2"/>
  <c r="S183" i="2"/>
  <c r="N208" i="2"/>
  <c r="S208" i="2"/>
  <c r="N92" i="2"/>
  <c r="S92" i="2"/>
  <c r="N276" i="2"/>
  <c r="S276" i="2"/>
  <c r="N132" i="2"/>
  <c r="S132" i="2"/>
  <c r="N207" i="2"/>
  <c r="S207" i="2"/>
  <c r="N232" i="2"/>
  <c r="S232" i="2"/>
  <c r="N190" i="2"/>
  <c r="S190" i="2"/>
  <c r="N339" i="2"/>
  <c r="S339" i="2"/>
  <c r="N280" i="2"/>
  <c r="S280" i="2"/>
  <c r="N262" i="2"/>
  <c r="S262" i="2"/>
  <c r="N278" i="2"/>
  <c r="S278" i="2"/>
  <c r="N122" i="2"/>
  <c r="S122" i="2"/>
  <c r="N261" i="2"/>
  <c r="S261" i="2"/>
  <c r="N302" i="2"/>
  <c r="S302" i="2"/>
  <c r="N268" i="2"/>
  <c r="S268" i="2"/>
  <c r="N127" i="2"/>
  <c r="S127" i="2"/>
  <c r="N209" i="2"/>
  <c r="S209" i="2"/>
  <c r="N351" i="2"/>
  <c r="S351" i="2"/>
  <c r="N281" i="2"/>
  <c r="S281" i="2"/>
  <c r="N231" i="2"/>
  <c r="S231" i="2"/>
  <c r="N200" i="2"/>
  <c r="S200" i="2"/>
  <c r="N228" i="2"/>
  <c r="S228" i="2"/>
  <c r="N322" i="2"/>
  <c r="S322" i="2"/>
  <c r="N150" i="2"/>
  <c r="S150" i="2"/>
  <c r="N154" i="2"/>
  <c r="S154" i="2"/>
  <c r="N312" i="2"/>
  <c r="S312" i="2"/>
  <c r="N277" i="2"/>
  <c r="S277" i="2"/>
  <c r="N173" i="2"/>
  <c r="S173" i="2"/>
  <c r="N195" i="2"/>
  <c r="S195" i="2"/>
  <c r="N177" i="2"/>
  <c r="S177" i="2"/>
  <c r="N287" i="2"/>
  <c r="S287" i="2"/>
  <c r="N330" i="2"/>
  <c r="S330" i="2"/>
  <c r="N311" i="2"/>
  <c r="S311" i="2"/>
  <c r="N181" i="2"/>
  <c r="S181" i="2"/>
  <c r="N202" i="2"/>
  <c r="S202" i="2"/>
  <c r="N112" i="2"/>
  <c r="S112" i="2"/>
  <c r="N325" i="2"/>
  <c r="S325" i="2"/>
  <c r="N179" i="2"/>
  <c r="S179" i="2"/>
  <c r="N203" i="2"/>
  <c r="S203" i="2"/>
  <c r="N269" i="2"/>
  <c r="S269" i="2"/>
  <c r="N309" i="2"/>
  <c r="S309" i="2"/>
  <c r="N300" i="2"/>
  <c r="S300" i="2"/>
  <c r="N175" i="2"/>
  <c r="S175" i="2"/>
  <c r="N305" i="2"/>
  <c r="S305" i="2"/>
  <c r="N167" i="2"/>
  <c r="S167" i="2"/>
  <c r="N282" i="2"/>
  <c r="S282" i="2"/>
  <c r="N310" i="2"/>
  <c r="S310" i="2"/>
  <c r="N235" i="2"/>
  <c r="S235" i="2"/>
  <c r="N184" i="2"/>
  <c r="S184" i="2"/>
  <c r="N246" i="2"/>
  <c r="S246" i="2"/>
  <c r="N350" i="2"/>
  <c r="S350" i="2"/>
  <c r="N293" i="2"/>
  <c r="S293" i="2"/>
  <c r="N182" i="2"/>
  <c r="S182" i="2"/>
  <c r="N337" i="2"/>
  <c r="S337" i="2"/>
  <c r="N320" i="2"/>
  <c r="S320" i="2"/>
  <c r="N362" i="2"/>
  <c r="S362" i="2"/>
  <c r="N307" i="2"/>
  <c r="S307" i="2"/>
  <c r="N294" i="2"/>
  <c r="S294" i="2"/>
  <c r="N449" i="2"/>
  <c r="S449" i="2"/>
  <c r="N227" i="2"/>
  <c r="S227" i="2"/>
  <c r="N270" i="2"/>
  <c r="S270" i="2"/>
  <c r="N446" i="2"/>
  <c r="S446" i="2"/>
  <c r="N306" i="2"/>
  <c r="S306" i="2"/>
  <c r="N110" i="2"/>
  <c r="S110" i="2"/>
  <c r="N335" i="2"/>
  <c r="S335" i="2"/>
  <c r="N288" i="2"/>
  <c r="S288" i="2"/>
  <c r="N360" i="2"/>
  <c r="S360" i="2"/>
  <c r="N263" i="2"/>
  <c r="S263" i="2"/>
  <c r="N193" i="2"/>
  <c r="S193" i="2"/>
  <c r="N275" i="2"/>
  <c r="S275" i="2"/>
  <c r="N279" i="2"/>
  <c r="S279" i="2"/>
  <c r="N211" i="2"/>
  <c r="S211" i="2"/>
  <c r="N239" i="2"/>
  <c r="S239" i="2"/>
  <c r="N359" i="2"/>
  <c r="S359" i="2"/>
  <c r="N251" i="2"/>
  <c r="S251" i="2"/>
  <c r="N379" i="2"/>
  <c r="S379" i="2"/>
  <c r="N328" i="2"/>
  <c r="S328" i="2"/>
  <c r="N205" i="2"/>
  <c r="S205" i="2"/>
  <c r="N374" i="2"/>
  <c r="S374" i="2"/>
  <c r="N427" i="2"/>
  <c r="S427" i="2"/>
  <c r="N327" i="2"/>
  <c r="S327" i="2"/>
  <c r="N286" i="2"/>
  <c r="S286" i="2"/>
  <c r="N187" i="2"/>
  <c r="S187" i="2"/>
  <c r="N253" i="2"/>
  <c r="S253" i="2"/>
  <c r="N296" i="2"/>
  <c r="S296" i="2"/>
  <c r="N198" i="2"/>
  <c r="S198" i="2"/>
  <c r="N304" i="2"/>
  <c r="S304" i="2"/>
  <c r="N283" i="2"/>
  <c r="S283" i="2"/>
  <c r="N410" i="2"/>
  <c r="S410" i="2"/>
  <c r="N323" i="2"/>
  <c r="S323" i="2"/>
  <c r="N467" i="2"/>
  <c r="S467" i="2"/>
  <c r="N340" i="2"/>
  <c r="S340" i="2"/>
  <c r="N368" i="2"/>
  <c r="S368" i="2"/>
  <c r="N146" i="2"/>
  <c r="S146" i="2"/>
  <c r="N308" i="2"/>
  <c r="S308" i="2"/>
  <c r="N125" i="2"/>
  <c r="S125" i="2"/>
  <c r="N299" i="2"/>
  <c r="S299" i="2"/>
  <c r="N247" i="2"/>
  <c r="S247" i="2"/>
  <c r="N292" i="2"/>
  <c r="S292" i="2"/>
  <c r="N495" i="2"/>
  <c r="S495" i="2"/>
  <c r="N243" i="2"/>
  <c r="S243" i="2"/>
  <c r="N460" i="2"/>
  <c r="S460" i="2"/>
  <c r="N256" i="2"/>
  <c r="S256" i="2"/>
  <c r="N459" i="2"/>
  <c r="S459" i="2"/>
  <c r="N169" i="2"/>
  <c r="S169" i="2"/>
  <c r="N180" i="2"/>
  <c r="S180" i="2"/>
  <c r="N250" i="2"/>
  <c r="S250" i="2"/>
  <c r="N486" i="2"/>
  <c r="S486" i="2"/>
  <c r="N315" i="2"/>
  <c r="S315" i="2"/>
  <c r="N450" i="2"/>
  <c r="S450" i="2"/>
  <c r="N259" i="2"/>
  <c r="S259" i="2"/>
  <c r="N248" i="2"/>
  <c r="S248" i="2"/>
  <c r="N289" i="2"/>
  <c r="S289" i="2"/>
  <c r="N170" i="2"/>
  <c r="S170" i="2"/>
  <c r="N244" i="2"/>
  <c r="S244" i="2"/>
  <c r="N176" i="2"/>
  <c r="S176" i="2"/>
  <c r="N387" i="2"/>
  <c r="S387" i="2"/>
  <c r="N333" i="2"/>
  <c r="S333" i="2"/>
  <c r="N264" i="2"/>
  <c r="S264" i="2"/>
  <c r="N402" i="2"/>
  <c r="S402" i="2"/>
  <c r="N405" i="2"/>
  <c r="S405" i="2"/>
  <c r="N471" i="2"/>
  <c r="S471" i="2"/>
  <c r="N321" i="2"/>
  <c r="S321" i="2"/>
  <c r="N474" i="2"/>
  <c r="S474" i="2"/>
  <c r="N255" i="2"/>
  <c r="S255" i="2"/>
  <c r="N284" i="2"/>
  <c r="S284" i="2"/>
  <c r="N361" i="2"/>
  <c r="S361" i="2"/>
  <c r="N385" i="2"/>
  <c r="S385" i="2"/>
  <c r="N245" i="2"/>
  <c r="S245" i="2"/>
  <c r="N217" i="2"/>
  <c r="S217" i="2"/>
  <c r="N367" i="2"/>
  <c r="S367" i="2"/>
  <c r="N342" i="2"/>
  <c r="S342" i="2"/>
  <c r="N388" i="2"/>
  <c r="S388" i="2"/>
  <c r="N172" i="2"/>
  <c r="S172" i="2"/>
  <c r="N201" i="2"/>
  <c r="S201" i="2"/>
  <c r="N349" i="2"/>
  <c r="S349" i="2"/>
  <c r="N363" i="2"/>
  <c r="S363" i="2"/>
  <c r="N370" i="2"/>
  <c r="S370" i="2"/>
  <c r="N210" i="2"/>
  <c r="S210" i="2"/>
  <c r="N338" i="2"/>
  <c r="S338" i="2"/>
  <c r="N356" i="2"/>
  <c r="S356" i="2"/>
  <c r="N383" i="2"/>
  <c r="S383" i="2"/>
  <c r="N412" i="2"/>
  <c r="S412" i="2"/>
  <c r="N365" i="2"/>
  <c r="S365" i="2"/>
  <c r="N344" i="2"/>
  <c r="S344" i="2"/>
  <c r="N298" i="2"/>
  <c r="S298" i="2"/>
  <c r="N297" i="2"/>
  <c r="S297" i="2"/>
  <c r="N265" i="2"/>
  <c r="S265" i="2"/>
  <c r="N409" i="2"/>
  <c r="S409" i="2"/>
  <c r="N419" i="2"/>
  <c r="S419" i="2"/>
  <c r="N434" i="2"/>
  <c r="S434" i="2"/>
  <c r="N204" i="2"/>
  <c r="S204" i="2"/>
  <c r="N396" i="2"/>
  <c r="S396" i="2"/>
  <c r="N331" i="2"/>
  <c r="S331" i="2"/>
  <c r="N386" i="2"/>
  <c r="S386" i="2"/>
  <c r="N212" i="2"/>
  <c r="S212" i="2"/>
  <c r="N504" i="2"/>
  <c r="S504" i="2"/>
  <c r="N234" i="2"/>
  <c r="S234" i="2"/>
  <c r="N336" i="2"/>
  <c r="S336" i="2"/>
  <c r="N156" i="2"/>
  <c r="S156" i="2"/>
  <c r="N462" i="2"/>
  <c r="S462" i="2"/>
  <c r="N347" i="2"/>
  <c r="S347" i="2"/>
  <c r="N139" i="2"/>
  <c r="S139" i="2"/>
  <c r="N257" i="2"/>
  <c r="S257" i="2"/>
  <c r="N189" i="2"/>
  <c r="S189" i="2"/>
  <c r="N324" i="2"/>
  <c r="S324" i="2"/>
  <c r="N291" i="2"/>
  <c r="S291" i="2"/>
  <c r="N267" i="2"/>
  <c r="S267" i="2"/>
  <c r="N507" i="2"/>
  <c r="S507" i="2"/>
  <c r="N384" i="2"/>
  <c r="S384" i="2"/>
  <c r="N394" i="2"/>
  <c r="S394" i="2"/>
  <c r="N404" i="2"/>
  <c r="S404" i="2"/>
  <c r="N285" i="2"/>
  <c r="S285" i="2"/>
  <c r="N249" i="2"/>
  <c r="S249" i="2"/>
  <c r="N369" i="2"/>
  <c r="S369" i="2"/>
  <c r="N354" i="2"/>
  <c r="S354" i="2"/>
  <c r="N466" i="2"/>
  <c r="S466" i="2"/>
  <c r="N423" i="2"/>
  <c r="S423" i="2"/>
  <c r="N313" i="2"/>
  <c r="S313" i="2"/>
  <c r="N260" i="2"/>
  <c r="S260" i="2"/>
  <c r="N391" i="2"/>
  <c r="S391" i="2"/>
  <c r="N332" i="2"/>
  <c r="S332" i="2"/>
  <c r="N326" i="2"/>
  <c r="S326" i="2"/>
  <c r="N522" i="2"/>
  <c r="S522" i="2"/>
  <c r="N216" i="2"/>
  <c r="S216" i="2"/>
  <c r="N468" i="2"/>
  <c r="S468" i="2"/>
  <c r="N317" i="2"/>
  <c r="S317" i="2"/>
  <c r="N345" i="2"/>
  <c r="S345" i="2"/>
  <c r="N334" i="2"/>
  <c r="S334" i="2"/>
  <c r="N346" i="2"/>
  <c r="S346" i="2"/>
  <c r="N470" i="2"/>
  <c r="S470" i="2"/>
  <c r="N497" i="2"/>
  <c r="S497" i="2"/>
  <c r="N417" i="2"/>
  <c r="S417" i="2"/>
  <c r="N498" i="2"/>
  <c r="S498" i="2"/>
  <c r="N225" i="2"/>
  <c r="S225" i="2"/>
  <c r="N395" i="2"/>
  <c r="S395" i="2"/>
  <c r="N295" i="2"/>
  <c r="S295" i="2"/>
  <c r="N416" i="2"/>
  <c r="S416" i="2"/>
  <c r="N319" i="2"/>
  <c r="S319" i="2"/>
  <c r="N482" i="2"/>
  <c r="S482" i="2"/>
  <c r="N414" i="2"/>
  <c r="S414" i="2"/>
  <c r="N413" i="2"/>
  <c r="S413" i="2"/>
  <c r="N445" i="2"/>
  <c r="S445" i="2"/>
  <c r="N401" i="2"/>
  <c r="S401" i="2"/>
  <c r="N357" i="2"/>
  <c r="S357" i="2"/>
  <c r="N430" i="2"/>
  <c r="S430" i="2"/>
  <c r="N348" i="2"/>
  <c r="S348" i="2"/>
  <c r="N485" i="2"/>
  <c r="S485" i="2"/>
  <c r="N352" i="2"/>
  <c r="S352" i="2"/>
  <c r="N219" i="2"/>
  <c r="S219" i="2"/>
  <c r="N443" i="2"/>
  <c r="S443" i="2"/>
  <c r="N389" i="2"/>
  <c r="S389" i="2"/>
  <c r="N439" i="2"/>
  <c r="S439" i="2"/>
  <c r="N206" i="2"/>
  <c r="S206" i="2"/>
  <c r="N341" i="2"/>
  <c r="S341" i="2"/>
  <c r="N221" i="2"/>
  <c r="S221" i="2"/>
  <c r="N532" i="2"/>
  <c r="S532" i="2"/>
  <c r="N503" i="2"/>
  <c r="S503" i="2"/>
  <c r="N397" i="2"/>
  <c r="S397" i="2"/>
  <c r="N493" i="2"/>
  <c r="S493" i="2"/>
  <c r="N171" i="2"/>
  <c r="S171" i="2"/>
  <c r="N458" i="2"/>
  <c r="S458" i="2"/>
  <c r="N424" i="2"/>
  <c r="S424" i="2"/>
  <c r="N143" i="2"/>
  <c r="S143" i="2"/>
  <c r="N435" i="2"/>
  <c r="S435" i="2"/>
  <c r="N502" i="2"/>
  <c r="S502" i="2"/>
  <c r="N399" i="2"/>
  <c r="S399" i="2"/>
  <c r="N528" i="2"/>
  <c r="S528" i="2"/>
  <c r="N314" i="2"/>
  <c r="S314" i="2"/>
  <c r="N252" i="2"/>
  <c r="S252" i="2"/>
  <c r="N453" i="2"/>
  <c r="S453" i="2"/>
  <c r="N457" i="2"/>
  <c r="S457" i="2"/>
  <c r="N422" i="2"/>
  <c r="S422" i="2"/>
  <c r="N155" i="2"/>
  <c r="S155" i="2"/>
  <c r="N266" i="2"/>
  <c r="S266" i="2"/>
  <c r="N382" i="2"/>
  <c r="S382" i="2"/>
  <c r="N444" i="2"/>
  <c r="S444" i="2"/>
  <c r="N353" i="2"/>
  <c r="S353" i="2"/>
  <c r="N426" i="2"/>
  <c r="S426" i="2"/>
  <c r="N461" i="2"/>
  <c r="S461" i="2"/>
  <c r="N240" i="2"/>
  <c r="S240" i="2"/>
  <c r="N366" i="2"/>
  <c r="S366" i="2"/>
  <c r="N463" i="2"/>
  <c r="S463" i="2"/>
  <c r="N358" i="2"/>
  <c r="S358" i="2"/>
  <c r="N488" i="2"/>
  <c r="S488" i="2"/>
  <c r="N378" i="2"/>
  <c r="S378" i="2"/>
  <c r="N438" i="2"/>
  <c r="S438" i="2"/>
  <c r="N371" i="2"/>
  <c r="S371" i="2"/>
  <c r="N392" i="2"/>
  <c r="S392" i="2"/>
  <c r="N273" i="2"/>
  <c r="S273" i="2"/>
  <c r="N464" i="2"/>
  <c r="S464" i="2"/>
  <c r="N274" i="2"/>
  <c r="S274" i="2"/>
  <c r="N429" i="2"/>
  <c r="S429" i="2"/>
  <c r="N433" i="2"/>
  <c r="S433" i="2"/>
  <c r="N469" i="2"/>
  <c r="S469" i="2"/>
  <c r="N500" i="2"/>
  <c r="S500" i="2"/>
  <c r="N398" i="2"/>
  <c r="S398" i="2"/>
  <c r="N480" i="2"/>
  <c r="S480" i="2"/>
  <c r="N415" i="2"/>
  <c r="S415" i="2"/>
  <c r="N516" i="2"/>
  <c r="S516" i="2"/>
  <c r="N442" i="2"/>
  <c r="S442" i="2"/>
  <c r="N316" i="2"/>
  <c r="S316" i="2"/>
  <c r="N372" i="2"/>
  <c r="S372" i="2"/>
  <c r="N373" i="2"/>
  <c r="S373" i="2"/>
  <c r="N525" i="2"/>
  <c r="S525" i="2"/>
  <c r="N420" i="2"/>
  <c r="S420" i="2"/>
  <c r="N455" i="2"/>
  <c r="S455" i="2"/>
  <c r="N375" i="2"/>
  <c r="S375" i="2"/>
  <c r="N407" i="2"/>
  <c r="S407" i="2"/>
  <c r="N428" i="2"/>
  <c r="S428" i="2"/>
  <c r="N390" i="2"/>
  <c r="S390" i="2"/>
  <c r="N432" i="2"/>
  <c r="S432" i="2"/>
  <c r="N431" i="2"/>
  <c r="S431" i="2"/>
  <c r="N318" i="2"/>
  <c r="S318" i="2"/>
  <c r="N483" i="2"/>
  <c r="S483" i="2"/>
  <c r="N376" i="2"/>
  <c r="S376" i="2"/>
  <c r="N303" i="2"/>
  <c r="S303" i="2"/>
  <c r="N421" i="2"/>
  <c r="S421" i="2"/>
  <c r="N393" i="2"/>
  <c r="S393" i="2"/>
  <c r="N505" i="2"/>
  <c r="S505" i="2"/>
  <c r="N440" i="2"/>
  <c r="S440" i="2"/>
  <c r="N238" i="2"/>
  <c r="S238" i="2"/>
  <c r="N484" i="2"/>
  <c r="S484" i="2"/>
  <c r="N406" i="2"/>
  <c r="S406" i="2"/>
  <c r="N425" i="2"/>
  <c r="S425" i="2"/>
  <c r="N456" i="2"/>
  <c r="S456" i="2"/>
  <c r="N512" i="2"/>
  <c r="S512" i="2"/>
  <c r="N254" i="2"/>
  <c r="S254" i="2"/>
  <c r="N473" i="2"/>
  <c r="S473" i="2"/>
  <c r="N329" i="2"/>
  <c r="S329" i="2"/>
  <c r="N509" i="2"/>
  <c r="S509" i="2"/>
  <c r="N364" i="2"/>
  <c r="S364" i="2"/>
  <c r="N496" i="2"/>
  <c r="S496" i="2"/>
  <c r="N448" i="2"/>
  <c r="S448" i="2"/>
  <c r="N533" i="2"/>
  <c r="S533" i="2"/>
  <c r="N544" i="2"/>
  <c r="S544" i="2"/>
  <c r="N506" i="2"/>
  <c r="S506" i="2"/>
  <c r="N301" i="2"/>
  <c r="S301" i="2"/>
  <c r="N452" i="2"/>
  <c r="S452" i="2"/>
  <c r="N487" i="2"/>
  <c r="S487" i="2"/>
  <c r="N447" i="2"/>
  <c r="S447" i="2"/>
  <c r="N548" i="2"/>
  <c r="S548" i="2"/>
  <c r="N242" i="2"/>
  <c r="S242" i="2"/>
  <c r="N489" i="2"/>
  <c r="S489" i="2"/>
  <c r="N400" i="2"/>
  <c r="S400" i="2"/>
  <c r="N490" i="2"/>
  <c r="S490" i="2"/>
  <c r="N451" i="2"/>
  <c r="S451" i="2"/>
  <c r="N499" i="2"/>
  <c r="S499" i="2"/>
  <c r="N418" i="2"/>
  <c r="S418" i="2"/>
  <c r="N437" i="2"/>
  <c r="S437" i="2"/>
  <c r="N475" i="2"/>
  <c r="S475" i="2"/>
  <c r="N540" i="2"/>
  <c r="S540" i="2"/>
  <c r="N465" i="2"/>
  <c r="S465" i="2"/>
  <c r="N526" i="2"/>
  <c r="S526" i="2"/>
  <c r="N441" i="2"/>
  <c r="S441" i="2"/>
  <c r="N476" i="2"/>
  <c r="S476" i="2"/>
  <c r="N554" i="2"/>
  <c r="S554" i="2"/>
  <c r="N380" i="2"/>
  <c r="S380" i="2"/>
  <c r="N511" i="2"/>
  <c r="S511" i="2"/>
  <c r="N508" i="2"/>
  <c r="S508" i="2"/>
  <c r="N535" i="2"/>
  <c r="S535" i="2"/>
  <c r="N531" i="2"/>
  <c r="S531" i="2"/>
  <c r="N411" i="2"/>
  <c r="S411" i="2"/>
  <c r="N381" i="2"/>
  <c r="S381" i="2"/>
  <c r="N514" i="2"/>
  <c r="S514" i="2"/>
  <c r="N472" i="2"/>
  <c r="S472" i="2"/>
  <c r="N539" i="2"/>
  <c r="S539" i="2"/>
  <c r="N494" i="2"/>
  <c r="S494" i="2"/>
  <c r="N436" i="2"/>
  <c r="S436" i="2"/>
  <c r="N538" i="2"/>
  <c r="S538" i="2"/>
  <c r="N536" i="2"/>
  <c r="S536" i="2"/>
  <c r="N478" i="2"/>
  <c r="S478" i="2"/>
  <c r="N355" i="2"/>
  <c r="S355" i="2"/>
  <c r="N408" i="2"/>
  <c r="S408" i="2"/>
  <c r="N542" i="2"/>
  <c r="S542" i="2"/>
  <c r="N537" i="2"/>
  <c r="S537" i="2"/>
  <c r="N491" i="2"/>
  <c r="S491" i="2"/>
  <c r="N553" i="2"/>
  <c r="S553" i="2"/>
  <c r="N481" i="2"/>
  <c r="S481" i="2"/>
  <c r="N518" i="2"/>
  <c r="S518" i="2"/>
  <c r="N477" i="2"/>
  <c r="S477" i="2"/>
  <c r="N541" i="2"/>
  <c r="S541" i="2"/>
  <c r="N513" i="2"/>
  <c r="S513" i="2"/>
  <c r="N517" i="2"/>
  <c r="S517" i="2"/>
  <c r="N530" i="2"/>
  <c r="S530" i="2"/>
  <c r="N510" i="2"/>
  <c r="S510" i="2"/>
  <c r="N377" i="2"/>
  <c r="S377" i="2"/>
  <c r="N545" i="2"/>
  <c r="S545" i="2"/>
  <c r="N454" i="2"/>
  <c r="S454" i="2"/>
  <c r="N479" i="2"/>
  <c r="S479" i="2"/>
  <c r="N241" i="2"/>
  <c r="S241" i="2"/>
  <c r="N519" i="2"/>
  <c r="S519" i="2"/>
  <c r="N520" i="2"/>
  <c r="S520" i="2"/>
  <c r="N521" i="2"/>
  <c r="S521" i="2"/>
  <c r="N524" i="2"/>
  <c r="S524" i="2"/>
  <c r="N558" i="2"/>
  <c r="S558" i="2"/>
  <c r="N547" i="2"/>
  <c r="S547" i="2"/>
  <c r="N549" i="2"/>
  <c r="S549" i="2"/>
  <c r="N559" i="2"/>
  <c r="S559" i="2"/>
  <c r="N492" i="2"/>
  <c r="S492" i="2"/>
  <c r="N552" i="2"/>
  <c r="S552" i="2"/>
  <c r="N557" i="2"/>
  <c r="S557" i="2"/>
  <c r="N546" i="2"/>
  <c r="S546" i="2"/>
  <c r="N523" i="2"/>
  <c r="S523" i="2"/>
  <c r="N527" i="2"/>
  <c r="S527" i="2"/>
  <c r="N501" i="2"/>
  <c r="S501" i="2"/>
  <c r="N534" i="2"/>
  <c r="S534" i="2"/>
  <c r="N562" i="2"/>
  <c r="S562" i="2"/>
  <c r="N529" i="2"/>
  <c r="S529" i="2"/>
  <c r="N560" i="2"/>
  <c r="S560" i="2"/>
  <c r="N543" i="2"/>
  <c r="S543" i="2"/>
  <c r="N403" i="2"/>
  <c r="S403" i="2"/>
  <c r="N515" i="2"/>
  <c r="S515" i="2"/>
  <c r="N563" i="2"/>
  <c r="S563" i="2"/>
  <c r="N550" i="2"/>
  <c r="S550" i="2"/>
  <c r="N561" i="2"/>
  <c r="S561" i="2"/>
  <c r="N555" i="2"/>
  <c r="S555" i="2"/>
  <c r="N556" i="2"/>
  <c r="S556" i="2"/>
  <c r="N551" i="2"/>
  <c r="S551" i="2"/>
  <c r="N565" i="2"/>
  <c r="S565" i="2"/>
  <c r="N564" i="2"/>
  <c r="S564" i="2"/>
  <c r="N2" i="2"/>
  <c r="S2" i="2"/>
  <c r="K3" i="2"/>
  <c r="R3" i="2"/>
  <c r="K9" i="2"/>
  <c r="R9" i="2"/>
  <c r="K7" i="2"/>
  <c r="R7" i="2"/>
  <c r="K4" i="2"/>
  <c r="R4" i="2"/>
  <c r="K17" i="2"/>
  <c r="R17" i="2"/>
  <c r="K10" i="2"/>
  <c r="R10" i="2"/>
  <c r="K14" i="2"/>
  <c r="R14" i="2"/>
  <c r="K18" i="2"/>
  <c r="R18" i="2"/>
  <c r="K22" i="2"/>
  <c r="R22" i="2"/>
  <c r="K27" i="2"/>
  <c r="R27" i="2"/>
  <c r="K13" i="2"/>
  <c r="R13" i="2"/>
  <c r="K19" i="2"/>
  <c r="R19" i="2"/>
  <c r="K16" i="2"/>
  <c r="R16" i="2"/>
  <c r="K8" i="2"/>
  <c r="R8" i="2"/>
  <c r="K5" i="2"/>
  <c r="R5" i="2"/>
  <c r="K33" i="2"/>
  <c r="R33" i="2"/>
  <c r="K6" i="2"/>
  <c r="R6" i="2"/>
  <c r="K21" i="2"/>
  <c r="R21" i="2"/>
  <c r="K11" i="2"/>
  <c r="R11" i="2"/>
  <c r="K26" i="2"/>
  <c r="R26" i="2"/>
  <c r="K29" i="2"/>
  <c r="R29" i="2"/>
  <c r="K23" i="2"/>
  <c r="R23" i="2"/>
  <c r="K49" i="2"/>
  <c r="R49" i="2"/>
  <c r="K42" i="2"/>
  <c r="R42" i="2"/>
  <c r="K15" i="2"/>
  <c r="R15" i="2"/>
  <c r="K35" i="2"/>
  <c r="R35" i="2"/>
  <c r="K57" i="2"/>
  <c r="R57" i="2"/>
  <c r="K31" i="2"/>
  <c r="R31" i="2"/>
  <c r="K39" i="2"/>
  <c r="R39" i="2"/>
  <c r="K24" i="2"/>
  <c r="R24" i="2"/>
  <c r="K63" i="2"/>
  <c r="R63" i="2"/>
  <c r="K20" i="2"/>
  <c r="R20" i="2"/>
  <c r="K61" i="2"/>
  <c r="R61" i="2"/>
  <c r="K34" i="2"/>
  <c r="R34" i="2"/>
  <c r="K54" i="2"/>
  <c r="R54" i="2"/>
  <c r="K38" i="2"/>
  <c r="R38" i="2"/>
  <c r="K55" i="2"/>
  <c r="R55" i="2"/>
  <c r="K28" i="2"/>
  <c r="R28" i="2"/>
  <c r="K25" i="2"/>
  <c r="R25" i="2"/>
  <c r="K36" i="2"/>
  <c r="R36" i="2"/>
  <c r="K12" i="2"/>
  <c r="R12" i="2"/>
  <c r="K51" i="2"/>
  <c r="R51" i="2"/>
  <c r="K46" i="2"/>
  <c r="R46" i="2"/>
  <c r="K60" i="2"/>
  <c r="R60" i="2"/>
  <c r="K94" i="2"/>
  <c r="R94" i="2"/>
  <c r="K40" i="2"/>
  <c r="R40" i="2"/>
  <c r="K32" i="2"/>
  <c r="R32" i="2"/>
  <c r="K30" i="2"/>
  <c r="R30" i="2"/>
  <c r="K101" i="2"/>
  <c r="R101" i="2"/>
  <c r="K102" i="2"/>
  <c r="R102" i="2"/>
  <c r="K84" i="2"/>
  <c r="R84" i="2"/>
  <c r="K41" i="2"/>
  <c r="R41" i="2"/>
  <c r="K53" i="2"/>
  <c r="R53" i="2"/>
  <c r="K78" i="2"/>
  <c r="R78" i="2"/>
  <c r="K68" i="2"/>
  <c r="R68" i="2"/>
  <c r="K65" i="2"/>
  <c r="R65" i="2"/>
  <c r="K70" i="2"/>
  <c r="R70" i="2"/>
  <c r="K43" i="2"/>
  <c r="R43" i="2"/>
  <c r="K47" i="2"/>
  <c r="R47" i="2"/>
  <c r="K67" i="2"/>
  <c r="R67" i="2"/>
  <c r="K74" i="2"/>
  <c r="R74" i="2"/>
  <c r="K58" i="2"/>
  <c r="R58" i="2"/>
  <c r="K66" i="2"/>
  <c r="R66" i="2"/>
  <c r="K45" i="2"/>
  <c r="R45" i="2"/>
  <c r="K52" i="2"/>
  <c r="R52" i="2"/>
  <c r="K37" i="2"/>
  <c r="R37" i="2"/>
  <c r="K76" i="2"/>
  <c r="R76" i="2"/>
  <c r="K121" i="2"/>
  <c r="R121" i="2"/>
  <c r="K59" i="2"/>
  <c r="R59" i="2"/>
  <c r="K80" i="2"/>
  <c r="R80" i="2"/>
  <c r="K161" i="2"/>
  <c r="R161" i="2"/>
  <c r="K81" i="2"/>
  <c r="R81" i="2"/>
  <c r="K90" i="2"/>
  <c r="R90" i="2"/>
  <c r="K62" i="2"/>
  <c r="R62" i="2"/>
  <c r="K107" i="2"/>
  <c r="R107" i="2"/>
  <c r="K116" i="2"/>
  <c r="R116" i="2"/>
  <c r="K124" i="2"/>
  <c r="R124" i="2"/>
  <c r="K75" i="2"/>
  <c r="R75" i="2"/>
  <c r="K88" i="2"/>
  <c r="R88" i="2"/>
  <c r="K82" i="2"/>
  <c r="R82" i="2"/>
  <c r="K104" i="2"/>
  <c r="R104" i="2"/>
  <c r="K87" i="2"/>
  <c r="R87" i="2"/>
  <c r="K48" i="2"/>
  <c r="R48" i="2"/>
  <c r="K69" i="2"/>
  <c r="R69" i="2"/>
  <c r="K50" i="2"/>
  <c r="R50" i="2"/>
  <c r="K103" i="2"/>
  <c r="R103" i="2"/>
  <c r="K111" i="2"/>
  <c r="R111" i="2"/>
  <c r="K98" i="2"/>
  <c r="R98" i="2"/>
  <c r="K96" i="2"/>
  <c r="R96" i="2"/>
  <c r="K117" i="2"/>
  <c r="R117" i="2"/>
  <c r="K138" i="2"/>
  <c r="R138" i="2"/>
  <c r="K97" i="2"/>
  <c r="R97" i="2"/>
  <c r="K77" i="2"/>
  <c r="R77" i="2"/>
  <c r="K163" i="2"/>
  <c r="R163" i="2"/>
  <c r="K147" i="2"/>
  <c r="R147" i="2"/>
  <c r="K95" i="2"/>
  <c r="R95" i="2"/>
  <c r="K164" i="2"/>
  <c r="R164" i="2"/>
  <c r="K126" i="2"/>
  <c r="R126" i="2"/>
  <c r="K159" i="2"/>
  <c r="R159" i="2"/>
  <c r="K71" i="2"/>
  <c r="R71" i="2"/>
  <c r="K109" i="2"/>
  <c r="R109" i="2"/>
  <c r="K83" i="2"/>
  <c r="R83" i="2"/>
  <c r="K79" i="2"/>
  <c r="R79" i="2"/>
  <c r="K56" i="2"/>
  <c r="R56" i="2"/>
  <c r="K123" i="2"/>
  <c r="R123" i="2"/>
  <c r="K73" i="2"/>
  <c r="R73" i="2"/>
  <c r="K64" i="2"/>
  <c r="R64" i="2"/>
  <c r="K72" i="2"/>
  <c r="R72" i="2"/>
  <c r="K114" i="2"/>
  <c r="R114" i="2"/>
  <c r="K128" i="2"/>
  <c r="R128" i="2"/>
  <c r="K44" i="2"/>
  <c r="R44" i="2"/>
  <c r="K113" i="2"/>
  <c r="R113" i="2"/>
  <c r="K99" i="2"/>
  <c r="R99" i="2"/>
  <c r="K153" i="2"/>
  <c r="R153" i="2"/>
  <c r="K86" i="2"/>
  <c r="R86" i="2"/>
  <c r="K194" i="2"/>
  <c r="R194" i="2"/>
  <c r="K106" i="2"/>
  <c r="R106" i="2"/>
  <c r="K118" i="2"/>
  <c r="R118" i="2"/>
  <c r="K185" i="2"/>
  <c r="R185" i="2"/>
  <c r="K85" i="2"/>
  <c r="R85" i="2"/>
  <c r="K120" i="2"/>
  <c r="R120" i="2"/>
  <c r="K133" i="2"/>
  <c r="R133" i="2"/>
  <c r="K100" i="2"/>
  <c r="R100" i="2"/>
  <c r="K130" i="2"/>
  <c r="R130" i="2"/>
  <c r="K144" i="2"/>
  <c r="R144" i="2"/>
  <c r="K162" i="2"/>
  <c r="R162" i="2"/>
  <c r="K115" i="2"/>
  <c r="R115" i="2"/>
  <c r="K91" i="2"/>
  <c r="R91" i="2"/>
  <c r="K105" i="2"/>
  <c r="R105" i="2"/>
  <c r="K134" i="2"/>
  <c r="R134" i="2"/>
  <c r="K199" i="2"/>
  <c r="R199" i="2"/>
  <c r="K129" i="2"/>
  <c r="R129" i="2"/>
  <c r="K119" i="2"/>
  <c r="R119" i="2"/>
  <c r="K166" i="2"/>
  <c r="R166" i="2"/>
  <c r="K157" i="2"/>
  <c r="R157" i="2"/>
  <c r="K141" i="2"/>
  <c r="R141" i="2"/>
  <c r="K152" i="2"/>
  <c r="R152" i="2"/>
  <c r="K174" i="2"/>
  <c r="R174" i="2"/>
  <c r="K224" i="2"/>
  <c r="R224" i="2"/>
  <c r="K158" i="2"/>
  <c r="R158" i="2"/>
  <c r="K160" i="2"/>
  <c r="R160" i="2"/>
  <c r="K223" i="2"/>
  <c r="R223" i="2"/>
  <c r="K137" i="2"/>
  <c r="R137" i="2"/>
  <c r="K145" i="2"/>
  <c r="R145" i="2"/>
  <c r="K140" i="2"/>
  <c r="R140" i="2"/>
  <c r="K142" i="2"/>
  <c r="R142" i="2"/>
  <c r="K215" i="2"/>
  <c r="R215" i="2"/>
  <c r="K230" i="2"/>
  <c r="R230" i="2"/>
  <c r="K136" i="2"/>
  <c r="R136" i="2"/>
  <c r="K108" i="2"/>
  <c r="R108" i="2"/>
  <c r="K151" i="2"/>
  <c r="R151" i="2"/>
  <c r="K186" i="2"/>
  <c r="R186" i="2"/>
  <c r="K220" i="2"/>
  <c r="R220" i="2"/>
  <c r="K135" i="2"/>
  <c r="R135" i="2"/>
  <c r="K89" i="2"/>
  <c r="R89" i="2"/>
  <c r="K149" i="2"/>
  <c r="R149" i="2"/>
  <c r="K196" i="2"/>
  <c r="R196" i="2"/>
  <c r="K258" i="2"/>
  <c r="R258" i="2"/>
  <c r="K229" i="2"/>
  <c r="R229" i="2"/>
  <c r="K178" i="2"/>
  <c r="R178" i="2"/>
  <c r="K168" i="2"/>
  <c r="R168" i="2"/>
  <c r="K131" i="2"/>
  <c r="R131" i="2"/>
  <c r="K236" i="2"/>
  <c r="R236" i="2"/>
  <c r="K93" i="2"/>
  <c r="R93" i="2"/>
  <c r="K213" i="2"/>
  <c r="R213" i="2"/>
  <c r="K343" i="2"/>
  <c r="R343" i="2"/>
  <c r="K188" i="2"/>
  <c r="R188" i="2"/>
  <c r="K290" i="2"/>
  <c r="R290" i="2"/>
  <c r="K148" i="2"/>
  <c r="R148" i="2"/>
  <c r="K222" i="2"/>
  <c r="R222" i="2"/>
  <c r="K233" i="2"/>
  <c r="R233" i="2"/>
  <c r="K218" i="2"/>
  <c r="R218" i="2"/>
  <c r="K214" i="2"/>
  <c r="R214" i="2"/>
  <c r="K237" i="2"/>
  <c r="R237" i="2"/>
  <c r="K192" i="2"/>
  <c r="R192" i="2"/>
  <c r="K272" i="2"/>
  <c r="R272" i="2"/>
  <c r="K165" i="2"/>
  <c r="R165" i="2"/>
  <c r="K191" i="2"/>
  <c r="R191" i="2"/>
  <c r="K197" i="2"/>
  <c r="R197" i="2"/>
  <c r="K226" i="2"/>
  <c r="R226" i="2"/>
  <c r="K271" i="2"/>
  <c r="R271" i="2"/>
  <c r="K183" i="2"/>
  <c r="R183" i="2"/>
  <c r="K208" i="2"/>
  <c r="R208" i="2"/>
  <c r="K92" i="2"/>
  <c r="R92" i="2"/>
  <c r="K276" i="2"/>
  <c r="R276" i="2"/>
  <c r="K132" i="2"/>
  <c r="R132" i="2"/>
  <c r="K207" i="2"/>
  <c r="R207" i="2"/>
  <c r="K232" i="2"/>
  <c r="R232" i="2"/>
  <c r="K190" i="2"/>
  <c r="R190" i="2"/>
  <c r="K339" i="2"/>
  <c r="R339" i="2"/>
  <c r="K280" i="2"/>
  <c r="R280" i="2"/>
  <c r="K262" i="2"/>
  <c r="R262" i="2"/>
  <c r="K278" i="2"/>
  <c r="R278" i="2"/>
  <c r="K122" i="2"/>
  <c r="R122" i="2"/>
  <c r="K261" i="2"/>
  <c r="R261" i="2"/>
  <c r="K302" i="2"/>
  <c r="R302" i="2"/>
  <c r="K268" i="2"/>
  <c r="R268" i="2"/>
  <c r="K127" i="2"/>
  <c r="R127" i="2"/>
  <c r="K209" i="2"/>
  <c r="R209" i="2"/>
  <c r="K351" i="2"/>
  <c r="R351" i="2"/>
  <c r="K281" i="2"/>
  <c r="R281" i="2"/>
  <c r="K231" i="2"/>
  <c r="R231" i="2"/>
  <c r="K200" i="2"/>
  <c r="R200" i="2"/>
  <c r="K228" i="2"/>
  <c r="R228" i="2"/>
  <c r="K322" i="2"/>
  <c r="R322" i="2"/>
  <c r="K150" i="2"/>
  <c r="R150" i="2"/>
  <c r="K154" i="2"/>
  <c r="R154" i="2"/>
  <c r="K312" i="2"/>
  <c r="R312" i="2"/>
  <c r="K277" i="2"/>
  <c r="R277" i="2"/>
  <c r="K173" i="2"/>
  <c r="R173" i="2"/>
  <c r="K195" i="2"/>
  <c r="R195" i="2"/>
  <c r="K177" i="2"/>
  <c r="R177" i="2"/>
  <c r="K287" i="2"/>
  <c r="R287" i="2"/>
  <c r="K330" i="2"/>
  <c r="R330" i="2"/>
  <c r="K311" i="2"/>
  <c r="R311" i="2"/>
  <c r="K181" i="2"/>
  <c r="R181" i="2"/>
  <c r="K202" i="2"/>
  <c r="R202" i="2"/>
  <c r="K112" i="2"/>
  <c r="R112" i="2"/>
  <c r="K325" i="2"/>
  <c r="R325" i="2"/>
  <c r="K179" i="2"/>
  <c r="R179" i="2"/>
  <c r="K203" i="2"/>
  <c r="R203" i="2"/>
  <c r="K269" i="2"/>
  <c r="R269" i="2"/>
  <c r="K309" i="2"/>
  <c r="R309" i="2"/>
  <c r="K300" i="2"/>
  <c r="R300" i="2"/>
  <c r="K175" i="2"/>
  <c r="R175" i="2"/>
  <c r="K305" i="2"/>
  <c r="R305" i="2"/>
  <c r="K167" i="2"/>
  <c r="R167" i="2"/>
  <c r="K282" i="2"/>
  <c r="R282" i="2"/>
  <c r="K310" i="2"/>
  <c r="R310" i="2"/>
  <c r="K235" i="2"/>
  <c r="R235" i="2"/>
  <c r="K184" i="2"/>
  <c r="R184" i="2"/>
  <c r="K246" i="2"/>
  <c r="R246" i="2"/>
  <c r="K350" i="2"/>
  <c r="R350" i="2"/>
  <c r="K293" i="2"/>
  <c r="R293" i="2"/>
  <c r="K182" i="2"/>
  <c r="R182" i="2"/>
  <c r="K337" i="2"/>
  <c r="R337" i="2"/>
  <c r="K320" i="2"/>
  <c r="R320" i="2"/>
  <c r="K362" i="2"/>
  <c r="R362" i="2"/>
  <c r="K307" i="2"/>
  <c r="R307" i="2"/>
  <c r="K294" i="2"/>
  <c r="R294" i="2"/>
  <c r="K449" i="2"/>
  <c r="R449" i="2"/>
  <c r="K227" i="2"/>
  <c r="R227" i="2"/>
  <c r="K270" i="2"/>
  <c r="R270" i="2"/>
  <c r="K446" i="2"/>
  <c r="R446" i="2"/>
  <c r="K306" i="2"/>
  <c r="R306" i="2"/>
  <c r="K110" i="2"/>
  <c r="R110" i="2"/>
  <c r="K335" i="2"/>
  <c r="R335" i="2"/>
  <c r="K288" i="2"/>
  <c r="R288" i="2"/>
  <c r="K360" i="2"/>
  <c r="R360" i="2"/>
  <c r="K263" i="2"/>
  <c r="R263" i="2"/>
  <c r="K193" i="2"/>
  <c r="R193" i="2"/>
  <c r="K275" i="2"/>
  <c r="R275" i="2"/>
  <c r="K279" i="2"/>
  <c r="R279" i="2"/>
  <c r="K211" i="2"/>
  <c r="R211" i="2"/>
  <c r="K239" i="2"/>
  <c r="R239" i="2"/>
  <c r="K359" i="2"/>
  <c r="R359" i="2"/>
  <c r="K251" i="2"/>
  <c r="R251" i="2"/>
  <c r="K379" i="2"/>
  <c r="R379" i="2"/>
  <c r="K328" i="2"/>
  <c r="R328" i="2"/>
  <c r="K205" i="2"/>
  <c r="R205" i="2"/>
  <c r="K374" i="2"/>
  <c r="R374" i="2"/>
  <c r="K427" i="2"/>
  <c r="R427" i="2"/>
  <c r="K327" i="2"/>
  <c r="R327" i="2"/>
  <c r="K286" i="2"/>
  <c r="R286" i="2"/>
  <c r="K187" i="2"/>
  <c r="R187" i="2"/>
  <c r="K253" i="2"/>
  <c r="R253" i="2"/>
  <c r="K296" i="2"/>
  <c r="R296" i="2"/>
  <c r="K198" i="2"/>
  <c r="R198" i="2"/>
  <c r="K304" i="2"/>
  <c r="R304" i="2"/>
  <c r="K283" i="2"/>
  <c r="R283" i="2"/>
  <c r="K410" i="2"/>
  <c r="R410" i="2"/>
  <c r="K323" i="2"/>
  <c r="R323" i="2"/>
  <c r="K467" i="2"/>
  <c r="R467" i="2"/>
  <c r="K340" i="2"/>
  <c r="R340" i="2"/>
  <c r="K368" i="2"/>
  <c r="R368" i="2"/>
  <c r="K146" i="2"/>
  <c r="R146" i="2"/>
  <c r="K308" i="2"/>
  <c r="R308" i="2"/>
  <c r="K125" i="2"/>
  <c r="R125" i="2"/>
  <c r="K299" i="2"/>
  <c r="R299" i="2"/>
  <c r="K247" i="2"/>
  <c r="R247" i="2"/>
  <c r="K292" i="2"/>
  <c r="R292" i="2"/>
  <c r="K495" i="2"/>
  <c r="R495" i="2"/>
  <c r="K243" i="2"/>
  <c r="R243" i="2"/>
  <c r="K460" i="2"/>
  <c r="R460" i="2"/>
  <c r="K256" i="2"/>
  <c r="R256" i="2"/>
  <c r="K459" i="2"/>
  <c r="R459" i="2"/>
  <c r="K169" i="2"/>
  <c r="R169" i="2"/>
  <c r="K180" i="2"/>
  <c r="R180" i="2"/>
  <c r="K250" i="2"/>
  <c r="R250" i="2"/>
  <c r="K486" i="2"/>
  <c r="R486" i="2"/>
  <c r="K315" i="2"/>
  <c r="R315" i="2"/>
  <c r="K450" i="2"/>
  <c r="R450" i="2"/>
  <c r="K259" i="2"/>
  <c r="R259" i="2"/>
  <c r="K248" i="2"/>
  <c r="R248" i="2"/>
  <c r="K289" i="2"/>
  <c r="R289" i="2"/>
  <c r="K170" i="2"/>
  <c r="R170" i="2"/>
  <c r="K244" i="2"/>
  <c r="R244" i="2"/>
  <c r="K176" i="2"/>
  <c r="R176" i="2"/>
  <c r="K387" i="2"/>
  <c r="R387" i="2"/>
  <c r="K333" i="2"/>
  <c r="R333" i="2"/>
  <c r="K264" i="2"/>
  <c r="R264" i="2"/>
  <c r="K402" i="2"/>
  <c r="R402" i="2"/>
  <c r="K405" i="2"/>
  <c r="R405" i="2"/>
  <c r="K471" i="2"/>
  <c r="R471" i="2"/>
  <c r="K321" i="2"/>
  <c r="R321" i="2"/>
  <c r="K474" i="2"/>
  <c r="R474" i="2"/>
  <c r="K255" i="2"/>
  <c r="R255" i="2"/>
  <c r="K284" i="2"/>
  <c r="R284" i="2"/>
  <c r="K361" i="2"/>
  <c r="R361" i="2"/>
  <c r="K385" i="2"/>
  <c r="R385" i="2"/>
  <c r="K245" i="2"/>
  <c r="R245" i="2"/>
  <c r="K217" i="2"/>
  <c r="R217" i="2"/>
  <c r="K367" i="2"/>
  <c r="R367" i="2"/>
  <c r="K342" i="2"/>
  <c r="R342" i="2"/>
  <c r="K388" i="2"/>
  <c r="R388" i="2"/>
  <c r="K172" i="2"/>
  <c r="R172" i="2"/>
  <c r="K201" i="2"/>
  <c r="R201" i="2"/>
  <c r="K349" i="2"/>
  <c r="R349" i="2"/>
  <c r="K363" i="2"/>
  <c r="R363" i="2"/>
  <c r="K370" i="2"/>
  <c r="R370" i="2"/>
  <c r="K210" i="2"/>
  <c r="R210" i="2"/>
  <c r="K338" i="2"/>
  <c r="R338" i="2"/>
  <c r="K356" i="2"/>
  <c r="R356" i="2"/>
  <c r="K383" i="2"/>
  <c r="R383" i="2"/>
  <c r="K412" i="2"/>
  <c r="R412" i="2"/>
  <c r="K365" i="2"/>
  <c r="R365" i="2"/>
  <c r="K344" i="2"/>
  <c r="R344" i="2"/>
  <c r="K298" i="2"/>
  <c r="R298" i="2"/>
  <c r="K297" i="2"/>
  <c r="R297" i="2"/>
  <c r="K265" i="2"/>
  <c r="R265" i="2"/>
  <c r="K409" i="2"/>
  <c r="R409" i="2"/>
  <c r="K419" i="2"/>
  <c r="R419" i="2"/>
  <c r="K434" i="2"/>
  <c r="R434" i="2"/>
  <c r="K204" i="2"/>
  <c r="R204" i="2"/>
  <c r="K396" i="2"/>
  <c r="R396" i="2"/>
  <c r="K331" i="2"/>
  <c r="R331" i="2"/>
  <c r="K386" i="2"/>
  <c r="R386" i="2"/>
  <c r="K212" i="2"/>
  <c r="R212" i="2"/>
  <c r="K504" i="2"/>
  <c r="R504" i="2"/>
  <c r="K234" i="2"/>
  <c r="R234" i="2"/>
  <c r="K336" i="2"/>
  <c r="R336" i="2"/>
  <c r="K156" i="2"/>
  <c r="R156" i="2"/>
  <c r="K462" i="2"/>
  <c r="R462" i="2"/>
  <c r="K347" i="2"/>
  <c r="R347" i="2"/>
  <c r="K139" i="2"/>
  <c r="R139" i="2"/>
  <c r="K257" i="2"/>
  <c r="R257" i="2"/>
  <c r="K189" i="2"/>
  <c r="R189" i="2"/>
  <c r="K324" i="2"/>
  <c r="R324" i="2"/>
  <c r="K291" i="2"/>
  <c r="R291" i="2"/>
  <c r="K267" i="2"/>
  <c r="R267" i="2"/>
  <c r="K507" i="2"/>
  <c r="R507" i="2"/>
  <c r="K384" i="2"/>
  <c r="R384" i="2"/>
  <c r="K394" i="2"/>
  <c r="R394" i="2"/>
  <c r="K404" i="2"/>
  <c r="R404" i="2"/>
  <c r="K285" i="2"/>
  <c r="R285" i="2"/>
  <c r="K249" i="2"/>
  <c r="R249" i="2"/>
  <c r="K369" i="2"/>
  <c r="R369" i="2"/>
  <c r="K354" i="2"/>
  <c r="R354" i="2"/>
  <c r="K466" i="2"/>
  <c r="R466" i="2"/>
  <c r="K423" i="2"/>
  <c r="R423" i="2"/>
  <c r="K313" i="2"/>
  <c r="R313" i="2"/>
  <c r="K260" i="2"/>
  <c r="R260" i="2"/>
  <c r="K391" i="2"/>
  <c r="R391" i="2"/>
  <c r="K332" i="2"/>
  <c r="R332" i="2"/>
  <c r="K326" i="2"/>
  <c r="R326" i="2"/>
  <c r="K522" i="2"/>
  <c r="R522" i="2"/>
  <c r="K216" i="2"/>
  <c r="R216" i="2"/>
  <c r="K468" i="2"/>
  <c r="R468" i="2"/>
  <c r="K317" i="2"/>
  <c r="R317" i="2"/>
  <c r="K345" i="2"/>
  <c r="R345" i="2"/>
  <c r="K334" i="2"/>
  <c r="R334" i="2"/>
  <c r="K346" i="2"/>
  <c r="R346" i="2"/>
  <c r="K470" i="2"/>
  <c r="R470" i="2"/>
  <c r="K497" i="2"/>
  <c r="R497" i="2"/>
  <c r="K417" i="2"/>
  <c r="R417" i="2"/>
  <c r="K498" i="2"/>
  <c r="R498" i="2"/>
  <c r="K225" i="2"/>
  <c r="R225" i="2"/>
  <c r="K395" i="2"/>
  <c r="R395" i="2"/>
  <c r="K295" i="2"/>
  <c r="R295" i="2"/>
  <c r="K416" i="2"/>
  <c r="R416" i="2"/>
  <c r="K319" i="2"/>
  <c r="R319" i="2"/>
  <c r="K482" i="2"/>
  <c r="R482" i="2"/>
  <c r="K414" i="2"/>
  <c r="R414" i="2"/>
  <c r="K413" i="2"/>
  <c r="R413" i="2"/>
  <c r="K445" i="2"/>
  <c r="R445" i="2"/>
  <c r="K401" i="2"/>
  <c r="R401" i="2"/>
  <c r="K357" i="2"/>
  <c r="R357" i="2"/>
  <c r="K430" i="2"/>
  <c r="R430" i="2"/>
  <c r="K348" i="2"/>
  <c r="R348" i="2"/>
  <c r="K485" i="2"/>
  <c r="R485" i="2"/>
  <c r="K352" i="2"/>
  <c r="R352" i="2"/>
  <c r="K219" i="2"/>
  <c r="R219" i="2"/>
  <c r="K443" i="2"/>
  <c r="R443" i="2"/>
  <c r="K389" i="2"/>
  <c r="R389" i="2"/>
  <c r="K439" i="2"/>
  <c r="R439" i="2"/>
  <c r="K206" i="2"/>
  <c r="R206" i="2"/>
  <c r="K341" i="2"/>
  <c r="R341" i="2"/>
  <c r="K221" i="2"/>
  <c r="R221" i="2"/>
  <c r="K532" i="2"/>
  <c r="R532" i="2"/>
  <c r="K503" i="2"/>
  <c r="R503" i="2"/>
  <c r="K397" i="2"/>
  <c r="R397" i="2"/>
  <c r="K493" i="2"/>
  <c r="R493" i="2"/>
  <c r="K171" i="2"/>
  <c r="R171" i="2"/>
  <c r="K458" i="2"/>
  <c r="R458" i="2"/>
  <c r="K424" i="2"/>
  <c r="R424" i="2"/>
  <c r="K143" i="2"/>
  <c r="R143" i="2"/>
  <c r="K435" i="2"/>
  <c r="R435" i="2"/>
  <c r="K502" i="2"/>
  <c r="R502" i="2"/>
  <c r="K399" i="2"/>
  <c r="R399" i="2"/>
  <c r="K528" i="2"/>
  <c r="R528" i="2"/>
  <c r="K314" i="2"/>
  <c r="R314" i="2"/>
  <c r="K252" i="2"/>
  <c r="R252" i="2"/>
  <c r="K453" i="2"/>
  <c r="R453" i="2"/>
  <c r="K457" i="2"/>
  <c r="R457" i="2"/>
  <c r="K422" i="2"/>
  <c r="R422" i="2"/>
  <c r="K155" i="2"/>
  <c r="R155" i="2"/>
  <c r="K266" i="2"/>
  <c r="R266" i="2"/>
  <c r="K382" i="2"/>
  <c r="R382" i="2"/>
  <c r="K444" i="2"/>
  <c r="R444" i="2"/>
  <c r="K353" i="2"/>
  <c r="R353" i="2"/>
  <c r="K426" i="2"/>
  <c r="R426" i="2"/>
  <c r="K461" i="2"/>
  <c r="R461" i="2"/>
  <c r="K240" i="2"/>
  <c r="R240" i="2"/>
  <c r="K366" i="2"/>
  <c r="R366" i="2"/>
  <c r="K463" i="2"/>
  <c r="R463" i="2"/>
  <c r="K358" i="2"/>
  <c r="R358" i="2"/>
  <c r="K488" i="2"/>
  <c r="R488" i="2"/>
  <c r="K378" i="2"/>
  <c r="R378" i="2"/>
  <c r="K438" i="2"/>
  <c r="R438" i="2"/>
  <c r="K371" i="2"/>
  <c r="R371" i="2"/>
  <c r="K392" i="2"/>
  <c r="R392" i="2"/>
  <c r="K273" i="2"/>
  <c r="R273" i="2"/>
  <c r="K464" i="2"/>
  <c r="R464" i="2"/>
  <c r="K274" i="2"/>
  <c r="R274" i="2"/>
  <c r="K429" i="2"/>
  <c r="R429" i="2"/>
  <c r="K433" i="2"/>
  <c r="R433" i="2"/>
  <c r="K469" i="2"/>
  <c r="R469" i="2"/>
  <c r="K500" i="2"/>
  <c r="R500" i="2"/>
  <c r="K398" i="2"/>
  <c r="R398" i="2"/>
  <c r="K480" i="2"/>
  <c r="R480" i="2"/>
  <c r="K415" i="2"/>
  <c r="R415" i="2"/>
  <c r="K516" i="2"/>
  <c r="R516" i="2"/>
  <c r="K442" i="2"/>
  <c r="R442" i="2"/>
  <c r="K316" i="2"/>
  <c r="R316" i="2"/>
  <c r="K372" i="2"/>
  <c r="R372" i="2"/>
  <c r="K373" i="2"/>
  <c r="R373" i="2"/>
  <c r="K525" i="2"/>
  <c r="R525" i="2"/>
  <c r="K420" i="2"/>
  <c r="R420" i="2"/>
  <c r="K455" i="2"/>
  <c r="R455" i="2"/>
  <c r="K375" i="2"/>
  <c r="R375" i="2"/>
  <c r="K407" i="2"/>
  <c r="R407" i="2"/>
  <c r="K428" i="2"/>
  <c r="R428" i="2"/>
  <c r="K390" i="2"/>
  <c r="R390" i="2"/>
  <c r="K432" i="2"/>
  <c r="R432" i="2"/>
  <c r="K431" i="2"/>
  <c r="R431" i="2"/>
  <c r="K318" i="2"/>
  <c r="R318" i="2"/>
  <c r="K483" i="2"/>
  <c r="R483" i="2"/>
  <c r="K376" i="2"/>
  <c r="R376" i="2"/>
  <c r="K303" i="2"/>
  <c r="R303" i="2"/>
  <c r="K421" i="2"/>
  <c r="R421" i="2"/>
  <c r="K393" i="2"/>
  <c r="R393" i="2"/>
  <c r="K505" i="2"/>
  <c r="R505" i="2"/>
  <c r="K440" i="2"/>
  <c r="R440" i="2"/>
  <c r="K238" i="2"/>
  <c r="R238" i="2"/>
  <c r="K484" i="2"/>
  <c r="R484" i="2"/>
  <c r="K406" i="2"/>
  <c r="R406" i="2"/>
  <c r="K425" i="2"/>
  <c r="R425" i="2"/>
  <c r="K456" i="2"/>
  <c r="R456" i="2"/>
  <c r="K512" i="2"/>
  <c r="R512" i="2"/>
  <c r="K254" i="2"/>
  <c r="R254" i="2"/>
  <c r="K473" i="2"/>
  <c r="R473" i="2"/>
  <c r="K329" i="2"/>
  <c r="R329" i="2"/>
  <c r="K509" i="2"/>
  <c r="R509" i="2"/>
  <c r="K364" i="2"/>
  <c r="R364" i="2"/>
  <c r="K496" i="2"/>
  <c r="R496" i="2"/>
  <c r="K448" i="2"/>
  <c r="R448" i="2"/>
  <c r="K533" i="2"/>
  <c r="R533" i="2"/>
  <c r="K544" i="2"/>
  <c r="R544" i="2"/>
  <c r="K506" i="2"/>
  <c r="R506" i="2"/>
  <c r="K301" i="2"/>
  <c r="R301" i="2"/>
  <c r="K452" i="2"/>
  <c r="R452" i="2"/>
  <c r="K487" i="2"/>
  <c r="R487" i="2"/>
  <c r="K447" i="2"/>
  <c r="R447" i="2"/>
  <c r="K548" i="2"/>
  <c r="R548" i="2"/>
  <c r="K242" i="2"/>
  <c r="R242" i="2"/>
  <c r="K489" i="2"/>
  <c r="R489" i="2"/>
  <c r="K400" i="2"/>
  <c r="R400" i="2"/>
  <c r="K490" i="2"/>
  <c r="R490" i="2"/>
  <c r="K451" i="2"/>
  <c r="R451" i="2"/>
  <c r="K499" i="2"/>
  <c r="R499" i="2"/>
  <c r="K418" i="2"/>
  <c r="R418" i="2"/>
  <c r="K437" i="2"/>
  <c r="R437" i="2"/>
  <c r="K475" i="2"/>
  <c r="R475" i="2"/>
  <c r="K540" i="2"/>
  <c r="R540" i="2"/>
  <c r="K465" i="2"/>
  <c r="R465" i="2"/>
  <c r="K526" i="2"/>
  <c r="R526" i="2"/>
  <c r="K441" i="2"/>
  <c r="R441" i="2"/>
  <c r="K476" i="2"/>
  <c r="R476" i="2"/>
  <c r="K554" i="2"/>
  <c r="R554" i="2"/>
  <c r="K380" i="2"/>
  <c r="R380" i="2"/>
  <c r="K511" i="2"/>
  <c r="R511" i="2"/>
  <c r="K508" i="2"/>
  <c r="R508" i="2"/>
  <c r="K535" i="2"/>
  <c r="R535" i="2"/>
  <c r="K531" i="2"/>
  <c r="R531" i="2"/>
  <c r="K411" i="2"/>
  <c r="R411" i="2"/>
  <c r="K381" i="2"/>
  <c r="R381" i="2"/>
  <c r="K514" i="2"/>
  <c r="R514" i="2"/>
  <c r="K472" i="2"/>
  <c r="R472" i="2"/>
  <c r="K539" i="2"/>
  <c r="R539" i="2"/>
  <c r="K494" i="2"/>
  <c r="R494" i="2"/>
  <c r="K436" i="2"/>
  <c r="R436" i="2"/>
  <c r="K538" i="2"/>
  <c r="R538" i="2"/>
  <c r="K536" i="2"/>
  <c r="R536" i="2"/>
  <c r="K478" i="2"/>
  <c r="R478" i="2"/>
  <c r="K355" i="2"/>
  <c r="R355" i="2"/>
  <c r="K408" i="2"/>
  <c r="R408" i="2"/>
  <c r="K542" i="2"/>
  <c r="R542" i="2"/>
  <c r="K537" i="2"/>
  <c r="R537" i="2"/>
  <c r="K491" i="2"/>
  <c r="R491" i="2"/>
  <c r="K553" i="2"/>
  <c r="R553" i="2"/>
  <c r="K481" i="2"/>
  <c r="R481" i="2"/>
  <c r="K518" i="2"/>
  <c r="R518" i="2"/>
  <c r="K477" i="2"/>
  <c r="R477" i="2"/>
  <c r="K541" i="2"/>
  <c r="R541" i="2"/>
  <c r="K513" i="2"/>
  <c r="R513" i="2"/>
  <c r="K517" i="2"/>
  <c r="R517" i="2"/>
  <c r="K530" i="2"/>
  <c r="R530" i="2"/>
  <c r="K510" i="2"/>
  <c r="R510" i="2"/>
  <c r="K377" i="2"/>
  <c r="R377" i="2"/>
  <c r="K545" i="2"/>
  <c r="R545" i="2"/>
  <c r="K454" i="2"/>
  <c r="R454" i="2"/>
  <c r="K479" i="2"/>
  <c r="R479" i="2"/>
  <c r="K241" i="2"/>
  <c r="R241" i="2"/>
  <c r="K519" i="2"/>
  <c r="R519" i="2"/>
  <c r="K520" i="2"/>
  <c r="R520" i="2"/>
  <c r="K521" i="2"/>
  <c r="R521" i="2"/>
  <c r="K524" i="2"/>
  <c r="R524" i="2"/>
  <c r="K558" i="2"/>
  <c r="R558" i="2"/>
  <c r="K547" i="2"/>
  <c r="R547" i="2"/>
  <c r="K549" i="2"/>
  <c r="R549" i="2"/>
  <c r="K559" i="2"/>
  <c r="R559" i="2"/>
  <c r="K492" i="2"/>
  <c r="R492" i="2"/>
  <c r="K552" i="2"/>
  <c r="R552" i="2"/>
  <c r="K557" i="2"/>
  <c r="R557" i="2"/>
  <c r="K546" i="2"/>
  <c r="R546" i="2"/>
  <c r="K523" i="2"/>
  <c r="R523" i="2"/>
  <c r="K527" i="2"/>
  <c r="R527" i="2"/>
  <c r="K501" i="2"/>
  <c r="R501" i="2"/>
  <c r="K534" i="2"/>
  <c r="R534" i="2"/>
  <c r="K562" i="2"/>
  <c r="R562" i="2"/>
  <c r="K529" i="2"/>
  <c r="R529" i="2"/>
  <c r="K560" i="2"/>
  <c r="R560" i="2"/>
  <c r="K543" i="2"/>
  <c r="R543" i="2"/>
  <c r="K403" i="2"/>
  <c r="R403" i="2"/>
  <c r="K515" i="2"/>
  <c r="R515" i="2"/>
  <c r="K563" i="2"/>
  <c r="R563" i="2"/>
  <c r="K550" i="2"/>
  <c r="R550" i="2"/>
  <c r="K561" i="2"/>
  <c r="R561" i="2"/>
  <c r="K555" i="2"/>
  <c r="R555" i="2"/>
  <c r="K556" i="2"/>
  <c r="R556" i="2"/>
  <c r="K551" i="2"/>
  <c r="R551" i="2"/>
  <c r="K565" i="2"/>
  <c r="R565" i="2"/>
  <c r="K564" i="2"/>
  <c r="R564" i="2"/>
  <c r="K2" i="2"/>
  <c r="R2" i="2"/>
  <c r="Q3" i="2"/>
  <c r="Q9" i="2"/>
  <c r="Q7" i="2"/>
  <c r="Q4" i="2"/>
  <c r="Q17" i="2"/>
  <c r="Q10" i="2"/>
  <c r="Q14" i="2"/>
  <c r="Q18" i="2"/>
  <c r="Q22" i="2"/>
  <c r="Q27" i="2"/>
  <c r="Q13" i="2"/>
  <c r="Q19" i="2"/>
  <c r="Q16" i="2"/>
  <c r="Q8" i="2"/>
  <c r="Q5" i="2"/>
  <c r="Q33" i="2"/>
  <c r="Q6" i="2"/>
  <c r="Q21" i="2"/>
  <c r="Q11" i="2"/>
  <c r="Q26" i="2"/>
  <c r="Q29" i="2"/>
  <c r="Q23" i="2"/>
  <c r="Q49" i="2"/>
  <c r="Q42" i="2"/>
  <c r="Q15" i="2"/>
  <c r="Q35" i="2"/>
  <c r="Q57" i="2"/>
  <c r="Q31" i="2"/>
  <c r="Q39" i="2"/>
  <c r="Q24" i="2"/>
  <c r="Q63" i="2"/>
  <c r="Q20" i="2"/>
  <c r="Q61" i="2"/>
  <c r="Q34" i="2"/>
  <c r="Q54" i="2"/>
  <c r="Q38" i="2"/>
  <c r="Q55" i="2"/>
  <c r="Q28" i="2"/>
  <c r="Q25" i="2"/>
  <c r="Q36" i="2"/>
  <c r="Q12" i="2"/>
  <c r="Q51" i="2"/>
  <c r="Q46" i="2"/>
  <c r="Q60" i="2"/>
  <c r="Q94" i="2"/>
  <c r="Q40" i="2"/>
  <c r="Q32" i="2"/>
  <c r="Q30" i="2"/>
  <c r="Q101" i="2"/>
  <c r="Q102" i="2"/>
  <c r="Q84" i="2"/>
  <c r="Q41" i="2"/>
  <c r="Q53" i="2"/>
  <c r="Q78" i="2"/>
  <c r="Q68" i="2"/>
  <c r="Q65" i="2"/>
  <c r="Q70" i="2"/>
  <c r="Q43" i="2"/>
  <c r="Q47" i="2"/>
  <c r="Q67" i="2"/>
  <c r="Q74" i="2"/>
  <c r="Q58" i="2"/>
  <c r="Q66" i="2"/>
  <c r="Q45" i="2"/>
  <c r="Q52" i="2"/>
  <c r="Q37" i="2"/>
  <c r="Q76" i="2"/>
  <c r="Q121" i="2"/>
  <c r="Q59" i="2"/>
  <c r="Q80" i="2"/>
  <c r="Q161" i="2"/>
  <c r="Q81" i="2"/>
  <c r="Q90" i="2"/>
  <c r="Q62" i="2"/>
  <c r="Q107" i="2"/>
  <c r="Q116" i="2"/>
  <c r="Q124" i="2"/>
  <c r="Q75" i="2"/>
  <c r="Q88" i="2"/>
  <c r="Q82" i="2"/>
  <c r="Q104" i="2"/>
  <c r="Q87" i="2"/>
  <c r="Q48" i="2"/>
  <c r="Q69" i="2"/>
  <c r="Q50" i="2"/>
  <c r="Q103" i="2"/>
  <c r="Q111" i="2"/>
  <c r="Q98" i="2"/>
  <c r="Q96" i="2"/>
  <c r="Q117" i="2"/>
  <c r="Q138" i="2"/>
  <c r="Q97" i="2"/>
  <c r="Q77" i="2"/>
  <c r="Q163" i="2"/>
  <c r="Q147" i="2"/>
  <c r="Q95" i="2"/>
  <c r="Q164" i="2"/>
  <c r="Q126" i="2"/>
  <c r="Q159" i="2"/>
  <c r="Q71" i="2"/>
  <c r="Q109" i="2"/>
  <c r="Q83" i="2"/>
  <c r="Q79" i="2"/>
  <c r="Q56" i="2"/>
  <c r="Q123" i="2"/>
  <c r="Q73" i="2"/>
  <c r="Q64" i="2"/>
  <c r="Q72" i="2"/>
  <c r="Q114" i="2"/>
  <c r="Q128" i="2"/>
  <c r="Q44" i="2"/>
  <c r="Q113" i="2"/>
  <c r="Q99" i="2"/>
  <c r="Q153" i="2"/>
  <c r="Q86" i="2"/>
  <c r="Q194" i="2"/>
  <c r="Q106" i="2"/>
  <c r="Q118" i="2"/>
  <c r="Q185" i="2"/>
  <c r="Q85" i="2"/>
  <c r="Q120" i="2"/>
  <c r="Q133" i="2"/>
  <c r="Q100" i="2"/>
  <c r="Q130" i="2"/>
  <c r="Q144" i="2"/>
  <c r="Q162" i="2"/>
  <c r="Q115" i="2"/>
  <c r="Q91" i="2"/>
  <c r="Q105" i="2"/>
  <c r="Q134" i="2"/>
  <c r="Q199" i="2"/>
  <c r="Q129" i="2"/>
  <c r="Q119" i="2"/>
  <c r="Q166" i="2"/>
  <c r="Q157" i="2"/>
  <c r="Q141" i="2"/>
  <c r="Q152" i="2"/>
  <c r="Q174" i="2"/>
  <c r="Q224" i="2"/>
  <c r="Q158" i="2"/>
  <c r="Q160" i="2"/>
  <c r="Q223" i="2"/>
  <c r="Q137" i="2"/>
  <c r="Q145" i="2"/>
  <c r="Q140" i="2"/>
  <c r="Q142" i="2"/>
  <c r="Q215" i="2"/>
  <c r="Q230" i="2"/>
  <c r="Q136" i="2"/>
  <c r="Q108" i="2"/>
  <c r="Q151" i="2"/>
  <c r="Q186" i="2"/>
  <c r="Q220" i="2"/>
  <c r="Q135" i="2"/>
  <c r="Q89" i="2"/>
  <c r="Q149" i="2"/>
  <c r="Q196" i="2"/>
  <c r="Q258" i="2"/>
  <c r="Q229" i="2"/>
  <c r="Q178" i="2"/>
  <c r="Q168" i="2"/>
  <c r="Q131" i="2"/>
  <c r="Q236" i="2"/>
  <c r="Q93" i="2"/>
  <c r="Q213" i="2"/>
  <c r="Q343" i="2"/>
  <c r="Q188" i="2"/>
  <c r="Q290" i="2"/>
  <c r="Q148" i="2"/>
  <c r="Q222" i="2"/>
  <c r="Q233" i="2"/>
  <c r="Q218" i="2"/>
  <c r="Q214" i="2"/>
  <c r="Q237" i="2"/>
  <c r="Q192" i="2"/>
  <c r="Q272" i="2"/>
  <c r="Q165" i="2"/>
  <c r="Q191" i="2"/>
  <c r="Q197" i="2"/>
  <c r="Q226" i="2"/>
  <c r="Q271" i="2"/>
  <c r="Q183" i="2"/>
  <c r="Q208" i="2"/>
  <c r="Q92" i="2"/>
  <c r="Q276" i="2"/>
  <c r="Q132" i="2"/>
  <c r="Q207" i="2"/>
  <c r="Q232" i="2"/>
  <c r="Q190" i="2"/>
  <c r="Q339" i="2"/>
  <c r="Q280" i="2"/>
  <c r="Q262" i="2"/>
  <c r="Q278" i="2"/>
  <c r="Q122" i="2"/>
  <c r="Q261" i="2"/>
  <c r="Q302" i="2"/>
  <c r="Q268" i="2"/>
  <c r="Q127" i="2"/>
  <c r="Q209" i="2"/>
  <c r="Q351" i="2"/>
  <c r="Q281" i="2"/>
  <c r="Q231" i="2"/>
  <c r="Q200" i="2"/>
  <c r="Q228" i="2"/>
  <c r="Q322" i="2"/>
  <c r="Q150" i="2"/>
  <c r="Q154" i="2"/>
  <c r="Q312" i="2"/>
  <c r="Q277" i="2"/>
  <c r="Q173" i="2"/>
  <c r="Q195" i="2"/>
  <c r="Q177" i="2"/>
  <c r="Q287" i="2"/>
  <c r="Q330" i="2"/>
  <c r="Q311" i="2"/>
  <c r="Q181" i="2"/>
  <c r="Q202" i="2"/>
  <c r="Q112" i="2"/>
  <c r="Q325" i="2"/>
  <c r="Q179" i="2"/>
  <c r="Q203" i="2"/>
  <c r="Q269" i="2"/>
  <c r="Q309" i="2"/>
  <c r="Q300" i="2"/>
  <c r="Q175" i="2"/>
  <c r="Q305" i="2"/>
  <c r="Q167" i="2"/>
  <c r="Q282" i="2"/>
  <c r="Q310" i="2"/>
  <c r="Q235" i="2"/>
  <c r="Q184" i="2"/>
  <c r="Q246" i="2"/>
  <c r="Q350" i="2"/>
  <c r="Q293" i="2"/>
  <c r="Q182" i="2"/>
  <c r="Q337" i="2"/>
  <c r="Q320" i="2"/>
  <c r="Q362" i="2"/>
  <c r="Q307" i="2"/>
  <c r="Q294" i="2"/>
  <c r="Q449" i="2"/>
  <c r="Q227" i="2"/>
  <c r="Q270" i="2"/>
  <c r="Q446" i="2"/>
  <c r="Q306" i="2"/>
  <c r="Q110" i="2"/>
  <c r="Q335" i="2"/>
  <c r="Q288" i="2"/>
  <c r="Q360" i="2"/>
  <c r="Q263" i="2"/>
  <c r="Q193" i="2"/>
  <c r="Q275" i="2"/>
  <c r="Q279" i="2"/>
  <c r="Q211" i="2"/>
  <c r="Q239" i="2"/>
  <c r="Q359" i="2"/>
  <c r="Q251" i="2"/>
  <c r="Q379" i="2"/>
  <c r="Q328" i="2"/>
  <c r="Q205" i="2"/>
  <c r="Q374" i="2"/>
  <c r="Q427" i="2"/>
  <c r="Q327" i="2"/>
  <c r="Q286" i="2"/>
  <c r="Q187" i="2"/>
  <c r="Q253" i="2"/>
  <c r="Q296" i="2"/>
  <c r="Q198" i="2"/>
  <c r="Q304" i="2"/>
  <c r="Q283" i="2"/>
  <c r="Q410" i="2"/>
  <c r="Q323" i="2"/>
  <c r="Q467" i="2"/>
  <c r="Q340" i="2"/>
  <c r="Q368" i="2"/>
  <c r="Q146" i="2"/>
  <c r="Q308" i="2"/>
  <c r="Q125" i="2"/>
  <c r="Q299" i="2"/>
  <c r="Q247" i="2"/>
  <c r="Q292" i="2"/>
  <c r="Q495" i="2"/>
  <c r="Q243" i="2"/>
  <c r="Q460" i="2"/>
  <c r="Q256" i="2"/>
  <c r="Q459" i="2"/>
  <c r="Q169" i="2"/>
  <c r="Q180" i="2"/>
  <c r="Q250" i="2"/>
  <c r="Q486" i="2"/>
  <c r="Q315" i="2"/>
  <c r="Q450" i="2"/>
  <c r="Q259" i="2"/>
  <c r="Q248" i="2"/>
  <c r="Q289" i="2"/>
  <c r="Q170" i="2"/>
  <c r="Q244" i="2"/>
  <c r="Q176" i="2"/>
  <c r="Q387" i="2"/>
  <c r="Q333" i="2"/>
  <c r="Q264" i="2"/>
  <c r="Q402" i="2"/>
  <c r="Q405" i="2"/>
  <c r="Q471" i="2"/>
  <c r="Q321" i="2"/>
  <c r="Q474" i="2"/>
  <c r="Q255" i="2"/>
  <c r="Q284" i="2"/>
  <c r="Q361" i="2"/>
  <c r="Q385" i="2"/>
  <c r="Q245" i="2"/>
  <c r="Q217" i="2"/>
  <c r="Q367" i="2"/>
  <c r="Q342" i="2"/>
  <c r="Q388" i="2"/>
  <c r="Q172" i="2"/>
  <c r="Q201" i="2"/>
  <c r="Q349" i="2"/>
  <c r="Q363" i="2"/>
  <c r="Q370" i="2"/>
  <c r="Q210" i="2"/>
  <c r="Q338" i="2"/>
  <c r="Q356" i="2"/>
  <c r="Q383" i="2"/>
  <c r="Q412" i="2"/>
  <c r="Q365" i="2"/>
  <c r="Q344" i="2"/>
  <c r="Q298" i="2"/>
  <c r="Q297" i="2"/>
  <c r="Q265" i="2"/>
  <c r="Q409" i="2"/>
  <c r="Q419" i="2"/>
  <c r="Q434" i="2"/>
  <c r="Q204" i="2"/>
  <c r="Q396" i="2"/>
  <c r="Q331" i="2"/>
  <c r="Q386" i="2"/>
  <c r="Q212" i="2"/>
  <c r="Q504" i="2"/>
  <c r="Q234" i="2"/>
  <c r="Q336" i="2"/>
  <c r="Q156" i="2"/>
  <c r="Q462" i="2"/>
  <c r="Q347" i="2"/>
  <c r="Q139" i="2"/>
  <c r="Q257" i="2"/>
  <c r="Q189" i="2"/>
  <c r="Q324" i="2"/>
  <c r="Q291" i="2"/>
  <c r="Q267" i="2"/>
  <c r="Q507" i="2"/>
  <c r="Q384" i="2"/>
  <c r="Q394" i="2"/>
  <c r="Q404" i="2"/>
  <c r="Q285" i="2"/>
  <c r="Q249" i="2"/>
  <c r="Q369" i="2"/>
  <c r="Q354" i="2"/>
  <c r="Q466" i="2"/>
  <c r="Q423" i="2"/>
  <c r="Q313" i="2"/>
  <c r="Q260" i="2"/>
  <c r="Q391" i="2"/>
  <c r="Q332" i="2"/>
  <c r="Q326" i="2"/>
  <c r="Q522" i="2"/>
  <c r="Q216" i="2"/>
  <c r="Q468" i="2"/>
  <c r="Q317" i="2"/>
  <c r="Q345" i="2"/>
  <c r="Q334" i="2"/>
  <c r="Q346" i="2"/>
  <c r="Q470" i="2"/>
  <c r="Q497" i="2"/>
  <c r="Q417" i="2"/>
  <c r="Q498" i="2"/>
  <c r="Q225" i="2"/>
  <c r="Q395" i="2"/>
  <c r="Q295" i="2"/>
  <c r="Q416" i="2"/>
  <c r="Q319" i="2"/>
  <c r="Q482" i="2"/>
  <c r="Q414" i="2"/>
  <c r="Q413" i="2"/>
  <c r="Q445" i="2"/>
  <c r="Q401" i="2"/>
  <c r="Q357" i="2"/>
  <c r="Q430" i="2"/>
  <c r="Q348" i="2"/>
  <c r="Q485" i="2"/>
  <c r="Q352" i="2"/>
  <c r="Q219" i="2"/>
  <c r="Q443" i="2"/>
  <c r="Q389" i="2"/>
  <c r="Q439" i="2"/>
  <c r="Q206" i="2"/>
  <c r="Q341" i="2"/>
  <c r="Q221" i="2"/>
  <c r="Q532" i="2"/>
  <c r="Q503" i="2"/>
  <c r="Q397" i="2"/>
  <c r="Q493" i="2"/>
  <c r="Q171" i="2"/>
  <c r="Q458" i="2"/>
  <c r="Q424" i="2"/>
  <c r="Q143" i="2"/>
  <c r="Q435" i="2"/>
  <c r="Q502" i="2"/>
  <c r="Q399" i="2"/>
  <c r="Q528" i="2"/>
  <c r="Q314" i="2"/>
  <c r="Q252" i="2"/>
  <c r="Q453" i="2"/>
  <c r="Q457" i="2"/>
  <c r="Q422" i="2"/>
  <c r="Q155" i="2"/>
  <c r="Q266" i="2"/>
  <c r="Q382" i="2"/>
  <c r="Q444" i="2"/>
  <c r="Q353" i="2"/>
  <c r="Q426" i="2"/>
  <c r="Q461" i="2"/>
  <c r="Q240" i="2"/>
  <c r="Q366" i="2"/>
  <c r="Q463" i="2"/>
  <c r="Q358" i="2"/>
  <c r="Q488" i="2"/>
  <c r="Q378" i="2"/>
  <c r="Q438" i="2"/>
  <c r="Q371" i="2"/>
  <c r="Q392" i="2"/>
  <c r="Q273" i="2"/>
  <c r="Q464" i="2"/>
  <c r="Q274" i="2"/>
  <c r="Q429" i="2"/>
  <c r="Q433" i="2"/>
  <c r="Q469" i="2"/>
  <c r="Q500" i="2"/>
  <c r="Q398" i="2"/>
  <c r="Q480" i="2"/>
  <c r="Q415" i="2"/>
  <c r="Q516" i="2"/>
  <c r="Q442" i="2"/>
  <c r="Q316" i="2"/>
  <c r="Q372" i="2"/>
  <c r="Q373" i="2"/>
  <c r="Q525" i="2"/>
  <c r="Q420" i="2"/>
  <c r="Q455" i="2"/>
  <c r="Q375" i="2"/>
  <c r="Q407" i="2"/>
  <c r="Q428" i="2"/>
  <c r="Q390" i="2"/>
  <c r="Q432" i="2"/>
  <c r="Q431" i="2"/>
  <c r="Q318" i="2"/>
  <c r="Q483" i="2"/>
  <c r="Q376" i="2"/>
  <c r="Q303" i="2"/>
  <c r="Q421" i="2"/>
  <c r="Q393" i="2"/>
  <c r="Q505" i="2"/>
  <c r="Q440" i="2"/>
  <c r="Q238" i="2"/>
  <c r="Q484" i="2"/>
  <c r="Q406" i="2"/>
  <c r="Q425" i="2"/>
  <c r="Q456" i="2"/>
  <c r="Q512" i="2"/>
  <c r="Q254" i="2"/>
  <c r="Q473" i="2"/>
  <c r="Q329" i="2"/>
  <c r="Q509" i="2"/>
  <c r="Q364" i="2"/>
  <c r="Q496" i="2"/>
  <c r="Q448" i="2"/>
  <c r="Q533" i="2"/>
  <c r="Q544" i="2"/>
  <c r="Q506" i="2"/>
  <c r="Q301" i="2"/>
  <c r="Q452" i="2"/>
  <c r="Q487" i="2"/>
  <c r="Q447" i="2"/>
  <c r="Q548" i="2"/>
  <c r="Q242" i="2"/>
  <c r="Q489" i="2"/>
  <c r="Q400" i="2"/>
  <c r="Q490" i="2"/>
  <c r="Q451" i="2"/>
  <c r="Q499" i="2"/>
  <c r="Q418" i="2"/>
  <c r="Q437" i="2"/>
  <c r="Q475" i="2"/>
  <c r="Q540" i="2"/>
  <c r="Q465" i="2"/>
  <c r="Q526" i="2"/>
  <c r="Q441" i="2"/>
  <c r="Q476" i="2"/>
  <c r="Q554" i="2"/>
  <c r="Q380" i="2"/>
  <c r="Q511" i="2"/>
  <c r="Q508" i="2"/>
  <c r="Q535" i="2"/>
  <c r="Q531" i="2"/>
  <c r="Q411" i="2"/>
  <c r="Q381" i="2"/>
  <c r="Q514" i="2"/>
  <c r="Q472" i="2"/>
  <c r="Q539" i="2"/>
  <c r="Q494" i="2"/>
  <c r="Q436" i="2"/>
  <c r="Q538" i="2"/>
  <c r="Q536" i="2"/>
  <c r="Q478" i="2"/>
  <c r="Q355" i="2"/>
  <c r="Q408" i="2"/>
  <c r="Q542" i="2"/>
  <c r="Q537" i="2"/>
  <c r="Q491" i="2"/>
  <c r="Q553" i="2"/>
  <c r="Q481" i="2"/>
  <c r="Q518" i="2"/>
  <c r="Q477" i="2"/>
  <c r="Q541" i="2"/>
  <c r="Q513" i="2"/>
  <c r="Q517" i="2"/>
  <c r="Q530" i="2"/>
  <c r="Q510" i="2"/>
  <c r="Q377" i="2"/>
  <c r="Q545" i="2"/>
  <c r="Q454" i="2"/>
  <c r="Q479" i="2"/>
  <c r="Q241" i="2"/>
  <c r="Q519" i="2"/>
  <c r="Q520" i="2"/>
  <c r="Q521" i="2"/>
  <c r="Q524" i="2"/>
  <c r="Q558" i="2"/>
  <c r="Q547" i="2"/>
  <c r="Q549" i="2"/>
  <c r="Q559" i="2"/>
  <c r="Q492" i="2"/>
  <c r="Q552" i="2"/>
  <c r="Q557" i="2"/>
  <c r="Q546" i="2"/>
  <c r="Q523" i="2"/>
  <c r="Q527" i="2"/>
  <c r="Q501" i="2"/>
  <c r="Q534" i="2"/>
  <c r="Q562" i="2"/>
  <c r="Q529" i="2"/>
  <c r="Q560" i="2"/>
  <c r="Q543" i="2"/>
  <c r="Q403" i="2"/>
  <c r="Q515" i="2"/>
  <c r="Q563" i="2"/>
  <c r="Q550" i="2"/>
  <c r="Q561" i="2"/>
  <c r="Q555" i="2"/>
  <c r="Q556" i="2"/>
  <c r="Q551" i="2"/>
  <c r="Q565" i="2"/>
  <c r="Q564" i="2"/>
  <c r="Q2" i="2"/>
  <c r="L3" i="2"/>
  <c r="M3" i="2"/>
  <c r="O3" i="2"/>
  <c r="L9" i="2"/>
  <c r="M9" i="2"/>
  <c r="O9" i="2"/>
  <c r="L7" i="2"/>
  <c r="M7" i="2"/>
  <c r="O7" i="2"/>
  <c r="L4" i="2"/>
  <c r="M4" i="2"/>
  <c r="O4" i="2"/>
  <c r="L17" i="2"/>
  <c r="M17" i="2"/>
  <c r="O17" i="2"/>
  <c r="L10" i="2"/>
  <c r="M10" i="2"/>
  <c r="O10" i="2"/>
  <c r="L14" i="2"/>
  <c r="M14" i="2"/>
  <c r="O14" i="2"/>
  <c r="L18" i="2"/>
  <c r="M18" i="2"/>
  <c r="O18" i="2"/>
  <c r="L22" i="2"/>
  <c r="M22" i="2"/>
  <c r="O22" i="2"/>
  <c r="L27" i="2"/>
  <c r="M27" i="2"/>
  <c r="O27" i="2"/>
  <c r="L13" i="2"/>
  <c r="M13" i="2"/>
  <c r="O13" i="2"/>
  <c r="L19" i="2"/>
  <c r="M19" i="2"/>
  <c r="O19" i="2"/>
  <c r="L16" i="2"/>
  <c r="M16" i="2"/>
  <c r="O16" i="2"/>
  <c r="L8" i="2"/>
  <c r="M8" i="2"/>
  <c r="O8" i="2"/>
  <c r="L5" i="2"/>
  <c r="M5" i="2"/>
  <c r="O5" i="2"/>
  <c r="L33" i="2"/>
  <c r="M33" i="2"/>
  <c r="O33" i="2"/>
  <c r="L6" i="2"/>
  <c r="M6" i="2"/>
  <c r="O6" i="2"/>
  <c r="L21" i="2"/>
  <c r="M21" i="2"/>
  <c r="O21" i="2"/>
  <c r="L11" i="2"/>
  <c r="M11" i="2"/>
  <c r="O11" i="2"/>
  <c r="L26" i="2"/>
  <c r="M26" i="2"/>
  <c r="O26" i="2"/>
  <c r="L29" i="2"/>
  <c r="M29" i="2"/>
  <c r="O29" i="2"/>
  <c r="L23" i="2"/>
  <c r="M23" i="2"/>
  <c r="O23" i="2"/>
  <c r="L49" i="2"/>
  <c r="M49" i="2"/>
  <c r="O49" i="2"/>
  <c r="L42" i="2"/>
  <c r="M42" i="2"/>
  <c r="O42" i="2"/>
  <c r="L15" i="2"/>
  <c r="M15" i="2"/>
  <c r="O15" i="2"/>
  <c r="L35" i="2"/>
  <c r="M35" i="2"/>
  <c r="O35" i="2"/>
  <c r="L57" i="2"/>
  <c r="M57" i="2"/>
  <c r="O57" i="2"/>
  <c r="L31" i="2"/>
  <c r="M31" i="2"/>
  <c r="O31" i="2"/>
  <c r="L39" i="2"/>
  <c r="M39" i="2"/>
  <c r="O39" i="2"/>
  <c r="L24" i="2"/>
  <c r="M24" i="2"/>
  <c r="O24" i="2"/>
  <c r="L63" i="2"/>
  <c r="M63" i="2"/>
  <c r="O63" i="2"/>
  <c r="L20" i="2"/>
  <c r="M20" i="2"/>
  <c r="O20" i="2"/>
  <c r="L61" i="2"/>
  <c r="M61" i="2"/>
  <c r="O61" i="2"/>
  <c r="L34" i="2"/>
  <c r="M34" i="2"/>
  <c r="O34" i="2"/>
  <c r="L54" i="2"/>
  <c r="M54" i="2"/>
  <c r="O54" i="2"/>
  <c r="L38" i="2"/>
  <c r="M38" i="2"/>
  <c r="O38" i="2"/>
  <c r="L55" i="2"/>
  <c r="M55" i="2"/>
  <c r="O55" i="2"/>
  <c r="L28" i="2"/>
  <c r="M28" i="2"/>
  <c r="O28" i="2"/>
  <c r="L25" i="2"/>
  <c r="M25" i="2"/>
  <c r="O25" i="2"/>
  <c r="L36" i="2"/>
  <c r="M36" i="2"/>
  <c r="O36" i="2"/>
  <c r="L12" i="2"/>
  <c r="M12" i="2"/>
  <c r="O12" i="2"/>
  <c r="L51" i="2"/>
  <c r="M51" i="2"/>
  <c r="O51" i="2"/>
  <c r="L46" i="2"/>
  <c r="M46" i="2"/>
  <c r="O46" i="2"/>
  <c r="L60" i="2"/>
  <c r="M60" i="2"/>
  <c r="O60" i="2"/>
  <c r="L94" i="2"/>
  <c r="M94" i="2"/>
  <c r="O94" i="2"/>
  <c r="L40" i="2"/>
  <c r="M40" i="2"/>
  <c r="O40" i="2"/>
  <c r="L32" i="2"/>
  <c r="M32" i="2"/>
  <c r="O32" i="2"/>
  <c r="L30" i="2"/>
  <c r="M30" i="2"/>
  <c r="O30" i="2"/>
  <c r="L101" i="2"/>
  <c r="M101" i="2"/>
  <c r="O101" i="2"/>
  <c r="L102" i="2"/>
  <c r="M102" i="2"/>
  <c r="O102" i="2"/>
  <c r="L84" i="2"/>
  <c r="M84" i="2"/>
  <c r="O84" i="2"/>
  <c r="L41" i="2"/>
  <c r="M41" i="2"/>
  <c r="O41" i="2"/>
  <c r="L53" i="2"/>
  <c r="M53" i="2"/>
  <c r="O53" i="2"/>
  <c r="L78" i="2"/>
  <c r="M78" i="2"/>
  <c r="O78" i="2"/>
  <c r="L68" i="2"/>
  <c r="M68" i="2"/>
  <c r="O68" i="2"/>
  <c r="L65" i="2"/>
  <c r="M65" i="2"/>
  <c r="O65" i="2"/>
  <c r="L70" i="2"/>
  <c r="M70" i="2"/>
  <c r="O70" i="2"/>
  <c r="L43" i="2"/>
  <c r="M43" i="2"/>
  <c r="O43" i="2"/>
  <c r="L47" i="2"/>
  <c r="M47" i="2"/>
  <c r="O47" i="2"/>
  <c r="L67" i="2"/>
  <c r="M67" i="2"/>
  <c r="O67" i="2"/>
  <c r="L74" i="2"/>
  <c r="M74" i="2"/>
  <c r="O74" i="2"/>
  <c r="L58" i="2"/>
  <c r="M58" i="2"/>
  <c r="O58" i="2"/>
  <c r="L66" i="2"/>
  <c r="M66" i="2"/>
  <c r="O66" i="2"/>
  <c r="L45" i="2"/>
  <c r="M45" i="2"/>
  <c r="O45" i="2"/>
  <c r="L52" i="2"/>
  <c r="M52" i="2"/>
  <c r="O52" i="2"/>
  <c r="L37" i="2"/>
  <c r="M37" i="2"/>
  <c r="O37" i="2"/>
  <c r="L76" i="2"/>
  <c r="M76" i="2"/>
  <c r="O76" i="2"/>
  <c r="L121" i="2"/>
  <c r="M121" i="2"/>
  <c r="O121" i="2"/>
  <c r="L59" i="2"/>
  <c r="M59" i="2"/>
  <c r="O59" i="2"/>
  <c r="L80" i="2"/>
  <c r="M80" i="2"/>
  <c r="O80" i="2"/>
  <c r="L161" i="2"/>
  <c r="M161" i="2"/>
  <c r="O161" i="2"/>
  <c r="L81" i="2"/>
  <c r="M81" i="2"/>
  <c r="O81" i="2"/>
  <c r="L90" i="2"/>
  <c r="M90" i="2"/>
  <c r="O90" i="2"/>
  <c r="L62" i="2"/>
  <c r="M62" i="2"/>
  <c r="O62" i="2"/>
  <c r="L107" i="2"/>
  <c r="M107" i="2"/>
  <c r="O107" i="2"/>
  <c r="L116" i="2"/>
  <c r="M116" i="2"/>
  <c r="O116" i="2"/>
  <c r="L124" i="2"/>
  <c r="M124" i="2"/>
  <c r="O124" i="2"/>
  <c r="L75" i="2"/>
  <c r="M75" i="2"/>
  <c r="O75" i="2"/>
  <c r="L88" i="2"/>
  <c r="M88" i="2"/>
  <c r="O88" i="2"/>
  <c r="L82" i="2"/>
  <c r="M82" i="2"/>
  <c r="O82" i="2"/>
  <c r="L104" i="2"/>
  <c r="M104" i="2"/>
  <c r="O104" i="2"/>
  <c r="L87" i="2"/>
  <c r="M87" i="2"/>
  <c r="O87" i="2"/>
  <c r="L48" i="2"/>
  <c r="M48" i="2"/>
  <c r="O48" i="2"/>
  <c r="L69" i="2"/>
  <c r="M69" i="2"/>
  <c r="O69" i="2"/>
  <c r="L50" i="2"/>
  <c r="M50" i="2"/>
  <c r="O50" i="2"/>
  <c r="L103" i="2"/>
  <c r="M103" i="2"/>
  <c r="O103" i="2"/>
  <c r="L111" i="2"/>
  <c r="M111" i="2"/>
  <c r="O111" i="2"/>
  <c r="L98" i="2"/>
  <c r="M98" i="2"/>
  <c r="O98" i="2"/>
  <c r="L96" i="2"/>
  <c r="M96" i="2"/>
  <c r="O96" i="2"/>
  <c r="L117" i="2"/>
  <c r="M117" i="2"/>
  <c r="O117" i="2"/>
  <c r="L138" i="2"/>
  <c r="M138" i="2"/>
  <c r="O138" i="2"/>
  <c r="L97" i="2"/>
  <c r="M97" i="2"/>
  <c r="O97" i="2"/>
  <c r="L77" i="2"/>
  <c r="M77" i="2"/>
  <c r="O77" i="2"/>
  <c r="L163" i="2"/>
  <c r="M163" i="2"/>
  <c r="O163" i="2"/>
  <c r="L147" i="2"/>
  <c r="M147" i="2"/>
  <c r="O147" i="2"/>
  <c r="L95" i="2"/>
  <c r="M95" i="2"/>
  <c r="O95" i="2"/>
  <c r="L164" i="2"/>
  <c r="M164" i="2"/>
  <c r="O164" i="2"/>
  <c r="L126" i="2"/>
  <c r="M126" i="2"/>
  <c r="O126" i="2"/>
  <c r="L159" i="2"/>
  <c r="M159" i="2"/>
  <c r="O159" i="2"/>
  <c r="L71" i="2"/>
  <c r="M71" i="2"/>
  <c r="O71" i="2"/>
  <c r="L109" i="2"/>
  <c r="M109" i="2"/>
  <c r="O109" i="2"/>
  <c r="L83" i="2"/>
  <c r="M83" i="2"/>
  <c r="O83" i="2"/>
  <c r="L79" i="2"/>
  <c r="M79" i="2"/>
  <c r="O79" i="2"/>
  <c r="L56" i="2"/>
  <c r="M56" i="2"/>
  <c r="O56" i="2"/>
  <c r="L123" i="2"/>
  <c r="M123" i="2"/>
  <c r="O123" i="2"/>
  <c r="L73" i="2"/>
  <c r="M73" i="2"/>
  <c r="O73" i="2"/>
  <c r="L64" i="2"/>
  <c r="M64" i="2"/>
  <c r="O64" i="2"/>
  <c r="L72" i="2"/>
  <c r="M72" i="2"/>
  <c r="O72" i="2"/>
  <c r="L114" i="2"/>
  <c r="M114" i="2"/>
  <c r="O114" i="2"/>
  <c r="L128" i="2"/>
  <c r="M128" i="2"/>
  <c r="O128" i="2"/>
  <c r="L44" i="2"/>
  <c r="M44" i="2"/>
  <c r="O44" i="2"/>
  <c r="L113" i="2"/>
  <c r="M113" i="2"/>
  <c r="O113" i="2"/>
  <c r="L99" i="2"/>
  <c r="M99" i="2"/>
  <c r="O99" i="2"/>
  <c r="L153" i="2"/>
  <c r="M153" i="2"/>
  <c r="O153" i="2"/>
  <c r="L86" i="2"/>
  <c r="M86" i="2"/>
  <c r="O86" i="2"/>
  <c r="L194" i="2"/>
  <c r="M194" i="2"/>
  <c r="O194" i="2"/>
  <c r="L106" i="2"/>
  <c r="M106" i="2"/>
  <c r="O106" i="2"/>
  <c r="L118" i="2"/>
  <c r="M118" i="2"/>
  <c r="O118" i="2"/>
  <c r="L185" i="2"/>
  <c r="M185" i="2"/>
  <c r="O185" i="2"/>
  <c r="L85" i="2"/>
  <c r="M85" i="2"/>
  <c r="O85" i="2"/>
  <c r="L120" i="2"/>
  <c r="M120" i="2"/>
  <c r="O120" i="2"/>
  <c r="L133" i="2"/>
  <c r="M133" i="2"/>
  <c r="O133" i="2"/>
  <c r="L100" i="2"/>
  <c r="M100" i="2"/>
  <c r="O100" i="2"/>
  <c r="L130" i="2"/>
  <c r="M130" i="2"/>
  <c r="O130" i="2"/>
  <c r="L144" i="2"/>
  <c r="M144" i="2"/>
  <c r="O144" i="2"/>
  <c r="L162" i="2"/>
  <c r="M162" i="2"/>
  <c r="O162" i="2"/>
  <c r="L115" i="2"/>
  <c r="M115" i="2"/>
  <c r="O115" i="2"/>
  <c r="L91" i="2"/>
  <c r="M91" i="2"/>
  <c r="O91" i="2"/>
  <c r="L105" i="2"/>
  <c r="M105" i="2"/>
  <c r="O105" i="2"/>
  <c r="L134" i="2"/>
  <c r="M134" i="2"/>
  <c r="O134" i="2"/>
  <c r="L199" i="2"/>
  <c r="M199" i="2"/>
  <c r="O199" i="2"/>
  <c r="L129" i="2"/>
  <c r="M129" i="2"/>
  <c r="O129" i="2"/>
  <c r="L119" i="2"/>
  <c r="M119" i="2"/>
  <c r="O119" i="2"/>
  <c r="L166" i="2"/>
  <c r="M166" i="2"/>
  <c r="O166" i="2"/>
  <c r="L157" i="2"/>
  <c r="M157" i="2"/>
  <c r="O157" i="2"/>
  <c r="L141" i="2"/>
  <c r="M141" i="2"/>
  <c r="O141" i="2"/>
  <c r="L152" i="2"/>
  <c r="M152" i="2"/>
  <c r="O152" i="2"/>
  <c r="L174" i="2"/>
  <c r="M174" i="2"/>
  <c r="O174" i="2"/>
  <c r="L224" i="2"/>
  <c r="M224" i="2"/>
  <c r="O224" i="2"/>
  <c r="L158" i="2"/>
  <c r="M158" i="2"/>
  <c r="O158" i="2"/>
  <c r="L160" i="2"/>
  <c r="M160" i="2"/>
  <c r="O160" i="2"/>
  <c r="L223" i="2"/>
  <c r="M223" i="2"/>
  <c r="O223" i="2"/>
  <c r="L137" i="2"/>
  <c r="M137" i="2"/>
  <c r="O137" i="2"/>
  <c r="L145" i="2"/>
  <c r="M145" i="2"/>
  <c r="O145" i="2"/>
  <c r="L140" i="2"/>
  <c r="M140" i="2"/>
  <c r="O140" i="2"/>
  <c r="L142" i="2"/>
  <c r="M142" i="2"/>
  <c r="O142" i="2"/>
  <c r="L215" i="2"/>
  <c r="M215" i="2"/>
  <c r="O215" i="2"/>
  <c r="L230" i="2"/>
  <c r="M230" i="2"/>
  <c r="O230" i="2"/>
  <c r="L136" i="2"/>
  <c r="M136" i="2"/>
  <c r="O136" i="2"/>
  <c r="L108" i="2"/>
  <c r="M108" i="2"/>
  <c r="O108" i="2"/>
  <c r="L151" i="2"/>
  <c r="M151" i="2"/>
  <c r="O151" i="2"/>
  <c r="L186" i="2"/>
  <c r="M186" i="2"/>
  <c r="O186" i="2"/>
  <c r="L220" i="2"/>
  <c r="M220" i="2"/>
  <c r="O220" i="2"/>
  <c r="L135" i="2"/>
  <c r="M135" i="2"/>
  <c r="O135" i="2"/>
  <c r="L89" i="2"/>
  <c r="M89" i="2"/>
  <c r="O89" i="2"/>
  <c r="L149" i="2"/>
  <c r="M149" i="2"/>
  <c r="O149" i="2"/>
  <c r="L196" i="2"/>
  <c r="M196" i="2"/>
  <c r="O196" i="2"/>
  <c r="L258" i="2"/>
  <c r="M258" i="2"/>
  <c r="O258" i="2"/>
  <c r="L229" i="2"/>
  <c r="M229" i="2"/>
  <c r="O229" i="2"/>
  <c r="L178" i="2"/>
  <c r="M178" i="2"/>
  <c r="O178" i="2"/>
  <c r="L168" i="2"/>
  <c r="M168" i="2"/>
  <c r="O168" i="2"/>
  <c r="L131" i="2"/>
  <c r="M131" i="2"/>
  <c r="O131" i="2"/>
  <c r="L236" i="2"/>
  <c r="M236" i="2"/>
  <c r="O236" i="2"/>
  <c r="L93" i="2"/>
  <c r="M93" i="2"/>
  <c r="O93" i="2"/>
  <c r="L213" i="2"/>
  <c r="M213" i="2"/>
  <c r="O213" i="2"/>
  <c r="L343" i="2"/>
  <c r="M343" i="2"/>
  <c r="O343" i="2"/>
  <c r="L188" i="2"/>
  <c r="M188" i="2"/>
  <c r="O188" i="2"/>
  <c r="L290" i="2"/>
  <c r="M290" i="2"/>
  <c r="O290" i="2"/>
  <c r="L148" i="2"/>
  <c r="M148" i="2"/>
  <c r="O148" i="2"/>
  <c r="L222" i="2"/>
  <c r="M222" i="2"/>
  <c r="O222" i="2"/>
  <c r="L233" i="2"/>
  <c r="M233" i="2"/>
  <c r="O233" i="2"/>
  <c r="L218" i="2"/>
  <c r="M218" i="2"/>
  <c r="O218" i="2"/>
  <c r="L214" i="2"/>
  <c r="M214" i="2"/>
  <c r="O214" i="2"/>
  <c r="L237" i="2"/>
  <c r="M237" i="2"/>
  <c r="O237" i="2"/>
  <c r="L192" i="2"/>
  <c r="M192" i="2"/>
  <c r="O192" i="2"/>
  <c r="L272" i="2"/>
  <c r="M272" i="2"/>
  <c r="O272" i="2"/>
  <c r="L165" i="2"/>
  <c r="M165" i="2"/>
  <c r="O165" i="2"/>
  <c r="L191" i="2"/>
  <c r="M191" i="2"/>
  <c r="O191" i="2"/>
  <c r="L197" i="2"/>
  <c r="M197" i="2"/>
  <c r="O197" i="2"/>
  <c r="L226" i="2"/>
  <c r="M226" i="2"/>
  <c r="O226" i="2"/>
  <c r="L271" i="2"/>
  <c r="M271" i="2"/>
  <c r="O271" i="2"/>
  <c r="L183" i="2"/>
  <c r="M183" i="2"/>
  <c r="O183" i="2"/>
  <c r="L208" i="2"/>
  <c r="M208" i="2"/>
  <c r="O208" i="2"/>
  <c r="L92" i="2"/>
  <c r="M92" i="2"/>
  <c r="O92" i="2"/>
  <c r="L276" i="2"/>
  <c r="M276" i="2"/>
  <c r="O276" i="2"/>
  <c r="L132" i="2"/>
  <c r="M132" i="2"/>
  <c r="O132" i="2"/>
  <c r="L207" i="2"/>
  <c r="M207" i="2"/>
  <c r="O207" i="2"/>
  <c r="L232" i="2"/>
  <c r="M232" i="2"/>
  <c r="O232" i="2"/>
  <c r="L190" i="2"/>
  <c r="M190" i="2"/>
  <c r="O190" i="2"/>
  <c r="L339" i="2"/>
  <c r="M339" i="2"/>
  <c r="O339" i="2"/>
  <c r="L280" i="2"/>
  <c r="M280" i="2"/>
  <c r="O280" i="2"/>
  <c r="L262" i="2"/>
  <c r="M262" i="2"/>
  <c r="O262" i="2"/>
  <c r="L278" i="2"/>
  <c r="M278" i="2"/>
  <c r="O278" i="2"/>
  <c r="L122" i="2"/>
  <c r="M122" i="2"/>
  <c r="O122" i="2"/>
  <c r="L261" i="2"/>
  <c r="M261" i="2"/>
  <c r="O261" i="2"/>
  <c r="L302" i="2"/>
  <c r="M302" i="2"/>
  <c r="O302" i="2"/>
  <c r="L268" i="2"/>
  <c r="M268" i="2"/>
  <c r="O268" i="2"/>
  <c r="L127" i="2"/>
  <c r="M127" i="2"/>
  <c r="O127" i="2"/>
  <c r="L209" i="2"/>
  <c r="M209" i="2"/>
  <c r="O209" i="2"/>
  <c r="L351" i="2"/>
  <c r="M351" i="2"/>
  <c r="O351" i="2"/>
  <c r="L281" i="2"/>
  <c r="M281" i="2"/>
  <c r="O281" i="2"/>
  <c r="L231" i="2"/>
  <c r="M231" i="2"/>
  <c r="O231" i="2"/>
  <c r="L200" i="2"/>
  <c r="M200" i="2"/>
  <c r="O200" i="2"/>
  <c r="L228" i="2"/>
  <c r="M228" i="2"/>
  <c r="O228" i="2"/>
  <c r="L322" i="2"/>
  <c r="M322" i="2"/>
  <c r="O322" i="2"/>
  <c r="L150" i="2"/>
  <c r="M150" i="2"/>
  <c r="O150" i="2"/>
  <c r="L154" i="2"/>
  <c r="M154" i="2"/>
  <c r="O154" i="2"/>
  <c r="L312" i="2"/>
  <c r="M312" i="2"/>
  <c r="O312" i="2"/>
  <c r="L277" i="2"/>
  <c r="M277" i="2"/>
  <c r="O277" i="2"/>
  <c r="L173" i="2"/>
  <c r="M173" i="2"/>
  <c r="O173" i="2"/>
  <c r="L195" i="2"/>
  <c r="M195" i="2"/>
  <c r="O195" i="2"/>
  <c r="L177" i="2"/>
  <c r="M177" i="2"/>
  <c r="O177" i="2"/>
  <c r="L287" i="2"/>
  <c r="M287" i="2"/>
  <c r="O287" i="2"/>
  <c r="L330" i="2"/>
  <c r="M330" i="2"/>
  <c r="O330" i="2"/>
  <c r="L311" i="2"/>
  <c r="M311" i="2"/>
  <c r="O311" i="2"/>
  <c r="L181" i="2"/>
  <c r="M181" i="2"/>
  <c r="O181" i="2"/>
  <c r="L202" i="2"/>
  <c r="M202" i="2"/>
  <c r="O202" i="2"/>
  <c r="L112" i="2"/>
  <c r="M112" i="2"/>
  <c r="O112" i="2"/>
  <c r="L325" i="2"/>
  <c r="M325" i="2"/>
  <c r="O325" i="2"/>
  <c r="L179" i="2"/>
  <c r="M179" i="2"/>
  <c r="O179" i="2"/>
  <c r="L203" i="2"/>
  <c r="M203" i="2"/>
  <c r="O203" i="2"/>
  <c r="L269" i="2"/>
  <c r="M269" i="2"/>
  <c r="O269" i="2"/>
  <c r="L309" i="2"/>
  <c r="M309" i="2"/>
  <c r="O309" i="2"/>
  <c r="L300" i="2"/>
  <c r="M300" i="2"/>
  <c r="O300" i="2"/>
  <c r="L175" i="2"/>
  <c r="M175" i="2"/>
  <c r="O175" i="2"/>
  <c r="L305" i="2"/>
  <c r="M305" i="2"/>
  <c r="O305" i="2"/>
  <c r="L167" i="2"/>
  <c r="M167" i="2"/>
  <c r="O167" i="2"/>
  <c r="L282" i="2"/>
  <c r="M282" i="2"/>
  <c r="O282" i="2"/>
  <c r="L310" i="2"/>
  <c r="M310" i="2"/>
  <c r="O310" i="2"/>
  <c r="L235" i="2"/>
  <c r="M235" i="2"/>
  <c r="O235" i="2"/>
  <c r="L184" i="2"/>
  <c r="M184" i="2"/>
  <c r="O184" i="2"/>
  <c r="L246" i="2"/>
  <c r="M246" i="2"/>
  <c r="O246" i="2"/>
  <c r="L350" i="2"/>
  <c r="M350" i="2"/>
  <c r="O350" i="2"/>
  <c r="L293" i="2"/>
  <c r="M293" i="2"/>
  <c r="O293" i="2"/>
  <c r="L182" i="2"/>
  <c r="M182" i="2"/>
  <c r="O182" i="2"/>
  <c r="L337" i="2"/>
  <c r="M337" i="2"/>
  <c r="O337" i="2"/>
  <c r="L320" i="2"/>
  <c r="M320" i="2"/>
  <c r="O320" i="2"/>
  <c r="L362" i="2"/>
  <c r="M362" i="2"/>
  <c r="O362" i="2"/>
  <c r="L307" i="2"/>
  <c r="M307" i="2"/>
  <c r="O307" i="2"/>
  <c r="L294" i="2"/>
  <c r="M294" i="2"/>
  <c r="O294" i="2"/>
  <c r="L449" i="2"/>
  <c r="M449" i="2"/>
  <c r="O449" i="2"/>
  <c r="L227" i="2"/>
  <c r="M227" i="2"/>
  <c r="O227" i="2"/>
  <c r="L270" i="2"/>
  <c r="M270" i="2"/>
  <c r="O270" i="2"/>
  <c r="L446" i="2"/>
  <c r="M446" i="2"/>
  <c r="O446" i="2"/>
  <c r="L306" i="2"/>
  <c r="M306" i="2"/>
  <c r="O306" i="2"/>
  <c r="L110" i="2"/>
  <c r="M110" i="2"/>
  <c r="O110" i="2"/>
  <c r="L335" i="2"/>
  <c r="M335" i="2"/>
  <c r="O335" i="2"/>
  <c r="L288" i="2"/>
  <c r="M288" i="2"/>
  <c r="O288" i="2"/>
  <c r="L360" i="2"/>
  <c r="M360" i="2"/>
  <c r="O360" i="2"/>
  <c r="L263" i="2"/>
  <c r="M263" i="2"/>
  <c r="O263" i="2"/>
  <c r="L193" i="2"/>
  <c r="M193" i="2"/>
  <c r="O193" i="2"/>
  <c r="L275" i="2"/>
  <c r="M275" i="2"/>
  <c r="O275" i="2"/>
  <c r="L279" i="2"/>
  <c r="M279" i="2"/>
  <c r="O279" i="2"/>
  <c r="L211" i="2"/>
  <c r="M211" i="2"/>
  <c r="O211" i="2"/>
  <c r="L239" i="2"/>
  <c r="M239" i="2"/>
  <c r="O239" i="2"/>
  <c r="L359" i="2"/>
  <c r="M359" i="2"/>
  <c r="O359" i="2"/>
  <c r="L251" i="2"/>
  <c r="M251" i="2"/>
  <c r="O251" i="2"/>
  <c r="L379" i="2"/>
  <c r="M379" i="2"/>
  <c r="O379" i="2"/>
  <c r="L328" i="2"/>
  <c r="M328" i="2"/>
  <c r="O328" i="2"/>
  <c r="L205" i="2"/>
  <c r="M205" i="2"/>
  <c r="O205" i="2"/>
  <c r="L374" i="2"/>
  <c r="M374" i="2"/>
  <c r="O374" i="2"/>
  <c r="L427" i="2"/>
  <c r="M427" i="2"/>
  <c r="O427" i="2"/>
  <c r="L327" i="2"/>
  <c r="M327" i="2"/>
  <c r="O327" i="2"/>
  <c r="L286" i="2"/>
  <c r="M286" i="2"/>
  <c r="O286" i="2"/>
  <c r="L187" i="2"/>
  <c r="M187" i="2"/>
  <c r="O187" i="2"/>
  <c r="L253" i="2"/>
  <c r="M253" i="2"/>
  <c r="O253" i="2"/>
  <c r="L296" i="2"/>
  <c r="M296" i="2"/>
  <c r="O296" i="2"/>
  <c r="L198" i="2"/>
  <c r="M198" i="2"/>
  <c r="O198" i="2"/>
  <c r="L304" i="2"/>
  <c r="M304" i="2"/>
  <c r="O304" i="2"/>
  <c r="L283" i="2"/>
  <c r="M283" i="2"/>
  <c r="O283" i="2"/>
  <c r="L410" i="2"/>
  <c r="M410" i="2"/>
  <c r="O410" i="2"/>
  <c r="L323" i="2"/>
  <c r="M323" i="2"/>
  <c r="O323" i="2"/>
  <c r="L467" i="2"/>
  <c r="M467" i="2"/>
  <c r="O467" i="2"/>
  <c r="L340" i="2"/>
  <c r="M340" i="2"/>
  <c r="O340" i="2"/>
  <c r="L368" i="2"/>
  <c r="M368" i="2"/>
  <c r="O368" i="2"/>
  <c r="L146" i="2"/>
  <c r="M146" i="2"/>
  <c r="O146" i="2"/>
  <c r="L308" i="2"/>
  <c r="M308" i="2"/>
  <c r="O308" i="2"/>
  <c r="L125" i="2"/>
  <c r="M125" i="2"/>
  <c r="O125" i="2"/>
  <c r="L299" i="2"/>
  <c r="M299" i="2"/>
  <c r="O299" i="2"/>
  <c r="L247" i="2"/>
  <c r="M247" i="2"/>
  <c r="O247" i="2"/>
  <c r="L292" i="2"/>
  <c r="M292" i="2"/>
  <c r="O292" i="2"/>
  <c r="L495" i="2"/>
  <c r="M495" i="2"/>
  <c r="O495" i="2"/>
  <c r="L243" i="2"/>
  <c r="M243" i="2"/>
  <c r="O243" i="2"/>
  <c r="L460" i="2"/>
  <c r="M460" i="2"/>
  <c r="O460" i="2"/>
  <c r="L256" i="2"/>
  <c r="M256" i="2"/>
  <c r="O256" i="2"/>
  <c r="L459" i="2"/>
  <c r="M459" i="2"/>
  <c r="O459" i="2"/>
  <c r="L169" i="2"/>
  <c r="M169" i="2"/>
  <c r="O169" i="2"/>
  <c r="L180" i="2"/>
  <c r="M180" i="2"/>
  <c r="O180" i="2"/>
  <c r="L250" i="2"/>
  <c r="M250" i="2"/>
  <c r="O250" i="2"/>
  <c r="L486" i="2"/>
  <c r="M486" i="2"/>
  <c r="O486" i="2"/>
  <c r="L315" i="2"/>
  <c r="M315" i="2"/>
  <c r="O315" i="2"/>
  <c r="L450" i="2"/>
  <c r="M450" i="2"/>
  <c r="O450" i="2"/>
  <c r="L259" i="2"/>
  <c r="M259" i="2"/>
  <c r="O259" i="2"/>
  <c r="L248" i="2"/>
  <c r="M248" i="2"/>
  <c r="O248" i="2"/>
  <c r="L289" i="2"/>
  <c r="M289" i="2"/>
  <c r="O289" i="2"/>
  <c r="L170" i="2"/>
  <c r="M170" i="2"/>
  <c r="O170" i="2"/>
  <c r="L244" i="2"/>
  <c r="M244" i="2"/>
  <c r="O244" i="2"/>
  <c r="L176" i="2"/>
  <c r="M176" i="2"/>
  <c r="O176" i="2"/>
  <c r="L387" i="2"/>
  <c r="M387" i="2"/>
  <c r="O387" i="2"/>
  <c r="L333" i="2"/>
  <c r="M333" i="2"/>
  <c r="O333" i="2"/>
  <c r="L264" i="2"/>
  <c r="M264" i="2"/>
  <c r="O264" i="2"/>
  <c r="L402" i="2"/>
  <c r="M402" i="2"/>
  <c r="O402" i="2"/>
  <c r="L405" i="2"/>
  <c r="M405" i="2"/>
  <c r="O405" i="2"/>
  <c r="L471" i="2"/>
  <c r="M471" i="2"/>
  <c r="O471" i="2"/>
  <c r="L321" i="2"/>
  <c r="M321" i="2"/>
  <c r="O321" i="2"/>
  <c r="L474" i="2"/>
  <c r="M474" i="2"/>
  <c r="O474" i="2"/>
  <c r="L255" i="2"/>
  <c r="M255" i="2"/>
  <c r="O255" i="2"/>
  <c r="L284" i="2"/>
  <c r="M284" i="2"/>
  <c r="O284" i="2"/>
  <c r="L361" i="2"/>
  <c r="M361" i="2"/>
  <c r="O361" i="2"/>
  <c r="L385" i="2"/>
  <c r="M385" i="2"/>
  <c r="O385" i="2"/>
  <c r="L245" i="2"/>
  <c r="M245" i="2"/>
  <c r="O245" i="2"/>
  <c r="L217" i="2"/>
  <c r="M217" i="2"/>
  <c r="O217" i="2"/>
  <c r="L367" i="2"/>
  <c r="M367" i="2"/>
  <c r="O367" i="2"/>
  <c r="L342" i="2"/>
  <c r="M342" i="2"/>
  <c r="O342" i="2"/>
  <c r="L388" i="2"/>
  <c r="M388" i="2"/>
  <c r="O388" i="2"/>
  <c r="L172" i="2"/>
  <c r="M172" i="2"/>
  <c r="O172" i="2"/>
  <c r="L201" i="2"/>
  <c r="M201" i="2"/>
  <c r="O201" i="2"/>
  <c r="L349" i="2"/>
  <c r="M349" i="2"/>
  <c r="O349" i="2"/>
  <c r="L363" i="2"/>
  <c r="M363" i="2"/>
  <c r="O363" i="2"/>
  <c r="L370" i="2"/>
  <c r="M370" i="2"/>
  <c r="O370" i="2"/>
  <c r="L210" i="2"/>
  <c r="M210" i="2"/>
  <c r="O210" i="2"/>
  <c r="L338" i="2"/>
  <c r="M338" i="2"/>
  <c r="O338" i="2"/>
  <c r="L356" i="2"/>
  <c r="M356" i="2"/>
  <c r="O356" i="2"/>
  <c r="L383" i="2"/>
  <c r="M383" i="2"/>
  <c r="O383" i="2"/>
  <c r="L412" i="2"/>
  <c r="M412" i="2"/>
  <c r="O412" i="2"/>
  <c r="L365" i="2"/>
  <c r="M365" i="2"/>
  <c r="O365" i="2"/>
  <c r="L344" i="2"/>
  <c r="M344" i="2"/>
  <c r="O344" i="2"/>
  <c r="L298" i="2"/>
  <c r="M298" i="2"/>
  <c r="O298" i="2"/>
  <c r="L297" i="2"/>
  <c r="M297" i="2"/>
  <c r="O297" i="2"/>
  <c r="L265" i="2"/>
  <c r="M265" i="2"/>
  <c r="O265" i="2"/>
  <c r="L409" i="2"/>
  <c r="M409" i="2"/>
  <c r="O409" i="2"/>
  <c r="L419" i="2"/>
  <c r="M419" i="2"/>
  <c r="O419" i="2"/>
  <c r="L434" i="2"/>
  <c r="M434" i="2"/>
  <c r="O434" i="2"/>
  <c r="L204" i="2"/>
  <c r="M204" i="2"/>
  <c r="O204" i="2"/>
  <c r="L396" i="2"/>
  <c r="M396" i="2"/>
  <c r="O396" i="2"/>
  <c r="L331" i="2"/>
  <c r="M331" i="2"/>
  <c r="O331" i="2"/>
  <c r="L386" i="2"/>
  <c r="M386" i="2"/>
  <c r="O386" i="2"/>
  <c r="L212" i="2"/>
  <c r="M212" i="2"/>
  <c r="O212" i="2"/>
  <c r="L504" i="2"/>
  <c r="M504" i="2"/>
  <c r="O504" i="2"/>
  <c r="L234" i="2"/>
  <c r="M234" i="2"/>
  <c r="O234" i="2"/>
  <c r="L336" i="2"/>
  <c r="M336" i="2"/>
  <c r="O336" i="2"/>
  <c r="L156" i="2"/>
  <c r="M156" i="2"/>
  <c r="O156" i="2"/>
  <c r="L462" i="2"/>
  <c r="M462" i="2"/>
  <c r="O462" i="2"/>
  <c r="L347" i="2"/>
  <c r="M347" i="2"/>
  <c r="O347" i="2"/>
  <c r="L139" i="2"/>
  <c r="M139" i="2"/>
  <c r="O139" i="2"/>
  <c r="L257" i="2"/>
  <c r="M257" i="2"/>
  <c r="O257" i="2"/>
  <c r="L189" i="2"/>
  <c r="M189" i="2"/>
  <c r="O189" i="2"/>
  <c r="L324" i="2"/>
  <c r="M324" i="2"/>
  <c r="O324" i="2"/>
  <c r="L291" i="2"/>
  <c r="M291" i="2"/>
  <c r="O291" i="2"/>
  <c r="L267" i="2"/>
  <c r="M267" i="2"/>
  <c r="O267" i="2"/>
  <c r="L507" i="2"/>
  <c r="M507" i="2"/>
  <c r="O507" i="2"/>
  <c r="L384" i="2"/>
  <c r="M384" i="2"/>
  <c r="O384" i="2"/>
  <c r="L394" i="2"/>
  <c r="M394" i="2"/>
  <c r="O394" i="2"/>
  <c r="L404" i="2"/>
  <c r="M404" i="2"/>
  <c r="O404" i="2"/>
  <c r="L285" i="2"/>
  <c r="M285" i="2"/>
  <c r="O285" i="2"/>
  <c r="L249" i="2"/>
  <c r="M249" i="2"/>
  <c r="O249" i="2"/>
  <c r="L369" i="2"/>
  <c r="M369" i="2"/>
  <c r="O369" i="2"/>
  <c r="L354" i="2"/>
  <c r="M354" i="2"/>
  <c r="O354" i="2"/>
  <c r="L466" i="2"/>
  <c r="M466" i="2"/>
  <c r="O466" i="2"/>
  <c r="L423" i="2"/>
  <c r="M423" i="2"/>
  <c r="O423" i="2"/>
  <c r="L313" i="2"/>
  <c r="M313" i="2"/>
  <c r="O313" i="2"/>
  <c r="L260" i="2"/>
  <c r="M260" i="2"/>
  <c r="O260" i="2"/>
  <c r="L391" i="2"/>
  <c r="M391" i="2"/>
  <c r="O391" i="2"/>
  <c r="L332" i="2"/>
  <c r="M332" i="2"/>
  <c r="O332" i="2"/>
  <c r="L326" i="2"/>
  <c r="M326" i="2"/>
  <c r="O326" i="2"/>
  <c r="L522" i="2"/>
  <c r="M522" i="2"/>
  <c r="O522" i="2"/>
  <c r="L216" i="2"/>
  <c r="M216" i="2"/>
  <c r="O216" i="2"/>
  <c r="L468" i="2"/>
  <c r="M468" i="2"/>
  <c r="O468" i="2"/>
  <c r="L317" i="2"/>
  <c r="M317" i="2"/>
  <c r="O317" i="2"/>
  <c r="L345" i="2"/>
  <c r="M345" i="2"/>
  <c r="O345" i="2"/>
  <c r="L334" i="2"/>
  <c r="M334" i="2"/>
  <c r="O334" i="2"/>
  <c r="L346" i="2"/>
  <c r="M346" i="2"/>
  <c r="O346" i="2"/>
  <c r="L470" i="2"/>
  <c r="M470" i="2"/>
  <c r="O470" i="2"/>
  <c r="L497" i="2"/>
  <c r="M497" i="2"/>
  <c r="O497" i="2"/>
  <c r="L417" i="2"/>
  <c r="M417" i="2"/>
  <c r="O417" i="2"/>
  <c r="L498" i="2"/>
  <c r="M498" i="2"/>
  <c r="O498" i="2"/>
  <c r="L225" i="2"/>
  <c r="M225" i="2"/>
  <c r="O225" i="2"/>
  <c r="L395" i="2"/>
  <c r="M395" i="2"/>
  <c r="O395" i="2"/>
  <c r="L295" i="2"/>
  <c r="M295" i="2"/>
  <c r="O295" i="2"/>
  <c r="L416" i="2"/>
  <c r="M416" i="2"/>
  <c r="O416" i="2"/>
  <c r="L319" i="2"/>
  <c r="M319" i="2"/>
  <c r="O319" i="2"/>
  <c r="L482" i="2"/>
  <c r="M482" i="2"/>
  <c r="O482" i="2"/>
  <c r="L414" i="2"/>
  <c r="M414" i="2"/>
  <c r="O414" i="2"/>
  <c r="L413" i="2"/>
  <c r="M413" i="2"/>
  <c r="O413" i="2"/>
  <c r="L445" i="2"/>
  <c r="M445" i="2"/>
  <c r="O445" i="2"/>
  <c r="L401" i="2"/>
  <c r="M401" i="2"/>
  <c r="O401" i="2"/>
  <c r="L357" i="2"/>
  <c r="M357" i="2"/>
  <c r="O357" i="2"/>
  <c r="L430" i="2"/>
  <c r="M430" i="2"/>
  <c r="O430" i="2"/>
  <c r="L348" i="2"/>
  <c r="M348" i="2"/>
  <c r="O348" i="2"/>
  <c r="L485" i="2"/>
  <c r="M485" i="2"/>
  <c r="O485" i="2"/>
  <c r="L352" i="2"/>
  <c r="M352" i="2"/>
  <c r="O352" i="2"/>
  <c r="L219" i="2"/>
  <c r="M219" i="2"/>
  <c r="O219" i="2"/>
  <c r="L443" i="2"/>
  <c r="M443" i="2"/>
  <c r="O443" i="2"/>
  <c r="L389" i="2"/>
  <c r="M389" i="2"/>
  <c r="O389" i="2"/>
  <c r="L439" i="2"/>
  <c r="M439" i="2"/>
  <c r="O439" i="2"/>
  <c r="L206" i="2"/>
  <c r="M206" i="2"/>
  <c r="O206" i="2"/>
  <c r="L341" i="2"/>
  <c r="M341" i="2"/>
  <c r="O341" i="2"/>
  <c r="L221" i="2"/>
  <c r="M221" i="2"/>
  <c r="O221" i="2"/>
  <c r="L532" i="2"/>
  <c r="M532" i="2"/>
  <c r="O532" i="2"/>
  <c r="L503" i="2"/>
  <c r="M503" i="2"/>
  <c r="O503" i="2"/>
  <c r="L397" i="2"/>
  <c r="M397" i="2"/>
  <c r="O397" i="2"/>
  <c r="L493" i="2"/>
  <c r="M493" i="2"/>
  <c r="O493" i="2"/>
  <c r="L171" i="2"/>
  <c r="M171" i="2"/>
  <c r="O171" i="2"/>
  <c r="L458" i="2"/>
  <c r="M458" i="2"/>
  <c r="O458" i="2"/>
  <c r="L424" i="2"/>
  <c r="M424" i="2"/>
  <c r="O424" i="2"/>
  <c r="L143" i="2"/>
  <c r="M143" i="2"/>
  <c r="O143" i="2"/>
  <c r="L435" i="2"/>
  <c r="M435" i="2"/>
  <c r="O435" i="2"/>
  <c r="L502" i="2"/>
  <c r="M502" i="2"/>
  <c r="O502" i="2"/>
  <c r="L399" i="2"/>
  <c r="M399" i="2"/>
  <c r="O399" i="2"/>
  <c r="L528" i="2"/>
  <c r="M528" i="2"/>
  <c r="O528" i="2"/>
  <c r="L314" i="2"/>
  <c r="M314" i="2"/>
  <c r="O314" i="2"/>
  <c r="L252" i="2"/>
  <c r="M252" i="2"/>
  <c r="O252" i="2"/>
  <c r="L453" i="2"/>
  <c r="M453" i="2"/>
  <c r="O453" i="2"/>
  <c r="L457" i="2"/>
  <c r="M457" i="2"/>
  <c r="O457" i="2"/>
  <c r="L422" i="2"/>
  <c r="M422" i="2"/>
  <c r="O422" i="2"/>
  <c r="L155" i="2"/>
  <c r="M155" i="2"/>
  <c r="O155" i="2"/>
  <c r="L266" i="2"/>
  <c r="M266" i="2"/>
  <c r="O266" i="2"/>
  <c r="L382" i="2"/>
  <c r="M382" i="2"/>
  <c r="O382" i="2"/>
  <c r="L444" i="2"/>
  <c r="M444" i="2"/>
  <c r="O444" i="2"/>
  <c r="L353" i="2"/>
  <c r="M353" i="2"/>
  <c r="O353" i="2"/>
  <c r="L426" i="2"/>
  <c r="M426" i="2"/>
  <c r="O426" i="2"/>
  <c r="L461" i="2"/>
  <c r="M461" i="2"/>
  <c r="O461" i="2"/>
  <c r="L240" i="2"/>
  <c r="M240" i="2"/>
  <c r="O240" i="2"/>
  <c r="L366" i="2"/>
  <c r="M366" i="2"/>
  <c r="O366" i="2"/>
  <c r="L463" i="2"/>
  <c r="M463" i="2"/>
  <c r="O463" i="2"/>
  <c r="L358" i="2"/>
  <c r="M358" i="2"/>
  <c r="O358" i="2"/>
  <c r="L488" i="2"/>
  <c r="M488" i="2"/>
  <c r="O488" i="2"/>
  <c r="L378" i="2"/>
  <c r="M378" i="2"/>
  <c r="O378" i="2"/>
  <c r="L438" i="2"/>
  <c r="M438" i="2"/>
  <c r="O438" i="2"/>
  <c r="L371" i="2"/>
  <c r="M371" i="2"/>
  <c r="O371" i="2"/>
  <c r="L392" i="2"/>
  <c r="M392" i="2"/>
  <c r="O392" i="2"/>
  <c r="L273" i="2"/>
  <c r="M273" i="2"/>
  <c r="O273" i="2"/>
  <c r="L464" i="2"/>
  <c r="M464" i="2"/>
  <c r="O464" i="2"/>
  <c r="L274" i="2"/>
  <c r="M274" i="2"/>
  <c r="O274" i="2"/>
  <c r="L429" i="2"/>
  <c r="M429" i="2"/>
  <c r="O429" i="2"/>
  <c r="L433" i="2"/>
  <c r="M433" i="2"/>
  <c r="O433" i="2"/>
  <c r="L469" i="2"/>
  <c r="M469" i="2"/>
  <c r="O469" i="2"/>
  <c r="L500" i="2"/>
  <c r="M500" i="2"/>
  <c r="O500" i="2"/>
  <c r="L398" i="2"/>
  <c r="M398" i="2"/>
  <c r="O398" i="2"/>
  <c r="L480" i="2"/>
  <c r="M480" i="2"/>
  <c r="O480" i="2"/>
  <c r="L415" i="2"/>
  <c r="M415" i="2"/>
  <c r="O415" i="2"/>
  <c r="L516" i="2"/>
  <c r="M516" i="2"/>
  <c r="O516" i="2"/>
  <c r="L442" i="2"/>
  <c r="M442" i="2"/>
  <c r="O442" i="2"/>
  <c r="L316" i="2"/>
  <c r="M316" i="2"/>
  <c r="O316" i="2"/>
  <c r="L372" i="2"/>
  <c r="M372" i="2"/>
  <c r="O372" i="2"/>
  <c r="L373" i="2"/>
  <c r="M373" i="2"/>
  <c r="O373" i="2"/>
  <c r="L525" i="2"/>
  <c r="M525" i="2"/>
  <c r="O525" i="2"/>
  <c r="L420" i="2"/>
  <c r="M420" i="2"/>
  <c r="O420" i="2"/>
  <c r="L455" i="2"/>
  <c r="M455" i="2"/>
  <c r="O455" i="2"/>
  <c r="L375" i="2"/>
  <c r="M375" i="2"/>
  <c r="O375" i="2"/>
  <c r="L407" i="2"/>
  <c r="M407" i="2"/>
  <c r="O407" i="2"/>
  <c r="L428" i="2"/>
  <c r="M428" i="2"/>
  <c r="O428" i="2"/>
  <c r="L390" i="2"/>
  <c r="M390" i="2"/>
  <c r="O390" i="2"/>
  <c r="L432" i="2"/>
  <c r="M432" i="2"/>
  <c r="O432" i="2"/>
  <c r="L431" i="2"/>
  <c r="M431" i="2"/>
  <c r="O431" i="2"/>
  <c r="L318" i="2"/>
  <c r="M318" i="2"/>
  <c r="O318" i="2"/>
  <c r="L483" i="2"/>
  <c r="M483" i="2"/>
  <c r="O483" i="2"/>
  <c r="L376" i="2"/>
  <c r="M376" i="2"/>
  <c r="O376" i="2"/>
  <c r="L303" i="2"/>
  <c r="M303" i="2"/>
  <c r="O303" i="2"/>
  <c r="L421" i="2"/>
  <c r="M421" i="2"/>
  <c r="O421" i="2"/>
  <c r="L393" i="2"/>
  <c r="M393" i="2"/>
  <c r="O393" i="2"/>
  <c r="L505" i="2"/>
  <c r="M505" i="2"/>
  <c r="O505" i="2"/>
  <c r="L440" i="2"/>
  <c r="M440" i="2"/>
  <c r="O440" i="2"/>
  <c r="L238" i="2"/>
  <c r="M238" i="2"/>
  <c r="O238" i="2"/>
  <c r="L484" i="2"/>
  <c r="M484" i="2"/>
  <c r="O484" i="2"/>
  <c r="L406" i="2"/>
  <c r="M406" i="2"/>
  <c r="O406" i="2"/>
  <c r="L425" i="2"/>
  <c r="M425" i="2"/>
  <c r="O425" i="2"/>
  <c r="L456" i="2"/>
  <c r="M456" i="2"/>
  <c r="O456" i="2"/>
  <c r="L512" i="2"/>
  <c r="M512" i="2"/>
  <c r="O512" i="2"/>
  <c r="L254" i="2"/>
  <c r="M254" i="2"/>
  <c r="O254" i="2"/>
  <c r="L473" i="2"/>
  <c r="M473" i="2"/>
  <c r="O473" i="2"/>
  <c r="L329" i="2"/>
  <c r="M329" i="2"/>
  <c r="O329" i="2"/>
  <c r="L509" i="2"/>
  <c r="M509" i="2"/>
  <c r="O509" i="2"/>
  <c r="L364" i="2"/>
  <c r="M364" i="2"/>
  <c r="O364" i="2"/>
  <c r="L496" i="2"/>
  <c r="M496" i="2"/>
  <c r="O496" i="2"/>
  <c r="L448" i="2"/>
  <c r="M448" i="2"/>
  <c r="O448" i="2"/>
  <c r="L533" i="2"/>
  <c r="M533" i="2"/>
  <c r="O533" i="2"/>
  <c r="L544" i="2"/>
  <c r="M544" i="2"/>
  <c r="O544" i="2"/>
  <c r="L506" i="2"/>
  <c r="M506" i="2"/>
  <c r="O506" i="2"/>
  <c r="L301" i="2"/>
  <c r="M301" i="2"/>
  <c r="O301" i="2"/>
  <c r="L452" i="2"/>
  <c r="M452" i="2"/>
  <c r="O452" i="2"/>
  <c r="L487" i="2"/>
  <c r="M487" i="2"/>
  <c r="O487" i="2"/>
  <c r="L447" i="2"/>
  <c r="M447" i="2"/>
  <c r="O447" i="2"/>
  <c r="L548" i="2"/>
  <c r="M548" i="2"/>
  <c r="O548" i="2"/>
  <c r="L242" i="2"/>
  <c r="M242" i="2"/>
  <c r="O242" i="2"/>
  <c r="L489" i="2"/>
  <c r="M489" i="2"/>
  <c r="O489" i="2"/>
  <c r="L400" i="2"/>
  <c r="M400" i="2"/>
  <c r="O400" i="2"/>
  <c r="L490" i="2"/>
  <c r="M490" i="2"/>
  <c r="O490" i="2"/>
  <c r="L451" i="2"/>
  <c r="M451" i="2"/>
  <c r="O451" i="2"/>
  <c r="L499" i="2"/>
  <c r="M499" i="2"/>
  <c r="O499" i="2"/>
  <c r="L418" i="2"/>
  <c r="M418" i="2"/>
  <c r="O418" i="2"/>
  <c r="L437" i="2"/>
  <c r="M437" i="2"/>
  <c r="O437" i="2"/>
  <c r="L475" i="2"/>
  <c r="M475" i="2"/>
  <c r="O475" i="2"/>
  <c r="L540" i="2"/>
  <c r="M540" i="2"/>
  <c r="O540" i="2"/>
  <c r="L465" i="2"/>
  <c r="M465" i="2"/>
  <c r="O465" i="2"/>
  <c r="L526" i="2"/>
  <c r="M526" i="2"/>
  <c r="O526" i="2"/>
  <c r="L441" i="2"/>
  <c r="M441" i="2"/>
  <c r="O441" i="2"/>
  <c r="L476" i="2"/>
  <c r="M476" i="2"/>
  <c r="O476" i="2"/>
  <c r="L554" i="2"/>
  <c r="M554" i="2"/>
  <c r="O554" i="2"/>
  <c r="L380" i="2"/>
  <c r="M380" i="2"/>
  <c r="O380" i="2"/>
  <c r="L511" i="2"/>
  <c r="M511" i="2"/>
  <c r="O511" i="2"/>
  <c r="L508" i="2"/>
  <c r="M508" i="2"/>
  <c r="O508" i="2"/>
  <c r="L535" i="2"/>
  <c r="M535" i="2"/>
  <c r="O535" i="2"/>
  <c r="L531" i="2"/>
  <c r="M531" i="2"/>
  <c r="O531" i="2"/>
  <c r="L411" i="2"/>
  <c r="M411" i="2"/>
  <c r="O411" i="2"/>
  <c r="L381" i="2"/>
  <c r="M381" i="2"/>
  <c r="O381" i="2"/>
  <c r="L514" i="2"/>
  <c r="M514" i="2"/>
  <c r="O514" i="2"/>
  <c r="L472" i="2"/>
  <c r="M472" i="2"/>
  <c r="O472" i="2"/>
  <c r="L539" i="2"/>
  <c r="M539" i="2"/>
  <c r="O539" i="2"/>
  <c r="L494" i="2"/>
  <c r="M494" i="2"/>
  <c r="O494" i="2"/>
  <c r="L436" i="2"/>
  <c r="M436" i="2"/>
  <c r="O436" i="2"/>
  <c r="L538" i="2"/>
  <c r="M538" i="2"/>
  <c r="O538" i="2"/>
  <c r="L536" i="2"/>
  <c r="M536" i="2"/>
  <c r="O536" i="2"/>
  <c r="L478" i="2"/>
  <c r="M478" i="2"/>
  <c r="O478" i="2"/>
  <c r="L355" i="2"/>
  <c r="M355" i="2"/>
  <c r="O355" i="2"/>
  <c r="L408" i="2"/>
  <c r="M408" i="2"/>
  <c r="O408" i="2"/>
  <c r="L542" i="2"/>
  <c r="M542" i="2"/>
  <c r="O542" i="2"/>
  <c r="L537" i="2"/>
  <c r="M537" i="2"/>
  <c r="O537" i="2"/>
  <c r="L491" i="2"/>
  <c r="M491" i="2"/>
  <c r="O491" i="2"/>
  <c r="L553" i="2"/>
  <c r="M553" i="2"/>
  <c r="O553" i="2"/>
  <c r="L481" i="2"/>
  <c r="M481" i="2"/>
  <c r="O481" i="2"/>
  <c r="L518" i="2"/>
  <c r="M518" i="2"/>
  <c r="O518" i="2"/>
  <c r="L477" i="2"/>
  <c r="M477" i="2"/>
  <c r="O477" i="2"/>
  <c r="L541" i="2"/>
  <c r="M541" i="2"/>
  <c r="O541" i="2"/>
  <c r="L513" i="2"/>
  <c r="M513" i="2"/>
  <c r="O513" i="2"/>
  <c r="L517" i="2"/>
  <c r="M517" i="2"/>
  <c r="O517" i="2"/>
  <c r="L530" i="2"/>
  <c r="M530" i="2"/>
  <c r="O530" i="2"/>
  <c r="L510" i="2"/>
  <c r="M510" i="2"/>
  <c r="O510" i="2"/>
  <c r="L377" i="2"/>
  <c r="M377" i="2"/>
  <c r="O377" i="2"/>
  <c r="L545" i="2"/>
  <c r="M545" i="2"/>
  <c r="O545" i="2"/>
  <c r="L454" i="2"/>
  <c r="M454" i="2"/>
  <c r="O454" i="2"/>
  <c r="L479" i="2"/>
  <c r="M479" i="2"/>
  <c r="O479" i="2"/>
  <c r="L241" i="2"/>
  <c r="M241" i="2"/>
  <c r="O241" i="2"/>
  <c r="L519" i="2"/>
  <c r="M519" i="2"/>
  <c r="O519" i="2"/>
  <c r="L520" i="2"/>
  <c r="M520" i="2"/>
  <c r="O520" i="2"/>
  <c r="L521" i="2"/>
  <c r="M521" i="2"/>
  <c r="O521" i="2"/>
  <c r="L524" i="2"/>
  <c r="M524" i="2"/>
  <c r="O524" i="2"/>
  <c r="L558" i="2"/>
  <c r="M558" i="2"/>
  <c r="O558" i="2"/>
  <c r="L547" i="2"/>
  <c r="M547" i="2"/>
  <c r="O547" i="2"/>
  <c r="L549" i="2"/>
  <c r="M549" i="2"/>
  <c r="O549" i="2"/>
  <c r="L559" i="2"/>
  <c r="M559" i="2"/>
  <c r="O559" i="2"/>
  <c r="L492" i="2"/>
  <c r="M492" i="2"/>
  <c r="O492" i="2"/>
  <c r="L552" i="2"/>
  <c r="M552" i="2"/>
  <c r="O552" i="2"/>
  <c r="L557" i="2"/>
  <c r="M557" i="2"/>
  <c r="O557" i="2"/>
  <c r="L546" i="2"/>
  <c r="M546" i="2"/>
  <c r="O546" i="2"/>
  <c r="L523" i="2"/>
  <c r="M523" i="2"/>
  <c r="O523" i="2"/>
  <c r="L527" i="2"/>
  <c r="M527" i="2"/>
  <c r="O527" i="2"/>
  <c r="L501" i="2"/>
  <c r="M501" i="2"/>
  <c r="O501" i="2"/>
  <c r="L534" i="2"/>
  <c r="M534" i="2"/>
  <c r="O534" i="2"/>
  <c r="L562" i="2"/>
  <c r="M562" i="2"/>
  <c r="O562" i="2"/>
  <c r="L529" i="2"/>
  <c r="M529" i="2"/>
  <c r="O529" i="2"/>
  <c r="L560" i="2"/>
  <c r="M560" i="2"/>
  <c r="O560" i="2"/>
  <c r="L543" i="2"/>
  <c r="M543" i="2"/>
  <c r="O543" i="2"/>
  <c r="L403" i="2"/>
  <c r="M403" i="2"/>
  <c r="O403" i="2"/>
  <c r="L515" i="2"/>
  <c r="M515" i="2"/>
  <c r="O515" i="2"/>
  <c r="L563" i="2"/>
  <c r="M563" i="2"/>
  <c r="O563" i="2"/>
  <c r="L550" i="2"/>
  <c r="M550" i="2"/>
  <c r="O550" i="2"/>
  <c r="L561" i="2"/>
  <c r="M561" i="2"/>
  <c r="O561" i="2"/>
  <c r="L555" i="2"/>
  <c r="M555" i="2"/>
  <c r="O555" i="2"/>
  <c r="L556" i="2"/>
  <c r="M556" i="2"/>
  <c r="O556" i="2"/>
  <c r="L551" i="2"/>
  <c r="M551" i="2"/>
  <c r="O551" i="2"/>
  <c r="L565" i="2"/>
  <c r="M565" i="2"/>
  <c r="O565" i="2"/>
  <c r="L564" i="2"/>
  <c r="M564" i="2"/>
  <c r="O564" i="2"/>
  <c r="L2" i="2"/>
  <c r="M2" i="2"/>
  <c r="O2" i="2"/>
  <c r="Y564" i="2"/>
  <c r="X564" i="2"/>
  <c r="V564" i="2"/>
  <c r="Y565" i="2"/>
  <c r="X565" i="2"/>
  <c r="V565" i="2"/>
  <c r="Y551" i="2"/>
  <c r="X551" i="2"/>
  <c r="V551" i="2"/>
  <c r="Y556" i="2"/>
  <c r="X556" i="2"/>
  <c r="V556" i="2"/>
  <c r="Y555" i="2"/>
  <c r="X555" i="2"/>
  <c r="V555" i="2"/>
  <c r="Y561" i="2"/>
  <c r="X561" i="2"/>
  <c r="V561" i="2"/>
  <c r="Y550" i="2"/>
  <c r="X550" i="2"/>
  <c r="V550" i="2"/>
  <c r="Y563" i="2"/>
  <c r="X563" i="2"/>
  <c r="V563" i="2"/>
  <c r="Y515" i="2"/>
  <c r="X515" i="2"/>
  <c r="V515" i="2"/>
  <c r="Y403" i="2"/>
  <c r="X403" i="2"/>
  <c r="V403" i="2"/>
  <c r="Y543" i="2"/>
  <c r="X543" i="2"/>
  <c r="V543" i="2"/>
  <c r="Y560" i="2"/>
  <c r="X560" i="2"/>
  <c r="V560" i="2"/>
  <c r="Y529" i="2"/>
  <c r="X529" i="2"/>
  <c r="V529" i="2"/>
  <c r="Y562" i="2"/>
  <c r="X562" i="2"/>
  <c r="V562" i="2"/>
  <c r="Y534" i="2"/>
  <c r="X534" i="2"/>
  <c r="V534" i="2"/>
  <c r="Y501" i="2"/>
  <c r="X501" i="2"/>
  <c r="V501" i="2"/>
  <c r="Y527" i="2"/>
  <c r="X527" i="2"/>
  <c r="V527" i="2"/>
  <c r="Y523" i="2"/>
  <c r="X523" i="2"/>
  <c r="V523" i="2"/>
  <c r="Y546" i="2"/>
  <c r="X546" i="2"/>
  <c r="V546" i="2"/>
  <c r="Y557" i="2"/>
  <c r="X557" i="2"/>
  <c r="V557" i="2"/>
  <c r="Y552" i="2"/>
  <c r="X552" i="2"/>
  <c r="V552" i="2"/>
  <c r="Y492" i="2"/>
  <c r="X492" i="2"/>
  <c r="V492" i="2"/>
  <c r="Y559" i="2"/>
  <c r="X559" i="2"/>
  <c r="V559" i="2"/>
  <c r="Y549" i="2"/>
  <c r="X549" i="2"/>
  <c r="V549" i="2"/>
  <c r="Y547" i="2"/>
  <c r="X547" i="2"/>
  <c r="V547" i="2"/>
  <c r="Y558" i="2"/>
  <c r="X558" i="2"/>
  <c r="V558" i="2"/>
  <c r="Y524" i="2"/>
  <c r="X524" i="2"/>
  <c r="V524" i="2"/>
  <c r="Y521" i="2"/>
  <c r="X521" i="2"/>
  <c r="V521" i="2"/>
  <c r="Y520" i="2"/>
  <c r="X520" i="2"/>
  <c r="V520" i="2"/>
  <c r="Y519" i="2"/>
  <c r="X519" i="2"/>
  <c r="V519" i="2"/>
  <c r="Y241" i="2"/>
  <c r="X241" i="2"/>
  <c r="V241" i="2"/>
  <c r="Y479" i="2"/>
  <c r="X479" i="2"/>
  <c r="V479" i="2"/>
  <c r="Y454" i="2"/>
  <c r="X454" i="2"/>
  <c r="V454" i="2"/>
  <c r="Y545" i="2"/>
  <c r="X545" i="2"/>
  <c r="V545" i="2"/>
  <c r="Y377" i="2"/>
  <c r="X377" i="2"/>
  <c r="V377" i="2"/>
  <c r="Y510" i="2"/>
  <c r="X510" i="2"/>
  <c r="V510" i="2"/>
  <c r="Y530" i="2"/>
  <c r="X530" i="2"/>
  <c r="V530" i="2"/>
  <c r="Y517" i="2"/>
  <c r="X517" i="2"/>
  <c r="V517" i="2"/>
  <c r="Y513" i="2"/>
  <c r="X513" i="2"/>
  <c r="V513" i="2"/>
  <c r="Y541" i="2"/>
  <c r="X541" i="2"/>
  <c r="V541" i="2"/>
  <c r="Y477" i="2"/>
  <c r="X477" i="2"/>
  <c r="V477" i="2"/>
  <c r="Y518" i="2"/>
  <c r="X518" i="2"/>
  <c r="V518" i="2"/>
  <c r="Y481" i="2"/>
  <c r="X481" i="2"/>
  <c r="V481" i="2"/>
  <c r="Y553" i="2"/>
  <c r="X553" i="2"/>
  <c r="V553" i="2"/>
  <c r="Y491" i="2"/>
  <c r="X491" i="2"/>
  <c r="V491" i="2"/>
  <c r="Y537" i="2"/>
  <c r="X537" i="2"/>
  <c r="V537" i="2"/>
  <c r="Y542" i="2"/>
  <c r="X542" i="2"/>
  <c r="V542" i="2"/>
  <c r="Y408" i="2"/>
  <c r="X408" i="2"/>
  <c r="V408" i="2"/>
  <c r="Y355" i="2"/>
  <c r="X355" i="2"/>
  <c r="V355" i="2"/>
  <c r="Y478" i="2"/>
  <c r="X478" i="2"/>
  <c r="V478" i="2"/>
  <c r="Y536" i="2"/>
  <c r="X536" i="2"/>
  <c r="V536" i="2"/>
  <c r="Y538" i="2"/>
  <c r="X538" i="2"/>
  <c r="V538" i="2"/>
  <c r="Y436" i="2"/>
  <c r="X436" i="2"/>
  <c r="V436" i="2"/>
  <c r="Y494" i="2"/>
  <c r="X494" i="2"/>
  <c r="V494" i="2"/>
  <c r="Y539" i="2"/>
  <c r="X539" i="2"/>
  <c r="V539" i="2"/>
  <c r="Y472" i="2"/>
  <c r="X472" i="2"/>
  <c r="V472" i="2"/>
  <c r="Y514" i="2"/>
  <c r="X514" i="2"/>
  <c r="V514" i="2"/>
  <c r="Y381" i="2"/>
  <c r="X381" i="2"/>
  <c r="V381" i="2"/>
  <c r="Y411" i="2"/>
  <c r="X411" i="2"/>
  <c r="V411" i="2"/>
  <c r="Y531" i="2"/>
  <c r="X531" i="2"/>
  <c r="V531" i="2"/>
  <c r="Y535" i="2"/>
  <c r="X535" i="2"/>
  <c r="V535" i="2"/>
  <c r="Y508" i="2"/>
  <c r="X508" i="2"/>
  <c r="V508" i="2"/>
  <c r="Y511" i="2"/>
  <c r="X511" i="2"/>
  <c r="V511" i="2"/>
  <c r="Y380" i="2"/>
  <c r="X380" i="2"/>
  <c r="V380" i="2"/>
  <c r="Y554" i="2"/>
  <c r="X554" i="2"/>
  <c r="V554" i="2"/>
  <c r="Y476" i="2"/>
  <c r="X476" i="2"/>
  <c r="V476" i="2"/>
  <c r="Y441" i="2"/>
  <c r="X441" i="2"/>
  <c r="V441" i="2"/>
  <c r="Y526" i="2"/>
  <c r="X526" i="2"/>
  <c r="V526" i="2"/>
  <c r="Y465" i="2"/>
  <c r="X465" i="2"/>
  <c r="V465" i="2"/>
  <c r="Y540" i="2"/>
  <c r="X540" i="2"/>
  <c r="V540" i="2"/>
  <c r="Y475" i="2"/>
  <c r="X475" i="2"/>
  <c r="V475" i="2"/>
  <c r="Y437" i="2"/>
  <c r="X437" i="2"/>
  <c r="V437" i="2"/>
  <c r="Y418" i="2"/>
  <c r="X418" i="2"/>
  <c r="V418" i="2"/>
  <c r="Y499" i="2"/>
  <c r="X499" i="2"/>
  <c r="V499" i="2"/>
  <c r="Y451" i="2"/>
  <c r="X451" i="2"/>
  <c r="V451" i="2"/>
  <c r="Y490" i="2"/>
  <c r="X490" i="2"/>
  <c r="V490" i="2"/>
  <c r="Y400" i="2"/>
  <c r="X400" i="2"/>
  <c r="V400" i="2"/>
  <c r="Y489" i="2"/>
  <c r="X489" i="2"/>
  <c r="V489" i="2"/>
  <c r="Y242" i="2"/>
  <c r="X242" i="2"/>
  <c r="V242" i="2"/>
  <c r="Y548" i="2"/>
  <c r="X548" i="2"/>
  <c r="V548" i="2"/>
  <c r="Y447" i="2"/>
  <c r="X447" i="2"/>
  <c r="V447" i="2"/>
  <c r="Y487" i="2"/>
  <c r="X487" i="2"/>
  <c r="V487" i="2"/>
  <c r="Y452" i="2"/>
  <c r="X452" i="2"/>
  <c r="V452" i="2"/>
  <c r="Y301" i="2"/>
  <c r="X301" i="2"/>
  <c r="V301" i="2"/>
  <c r="Y506" i="2"/>
  <c r="X506" i="2"/>
  <c r="V506" i="2"/>
  <c r="Y544" i="2"/>
  <c r="X544" i="2"/>
  <c r="V544" i="2"/>
  <c r="Y533" i="2"/>
  <c r="X533" i="2"/>
  <c r="V533" i="2"/>
  <c r="Y448" i="2"/>
  <c r="X448" i="2"/>
  <c r="V448" i="2"/>
  <c r="Y496" i="2"/>
  <c r="X496" i="2"/>
  <c r="V496" i="2"/>
  <c r="Y364" i="2"/>
  <c r="X364" i="2"/>
  <c r="V364" i="2"/>
  <c r="Y509" i="2"/>
  <c r="X509" i="2"/>
  <c r="V509" i="2"/>
  <c r="Y329" i="2"/>
  <c r="X329" i="2"/>
  <c r="V329" i="2"/>
  <c r="Y473" i="2"/>
  <c r="X473" i="2"/>
  <c r="V473" i="2"/>
  <c r="Y254" i="2"/>
  <c r="X254" i="2"/>
  <c r="V254" i="2"/>
  <c r="Y512" i="2"/>
  <c r="X512" i="2"/>
  <c r="V512" i="2"/>
  <c r="Y456" i="2"/>
  <c r="X456" i="2"/>
  <c r="V456" i="2"/>
  <c r="Y425" i="2"/>
  <c r="X425" i="2"/>
  <c r="V425" i="2"/>
  <c r="Y406" i="2"/>
  <c r="X406" i="2"/>
  <c r="V406" i="2"/>
  <c r="Y484" i="2"/>
  <c r="X484" i="2"/>
  <c r="V484" i="2"/>
  <c r="Y238" i="2"/>
  <c r="X238" i="2"/>
  <c r="V238" i="2"/>
  <c r="Y440" i="2"/>
  <c r="X440" i="2"/>
  <c r="V440" i="2"/>
  <c r="Y505" i="2"/>
  <c r="X505" i="2"/>
  <c r="V505" i="2"/>
  <c r="Y393" i="2"/>
  <c r="X393" i="2"/>
  <c r="V393" i="2"/>
  <c r="Y421" i="2"/>
  <c r="X421" i="2"/>
  <c r="V421" i="2"/>
  <c r="Y303" i="2"/>
  <c r="X303" i="2"/>
  <c r="V303" i="2"/>
  <c r="Y376" i="2"/>
  <c r="X376" i="2"/>
  <c r="V376" i="2"/>
  <c r="Y483" i="2"/>
  <c r="X483" i="2"/>
  <c r="V483" i="2"/>
  <c r="Y318" i="2"/>
  <c r="X318" i="2"/>
  <c r="V318" i="2"/>
  <c r="Y431" i="2"/>
  <c r="X431" i="2"/>
  <c r="V431" i="2"/>
  <c r="Y432" i="2"/>
  <c r="X432" i="2"/>
  <c r="V432" i="2"/>
  <c r="Y390" i="2"/>
  <c r="X390" i="2"/>
  <c r="V390" i="2"/>
  <c r="Y428" i="2"/>
  <c r="X428" i="2"/>
  <c r="V428" i="2"/>
  <c r="Y407" i="2"/>
  <c r="X407" i="2"/>
  <c r="V407" i="2"/>
  <c r="Y375" i="2"/>
  <c r="X375" i="2"/>
  <c r="V375" i="2"/>
  <c r="Y455" i="2"/>
  <c r="X455" i="2"/>
  <c r="V455" i="2"/>
  <c r="Y420" i="2"/>
  <c r="X420" i="2"/>
  <c r="V420" i="2"/>
  <c r="Y525" i="2"/>
  <c r="X525" i="2"/>
  <c r="V525" i="2"/>
  <c r="Y373" i="2"/>
  <c r="X373" i="2"/>
  <c r="V373" i="2"/>
  <c r="Y372" i="2"/>
  <c r="X372" i="2"/>
  <c r="V372" i="2"/>
  <c r="Y316" i="2"/>
  <c r="X316" i="2"/>
  <c r="V316" i="2"/>
  <c r="Y442" i="2"/>
  <c r="X442" i="2"/>
  <c r="V442" i="2"/>
  <c r="Y516" i="2"/>
  <c r="X516" i="2"/>
  <c r="V516" i="2"/>
  <c r="Y415" i="2"/>
  <c r="X415" i="2"/>
  <c r="V415" i="2"/>
  <c r="Y480" i="2"/>
  <c r="X480" i="2"/>
  <c r="V480" i="2"/>
  <c r="Y398" i="2"/>
  <c r="X398" i="2"/>
  <c r="V398" i="2"/>
  <c r="Y500" i="2"/>
  <c r="X500" i="2"/>
  <c r="V500" i="2"/>
  <c r="Y469" i="2"/>
  <c r="X469" i="2"/>
  <c r="V469" i="2"/>
  <c r="Y433" i="2"/>
  <c r="X433" i="2"/>
  <c r="V433" i="2"/>
  <c r="Y429" i="2"/>
  <c r="X429" i="2"/>
  <c r="V429" i="2"/>
  <c r="Y274" i="2"/>
  <c r="X274" i="2"/>
  <c r="V274" i="2"/>
  <c r="Y464" i="2"/>
  <c r="X464" i="2"/>
  <c r="V464" i="2"/>
  <c r="Y273" i="2"/>
  <c r="X273" i="2"/>
  <c r="V273" i="2"/>
  <c r="Y392" i="2"/>
  <c r="X392" i="2"/>
  <c r="V392" i="2"/>
  <c r="Y371" i="2"/>
  <c r="X371" i="2"/>
  <c r="V371" i="2"/>
  <c r="Y438" i="2"/>
  <c r="X438" i="2"/>
  <c r="V438" i="2"/>
  <c r="Y378" i="2"/>
  <c r="X378" i="2"/>
  <c r="V378" i="2"/>
  <c r="Y488" i="2"/>
  <c r="X488" i="2"/>
  <c r="V488" i="2"/>
  <c r="Y358" i="2"/>
  <c r="X358" i="2"/>
  <c r="V358" i="2"/>
  <c r="Y463" i="2"/>
  <c r="X463" i="2"/>
  <c r="V463" i="2"/>
  <c r="Y366" i="2"/>
  <c r="X366" i="2"/>
  <c r="V366" i="2"/>
  <c r="Y240" i="2"/>
  <c r="X240" i="2"/>
  <c r="V240" i="2"/>
  <c r="Y461" i="2"/>
  <c r="X461" i="2"/>
  <c r="V461" i="2"/>
  <c r="Y426" i="2"/>
  <c r="X426" i="2"/>
  <c r="V426" i="2"/>
  <c r="Y353" i="2"/>
  <c r="X353" i="2"/>
  <c r="V353" i="2"/>
  <c r="Y444" i="2"/>
  <c r="X444" i="2"/>
  <c r="V444" i="2"/>
  <c r="Y382" i="2"/>
  <c r="X382" i="2"/>
  <c r="V382" i="2"/>
  <c r="Y266" i="2"/>
  <c r="X266" i="2"/>
  <c r="V266" i="2"/>
  <c r="Y155" i="2"/>
  <c r="X155" i="2"/>
  <c r="V155" i="2"/>
  <c r="Y422" i="2"/>
  <c r="X422" i="2"/>
  <c r="V422" i="2"/>
  <c r="Y457" i="2"/>
  <c r="X457" i="2"/>
  <c r="V457" i="2"/>
  <c r="Y453" i="2"/>
  <c r="X453" i="2"/>
  <c r="V453" i="2"/>
  <c r="Y252" i="2"/>
  <c r="X252" i="2"/>
  <c r="V252" i="2"/>
  <c r="Y314" i="2"/>
  <c r="X314" i="2"/>
  <c r="V314" i="2"/>
  <c r="Y528" i="2"/>
  <c r="X528" i="2"/>
  <c r="V528" i="2"/>
  <c r="Y399" i="2"/>
  <c r="X399" i="2"/>
  <c r="V399" i="2"/>
  <c r="Y502" i="2"/>
  <c r="X502" i="2"/>
  <c r="V502" i="2"/>
  <c r="Y435" i="2"/>
  <c r="X435" i="2"/>
  <c r="V435" i="2"/>
  <c r="Y143" i="2"/>
  <c r="X143" i="2"/>
  <c r="V143" i="2"/>
  <c r="Y424" i="2"/>
  <c r="X424" i="2"/>
  <c r="V424" i="2"/>
  <c r="Y458" i="2"/>
  <c r="X458" i="2"/>
  <c r="V458" i="2"/>
  <c r="Y171" i="2"/>
  <c r="X171" i="2"/>
  <c r="V171" i="2"/>
  <c r="Y493" i="2"/>
  <c r="X493" i="2"/>
  <c r="V493" i="2"/>
  <c r="Y397" i="2"/>
  <c r="X397" i="2"/>
  <c r="V397" i="2"/>
  <c r="Y503" i="2"/>
  <c r="X503" i="2"/>
  <c r="V503" i="2"/>
  <c r="Y532" i="2"/>
  <c r="X532" i="2"/>
  <c r="V532" i="2"/>
  <c r="Y221" i="2"/>
  <c r="X221" i="2"/>
  <c r="V221" i="2"/>
  <c r="Y341" i="2"/>
  <c r="X341" i="2"/>
  <c r="V341" i="2"/>
  <c r="Y206" i="2"/>
  <c r="X206" i="2"/>
  <c r="V206" i="2"/>
  <c r="Y439" i="2"/>
  <c r="X439" i="2"/>
  <c r="V439" i="2"/>
  <c r="Y389" i="2"/>
  <c r="X389" i="2"/>
  <c r="V389" i="2"/>
  <c r="Y443" i="2"/>
  <c r="X443" i="2"/>
  <c r="V443" i="2"/>
  <c r="Y219" i="2"/>
  <c r="X219" i="2"/>
  <c r="V219" i="2"/>
  <c r="Y352" i="2"/>
  <c r="X352" i="2"/>
  <c r="V352" i="2"/>
  <c r="Y485" i="2"/>
  <c r="X485" i="2"/>
  <c r="V485" i="2"/>
  <c r="Y348" i="2"/>
  <c r="X348" i="2"/>
  <c r="V348" i="2"/>
  <c r="Y430" i="2"/>
  <c r="X430" i="2"/>
  <c r="V430" i="2"/>
  <c r="Y357" i="2"/>
  <c r="X357" i="2"/>
  <c r="V357" i="2"/>
  <c r="Y401" i="2"/>
  <c r="X401" i="2"/>
  <c r="V401" i="2"/>
  <c r="Y445" i="2"/>
  <c r="X445" i="2"/>
  <c r="V445" i="2"/>
  <c r="Y413" i="2"/>
  <c r="X413" i="2"/>
  <c r="V413" i="2"/>
  <c r="Y414" i="2"/>
  <c r="X414" i="2"/>
  <c r="V414" i="2"/>
  <c r="Y482" i="2"/>
  <c r="X482" i="2"/>
  <c r="V482" i="2"/>
  <c r="Y319" i="2"/>
  <c r="X319" i="2"/>
  <c r="V319" i="2"/>
  <c r="Y416" i="2"/>
  <c r="X416" i="2"/>
  <c r="V416" i="2"/>
  <c r="Y295" i="2"/>
  <c r="X295" i="2"/>
  <c r="V295" i="2"/>
  <c r="Y395" i="2"/>
  <c r="X395" i="2"/>
  <c r="V395" i="2"/>
  <c r="Y225" i="2"/>
  <c r="X225" i="2"/>
  <c r="V225" i="2"/>
  <c r="Y498" i="2"/>
  <c r="X498" i="2"/>
  <c r="V498" i="2"/>
  <c r="Y417" i="2"/>
  <c r="X417" i="2"/>
  <c r="V417" i="2"/>
  <c r="Y497" i="2"/>
  <c r="X497" i="2"/>
  <c r="V497" i="2"/>
  <c r="Y470" i="2"/>
  <c r="X470" i="2"/>
  <c r="V470" i="2"/>
  <c r="Y346" i="2"/>
  <c r="X346" i="2"/>
  <c r="V346" i="2"/>
  <c r="Y334" i="2"/>
  <c r="X334" i="2"/>
  <c r="V334" i="2"/>
  <c r="Y345" i="2"/>
  <c r="X345" i="2"/>
  <c r="V345" i="2"/>
  <c r="Y317" i="2"/>
  <c r="X317" i="2"/>
  <c r="V317" i="2"/>
  <c r="Y468" i="2"/>
  <c r="X468" i="2"/>
  <c r="V468" i="2"/>
  <c r="Y216" i="2"/>
  <c r="X216" i="2"/>
  <c r="V216" i="2"/>
  <c r="Y522" i="2"/>
  <c r="X522" i="2"/>
  <c r="V522" i="2"/>
  <c r="Y326" i="2"/>
  <c r="X326" i="2"/>
  <c r="V326" i="2"/>
  <c r="Y332" i="2"/>
  <c r="X332" i="2"/>
  <c r="V332" i="2"/>
  <c r="Y391" i="2"/>
  <c r="X391" i="2"/>
  <c r="V391" i="2"/>
  <c r="Y260" i="2"/>
  <c r="X260" i="2"/>
  <c r="V260" i="2"/>
  <c r="Y313" i="2"/>
  <c r="X313" i="2"/>
  <c r="V313" i="2"/>
  <c r="Y423" i="2"/>
  <c r="X423" i="2"/>
  <c r="V423" i="2"/>
  <c r="Y466" i="2"/>
  <c r="X466" i="2"/>
  <c r="V466" i="2"/>
  <c r="Y354" i="2"/>
  <c r="X354" i="2"/>
  <c r="V354" i="2"/>
  <c r="Y369" i="2"/>
  <c r="X369" i="2"/>
  <c r="V369" i="2"/>
  <c r="Y249" i="2"/>
  <c r="X249" i="2"/>
  <c r="V249" i="2"/>
  <c r="Y285" i="2"/>
  <c r="X285" i="2"/>
  <c r="V285" i="2"/>
  <c r="Y404" i="2"/>
  <c r="X404" i="2"/>
  <c r="V404" i="2"/>
  <c r="Y394" i="2"/>
  <c r="X394" i="2"/>
  <c r="V394" i="2"/>
  <c r="Y384" i="2"/>
  <c r="X384" i="2"/>
  <c r="V384" i="2"/>
  <c r="Y507" i="2"/>
  <c r="X507" i="2"/>
  <c r="V507" i="2"/>
  <c r="Y267" i="2"/>
  <c r="X267" i="2"/>
  <c r="V267" i="2"/>
  <c r="Y291" i="2"/>
  <c r="X291" i="2"/>
  <c r="V291" i="2"/>
  <c r="Y324" i="2"/>
  <c r="X324" i="2"/>
  <c r="V324" i="2"/>
  <c r="Y189" i="2"/>
  <c r="X189" i="2"/>
  <c r="V189" i="2"/>
  <c r="Y257" i="2"/>
  <c r="X257" i="2"/>
  <c r="V257" i="2"/>
  <c r="Y139" i="2"/>
  <c r="X139" i="2"/>
  <c r="V139" i="2"/>
  <c r="Y347" i="2"/>
  <c r="X347" i="2"/>
  <c r="V347" i="2"/>
  <c r="Y462" i="2"/>
  <c r="X462" i="2"/>
  <c r="V462" i="2"/>
  <c r="Y156" i="2"/>
  <c r="X156" i="2"/>
  <c r="V156" i="2"/>
  <c r="Y336" i="2"/>
  <c r="X336" i="2"/>
  <c r="V336" i="2"/>
  <c r="Y234" i="2"/>
  <c r="X234" i="2"/>
  <c r="V234" i="2"/>
  <c r="Y504" i="2"/>
  <c r="X504" i="2"/>
  <c r="V504" i="2"/>
  <c r="Y212" i="2"/>
  <c r="X212" i="2"/>
  <c r="V212" i="2"/>
  <c r="Y386" i="2"/>
  <c r="X386" i="2"/>
  <c r="V386" i="2"/>
  <c r="Y331" i="2"/>
  <c r="X331" i="2"/>
  <c r="V331" i="2"/>
  <c r="Y396" i="2"/>
  <c r="X396" i="2"/>
  <c r="V396" i="2"/>
  <c r="Y204" i="2"/>
  <c r="X204" i="2"/>
  <c r="V204" i="2"/>
  <c r="Y434" i="2"/>
  <c r="X434" i="2"/>
  <c r="V434" i="2"/>
  <c r="Y419" i="2"/>
  <c r="X419" i="2"/>
  <c r="V419" i="2"/>
  <c r="Y409" i="2"/>
  <c r="X409" i="2"/>
  <c r="V409" i="2"/>
  <c r="Y265" i="2"/>
  <c r="X265" i="2"/>
  <c r="V265" i="2"/>
  <c r="Y297" i="2"/>
  <c r="X297" i="2"/>
  <c r="V297" i="2"/>
  <c r="Y298" i="2"/>
  <c r="X298" i="2"/>
  <c r="V298" i="2"/>
  <c r="Y344" i="2"/>
  <c r="X344" i="2"/>
  <c r="V344" i="2"/>
  <c r="Y365" i="2"/>
  <c r="X365" i="2"/>
  <c r="V365" i="2"/>
  <c r="Y412" i="2"/>
  <c r="X412" i="2"/>
  <c r="V412" i="2"/>
  <c r="Y383" i="2"/>
  <c r="X383" i="2"/>
  <c r="V383" i="2"/>
  <c r="Y356" i="2"/>
  <c r="X356" i="2"/>
  <c r="V356" i="2"/>
  <c r="Y338" i="2"/>
  <c r="X338" i="2"/>
  <c r="V338" i="2"/>
  <c r="Y210" i="2"/>
  <c r="X210" i="2"/>
  <c r="V210" i="2"/>
  <c r="Y370" i="2"/>
  <c r="X370" i="2"/>
  <c r="V370" i="2"/>
  <c r="Y363" i="2"/>
  <c r="X363" i="2"/>
  <c r="V363" i="2"/>
  <c r="Y349" i="2"/>
  <c r="X349" i="2"/>
  <c r="V349" i="2"/>
  <c r="Y201" i="2"/>
  <c r="X201" i="2"/>
  <c r="V201" i="2"/>
  <c r="Y172" i="2"/>
  <c r="X172" i="2"/>
  <c r="V172" i="2"/>
  <c r="Y388" i="2"/>
  <c r="X388" i="2"/>
  <c r="V388" i="2"/>
  <c r="Y342" i="2"/>
  <c r="X342" i="2"/>
  <c r="V342" i="2"/>
  <c r="Y367" i="2"/>
  <c r="X367" i="2"/>
  <c r="V367" i="2"/>
  <c r="Y217" i="2"/>
  <c r="X217" i="2"/>
  <c r="V217" i="2"/>
  <c r="Y245" i="2"/>
  <c r="X245" i="2"/>
  <c r="V245" i="2"/>
  <c r="Y385" i="2"/>
  <c r="X385" i="2"/>
  <c r="V385" i="2"/>
  <c r="Y361" i="2"/>
  <c r="X361" i="2"/>
  <c r="V361" i="2"/>
  <c r="Y284" i="2"/>
  <c r="X284" i="2"/>
  <c r="V284" i="2"/>
  <c r="Y255" i="2"/>
  <c r="X255" i="2"/>
  <c r="V255" i="2"/>
  <c r="Y474" i="2"/>
  <c r="X474" i="2"/>
  <c r="V474" i="2"/>
  <c r="Y321" i="2"/>
  <c r="X321" i="2"/>
  <c r="V321" i="2"/>
  <c r="Y471" i="2"/>
  <c r="X471" i="2"/>
  <c r="V471" i="2"/>
  <c r="Y405" i="2"/>
  <c r="X405" i="2"/>
  <c r="V405" i="2"/>
  <c r="Y402" i="2"/>
  <c r="X402" i="2"/>
  <c r="V402" i="2"/>
  <c r="Y264" i="2"/>
  <c r="X264" i="2"/>
  <c r="V264" i="2"/>
  <c r="Y333" i="2"/>
  <c r="X333" i="2"/>
  <c r="V333" i="2"/>
  <c r="Y387" i="2"/>
  <c r="X387" i="2"/>
  <c r="V387" i="2"/>
  <c r="Y176" i="2"/>
  <c r="X176" i="2"/>
  <c r="V176" i="2"/>
  <c r="Y244" i="2"/>
  <c r="X244" i="2"/>
  <c r="V244" i="2"/>
  <c r="Y170" i="2"/>
  <c r="X170" i="2"/>
  <c r="V170" i="2"/>
  <c r="Y289" i="2"/>
  <c r="X289" i="2"/>
  <c r="V289" i="2"/>
  <c r="Y248" i="2"/>
  <c r="X248" i="2"/>
  <c r="V248" i="2"/>
  <c r="Y259" i="2"/>
  <c r="X259" i="2"/>
  <c r="V259" i="2"/>
  <c r="Y450" i="2"/>
  <c r="X450" i="2"/>
  <c r="V450" i="2"/>
  <c r="Y315" i="2"/>
  <c r="X315" i="2"/>
  <c r="V315" i="2"/>
  <c r="Y486" i="2"/>
  <c r="X486" i="2"/>
  <c r="V486" i="2"/>
  <c r="Y250" i="2"/>
  <c r="X250" i="2"/>
  <c r="V250" i="2"/>
  <c r="Y180" i="2"/>
  <c r="X180" i="2"/>
  <c r="V180" i="2"/>
  <c r="Y169" i="2"/>
  <c r="X169" i="2"/>
  <c r="V169" i="2"/>
  <c r="Y459" i="2"/>
  <c r="X459" i="2"/>
  <c r="V459" i="2"/>
  <c r="Y256" i="2"/>
  <c r="X256" i="2"/>
  <c r="V256" i="2"/>
  <c r="Y460" i="2"/>
  <c r="X460" i="2"/>
  <c r="V460" i="2"/>
  <c r="Y243" i="2"/>
  <c r="X243" i="2"/>
  <c r="V243" i="2"/>
  <c r="Y495" i="2"/>
  <c r="X495" i="2"/>
  <c r="V495" i="2"/>
  <c r="Y292" i="2"/>
  <c r="X292" i="2"/>
  <c r="V292" i="2"/>
  <c r="Y247" i="2"/>
  <c r="X247" i="2"/>
  <c r="V247" i="2"/>
  <c r="Y299" i="2"/>
  <c r="X299" i="2"/>
  <c r="V299" i="2"/>
  <c r="Y125" i="2"/>
  <c r="X125" i="2"/>
  <c r="V125" i="2"/>
  <c r="Y308" i="2"/>
  <c r="X308" i="2"/>
  <c r="V308" i="2"/>
  <c r="Y146" i="2"/>
  <c r="X146" i="2"/>
  <c r="V146" i="2"/>
  <c r="Y368" i="2"/>
  <c r="X368" i="2"/>
  <c r="V368" i="2"/>
  <c r="Y340" i="2"/>
  <c r="X340" i="2"/>
  <c r="V340" i="2"/>
  <c r="Y467" i="2"/>
  <c r="X467" i="2"/>
  <c r="V467" i="2"/>
  <c r="Y323" i="2"/>
  <c r="X323" i="2"/>
  <c r="V323" i="2"/>
  <c r="Y410" i="2"/>
  <c r="X410" i="2"/>
  <c r="V410" i="2"/>
  <c r="Y283" i="2"/>
  <c r="X283" i="2"/>
  <c r="V283" i="2"/>
  <c r="Y304" i="2"/>
  <c r="X304" i="2"/>
  <c r="V304" i="2"/>
  <c r="Y198" i="2"/>
  <c r="X198" i="2"/>
  <c r="V198" i="2"/>
  <c r="Y296" i="2"/>
  <c r="X296" i="2"/>
  <c r="V296" i="2"/>
  <c r="Y253" i="2"/>
  <c r="X253" i="2"/>
  <c r="V253" i="2"/>
  <c r="Y187" i="2"/>
  <c r="X187" i="2"/>
  <c r="V187" i="2"/>
  <c r="Y286" i="2"/>
  <c r="X286" i="2"/>
  <c r="V286" i="2"/>
  <c r="Y327" i="2"/>
  <c r="X327" i="2"/>
  <c r="V327" i="2"/>
  <c r="Y427" i="2"/>
  <c r="X427" i="2"/>
  <c r="V427" i="2"/>
  <c r="Y374" i="2"/>
  <c r="X374" i="2"/>
  <c r="V374" i="2"/>
  <c r="Y205" i="2"/>
  <c r="X205" i="2"/>
  <c r="V205" i="2"/>
  <c r="Y328" i="2"/>
  <c r="X328" i="2"/>
  <c r="V328" i="2"/>
  <c r="Y379" i="2"/>
  <c r="X379" i="2"/>
  <c r="V379" i="2"/>
  <c r="Y251" i="2"/>
  <c r="X251" i="2"/>
  <c r="V251" i="2"/>
  <c r="Y359" i="2"/>
  <c r="X359" i="2"/>
  <c r="V359" i="2"/>
  <c r="Y239" i="2"/>
  <c r="X239" i="2"/>
  <c r="V239" i="2"/>
  <c r="Y211" i="2"/>
  <c r="X211" i="2"/>
  <c r="V211" i="2"/>
  <c r="Y279" i="2"/>
  <c r="X279" i="2"/>
  <c r="V279" i="2"/>
  <c r="Y275" i="2"/>
  <c r="X275" i="2"/>
  <c r="V275" i="2"/>
  <c r="Y193" i="2"/>
  <c r="X193" i="2"/>
  <c r="V193" i="2"/>
  <c r="Y263" i="2"/>
  <c r="X263" i="2"/>
  <c r="V263" i="2"/>
  <c r="Y360" i="2"/>
  <c r="X360" i="2"/>
  <c r="V360" i="2"/>
  <c r="Y288" i="2"/>
  <c r="X288" i="2"/>
  <c r="V288" i="2"/>
  <c r="Y335" i="2"/>
  <c r="X335" i="2"/>
  <c r="V335" i="2"/>
  <c r="Y110" i="2"/>
  <c r="X110" i="2"/>
  <c r="V110" i="2"/>
  <c r="Y306" i="2"/>
  <c r="X306" i="2"/>
  <c r="V306" i="2"/>
  <c r="Y446" i="2"/>
  <c r="X446" i="2"/>
  <c r="V446" i="2"/>
  <c r="Y270" i="2"/>
  <c r="X270" i="2"/>
  <c r="V270" i="2"/>
  <c r="Y227" i="2"/>
  <c r="X227" i="2"/>
  <c r="V227" i="2"/>
  <c r="Y449" i="2"/>
  <c r="X449" i="2"/>
  <c r="V449" i="2"/>
  <c r="Y294" i="2"/>
  <c r="X294" i="2"/>
  <c r="V294" i="2"/>
  <c r="Y307" i="2"/>
  <c r="X307" i="2"/>
  <c r="V307" i="2"/>
  <c r="Y362" i="2"/>
  <c r="X362" i="2"/>
  <c r="V362" i="2"/>
  <c r="Y320" i="2"/>
  <c r="X320" i="2"/>
  <c r="V320" i="2"/>
  <c r="Y337" i="2"/>
  <c r="X337" i="2"/>
  <c r="V337" i="2"/>
  <c r="Y182" i="2"/>
  <c r="X182" i="2"/>
  <c r="V182" i="2"/>
  <c r="Y293" i="2"/>
  <c r="X293" i="2"/>
  <c r="V293" i="2"/>
  <c r="Y350" i="2"/>
  <c r="X350" i="2"/>
  <c r="V350" i="2"/>
  <c r="Y246" i="2"/>
  <c r="X246" i="2"/>
  <c r="V246" i="2"/>
  <c r="Y184" i="2"/>
  <c r="X184" i="2"/>
  <c r="V184" i="2"/>
  <c r="Y235" i="2"/>
  <c r="X235" i="2"/>
  <c r="V235" i="2"/>
  <c r="Y310" i="2"/>
  <c r="X310" i="2"/>
  <c r="V310" i="2"/>
  <c r="Y282" i="2"/>
  <c r="X282" i="2"/>
  <c r="V282" i="2"/>
  <c r="Y167" i="2"/>
  <c r="X167" i="2"/>
  <c r="V167" i="2"/>
  <c r="Y305" i="2"/>
  <c r="X305" i="2"/>
  <c r="V305" i="2"/>
  <c r="Y175" i="2"/>
  <c r="X175" i="2"/>
  <c r="V175" i="2"/>
  <c r="Y300" i="2"/>
  <c r="X300" i="2"/>
  <c r="V300" i="2"/>
  <c r="Y309" i="2"/>
  <c r="X309" i="2"/>
  <c r="V309" i="2"/>
  <c r="Y269" i="2"/>
  <c r="X269" i="2"/>
  <c r="V269" i="2"/>
  <c r="Y203" i="2"/>
  <c r="X203" i="2"/>
  <c r="V203" i="2"/>
  <c r="Y179" i="2"/>
  <c r="X179" i="2"/>
  <c r="V179" i="2"/>
  <c r="Y325" i="2"/>
  <c r="X325" i="2"/>
  <c r="V325" i="2"/>
  <c r="Y112" i="2"/>
  <c r="X112" i="2"/>
  <c r="V112" i="2"/>
  <c r="Y202" i="2"/>
  <c r="X202" i="2"/>
  <c r="V202" i="2"/>
  <c r="Y181" i="2"/>
  <c r="X181" i="2"/>
  <c r="V181" i="2"/>
  <c r="Y311" i="2"/>
  <c r="X311" i="2"/>
  <c r="V311" i="2"/>
  <c r="Y330" i="2"/>
  <c r="X330" i="2"/>
  <c r="V330" i="2"/>
  <c r="Y287" i="2"/>
  <c r="X287" i="2"/>
  <c r="V287" i="2"/>
  <c r="Y177" i="2"/>
  <c r="X177" i="2"/>
  <c r="V177" i="2"/>
  <c r="Y195" i="2"/>
  <c r="X195" i="2"/>
  <c r="V195" i="2"/>
  <c r="Y173" i="2"/>
  <c r="X173" i="2"/>
  <c r="V173" i="2"/>
  <c r="Y277" i="2"/>
  <c r="X277" i="2"/>
  <c r="V277" i="2"/>
  <c r="Y312" i="2"/>
  <c r="X312" i="2"/>
  <c r="V312" i="2"/>
  <c r="Y154" i="2"/>
  <c r="X154" i="2"/>
  <c r="V154" i="2"/>
  <c r="Y150" i="2"/>
  <c r="X150" i="2"/>
  <c r="V150" i="2"/>
  <c r="Y322" i="2"/>
  <c r="X322" i="2"/>
  <c r="V322" i="2"/>
  <c r="Y228" i="2"/>
  <c r="X228" i="2"/>
  <c r="V228" i="2"/>
  <c r="Y200" i="2"/>
  <c r="X200" i="2"/>
  <c r="V200" i="2"/>
  <c r="Y231" i="2"/>
  <c r="X231" i="2"/>
  <c r="V231" i="2"/>
  <c r="Y281" i="2"/>
  <c r="X281" i="2"/>
  <c r="V281" i="2"/>
  <c r="Y351" i="2"/>
  <c r="X351" i="2"/>
  <c r="V351" i="2"/>
  <c r="Y209" i="2"/>
  <c r="X209" i="2"/>
  <c r="V209" i="2"/>
  <c r="Y127" i="2"/>
  <c r="X127" i="2"/>
  <c r="V127" i="2"/>
  <c r="Y268" i="2"/>
  <c r="X268" i="2"/>
  <c r="V268" i="2"/>
  <c r="Y302" i="2"/>
  <c r="X302" i="2"/>
  <c r="V302" i="2"/>
  <c r="Y261" i="2"/>
  <c r="X261" i="2"/>
  <c r="V261" i="2"/>
  <c r="Y122" i="2"/>
  <c r="X122" i="2"/>
  <c r="V122" i="2"/>
  <c r="Y278" i="2"/>
  <c r="X278" i="2"/>
  <c r="V278" i="2"/>
  <c r="Y262" i="2"/>
  <c r="X262" i="2"/>
  <c r="V262" i="2"/>
  <c r="Y280" i="2"/>
  <c r="X280" i="2"/>
  <c r="V280" i="2"/>
  <c r="Y339" i="2"/>
  <c r="X339" i="2"/>
  <c r="V339" i="2"/>
  <c r="Y190" i="2"/>
  <c r="X190" i="2"/>
  <c r="V190" i="2"/>
  <c r="Y232" i="2"/>
  <c r="X232" i="2"/>
  <c r="V232" i="2"/>
  <c r="Y207" i="2"/>
  <c r="X207" i="2"/>
  <c r="V207" i="2"/>
  <c r="Y132" i="2"/>
  <c r="X132" i="2"/>
  <c r="V132" i="2"/>
  <c r="Y276" i="2"/>
  <c r="X276" i="2"/>
  <c r="V276" i="2"/>
  <c r="Y92" i="2"/>
  <c r="X92" i="2"/>
  <c r="V92" i="2"/>
  <c r="Y208" i="2"/>
  <c r="X208" i="2"/>
  <c r="V208" i="2"/>
  <c r="Y183" i="2"/>
  <c r="X183" i="2"/>
  <c r="V183" i="2"/>
  <c r="Y271" i="2"/>
  <c r="X271" i="2"/>
  <c r="V271" i="2"/>
  <c r="Y226" i="2"/>
  <c r="X226" i="2"/>
  <c r="V226" i="2"/>
  <c r="Y197" i="2"/>
  <c r="X197" i="2"/>
  <c r="V197" i="2"/>
  <c r="Y191" i="2"/>
  <c r="X191" i="2"/>
  <c r="V191" i="2"/>
  <c r="Y165" i="2"/>
  <c r="X165" i="2"/>
  <c r="V165" i="2"/>
  <c r="Y272" i="2"/>
  <c r="X272" i="2"/>
  <c r="V272" i="2"/>
  <c r="Y192" i="2"/>
  <c r="X192" i="2"/>
  <c r="V192" i="2"/>
  <c r="Y237" i="2"/>
  <c r="X237" i="2"/>
  <c r="V237" i="2"/>
  <c r="Y214" i="2"/>
  <c r="X214" i="2"/>
  <c r="V214" i="2"/>
  <c r="Y218" i="2"/>
  <c r="X218" i="2"/>
  <c r="V218" i="2"/>
  <c r="Y233" i="2"/>
  <c r="X233" i="2"/>
  <c r="V233" i="2"/>
  <c r="Y222" i="2"/>
  <c r="X222" i="2"/>
  <c r="V222" i="2"/>
  <c r="Y148" i="2"/>
  <c r="X148" i="2"/>
  <c r="V148" i="2"/>
  <c r="Y290" i="2"/>
  <c r="X290" i="2"/>
  <c r="V290" i="2"/>
  <c r="Y188" i="2"/>
  <c r="X188" i="2"/>
  <c r="V188" i="2"/>
  <c r="Y343" i="2"/>
  <c r="X343" i="2"/>
  <c r="V343" i="2"/>
  <c r="Y213" i="2"/>
  <c r="X213" i="2"/>
  <c r="V213" i="2"/>
  <c r="Y93" i="2"/>
  <c r="X93" i="2"/>
  <c r="V93" i="2"/>
  <c r="Y236" i="2"/>
  <c r="X236" i="2"/>
  <c r="V236" i="2"/>
  <c r="Y131" i="2"/>
  <c r="X131" i="2"/>
  <c r="V131" i="2"/>
  <c r="Y168" i="2"/>
  <c r="X168" i="2"/>
  <c r="V168" i="2"/>
  <c r="Y178" i="2"/>
  <c r="X178" i="2"/>
  <c r="V178" i="2"/>
  <c r="Y229" i="2"/>
  <c r="X229" i="2"/>
  <c r="V229" i="2"/>
  <c r="Y258" i="2"/>
  <c r="X258" i="2"/>
  <c r="V258" i="2"/>
  <c r="Y196" i="2"/>
  <c r="X196" i="2"/>
  <c r="V196" i="2"/>
  <c r="Y149" i="2"/>
  <c r="X149" i="2"/>
  <c r="V149" i="2"/>
  <c r="Y89" i="2"/>
  <c r="X89" i="2"/>
  <c r="V89" i="2"/>
  <c r="Y135" i="2"/>
  <c r="X135" i="2"/>
  <c r="V135" i="2"/>
  <c r="Y220" i="2"/>
  <c r="X220" i="2"/>
  <c r="V220" i="2"/>
  <c r="Y186" i="2"/>
  <c r="X186" i="2"/>
  <c r="V186" i="2"/>
  <c r="Y151" i="2"/>
  <c r="X151" i="2"/>
  <c r="V151" i="2"/>
  <c r="Y108" i="2"/>
  <c r="X108" i="2"/>
  <c r="V108" i="2"/>
  <c r="Y136" i="2"/>
  <c r="X136" i="2"/>
  <c r="V136" i="2"/>
  <c r="Y230" i="2"/>
  <c r="X230" i="2"/>
  <c r="V230" i="2"/>
  <c r="Y215" i="2"/>
  <c r="X215" i="2"/>
  <c r="V215" i="2"/>
  <c r="Y142" i="2"/>
  <c r="X142" i="2"/>
  <c r="V142" i="2"/>
  <c r="Y140" i="2"/>
  <c r="X140" i="2"/>
  <c r="V140" i="2"/>
  <c r="Y145" i="2"/>
  <c r="X145" i="2"/>
  <c r="V145" i="2"/>
  <c r="Y137" i="2"/>
  <c r="X137" i="2"/>
  <c r="V137" i="2"/>
  <c r="Y223" i="2"/>
  <c r="X223" i="2"/>
  <c r="V223" i="2"/>
  <c r="Y160" i="2"/>
  <c r="X160" i="2"/>
  <c r="V160" i="2"/>
  <c r="Y158" i="2"/>
  <c r="X158" i="2"/>
  <c r="V158" i="2"/>
  <c r="Y224" i="2"/>
  <c r="X224" i="2"/>
  <c r="V224" i="2"/>
  <c r="Y174" i="2"/>
  <c r="X174" i="2"/>
  <c r="V174" i="2"/>
  <c r="Y152" i="2"/>
  <c r="X152" i="2"/>
  <c r="V152" i="2"/>
  <c r="Y141" i="2"/>
  <c r="X141" i="2"/>
  <c r="V141" i="2"/>
  <c r="Y157" i="2"/>
  <c r="X157" i="2"/>
  <c r="V157" i="2"/>
  <c r="Y166" i="2"/>
  <c r="X166" i="2"/>
  <c r="V166" i="2"/>
  <c r="Y119" i="2"/>
  <c r="X119" i="2"/>
  <c r="V119" i="2"/>
  <c r="Y129" i="2"/>
  <c r="X129" i="2"/>
  <c r="V129" i="2"/>
  <c r="Y199" i="2"/>
  <c r="X199" i="2"/>
  <c r="V199" i="2"/>
  <c r="Y134" i="2"/>
  <c r="X134" i="2"/>
  <c r="V134" i="2"/>
  <c r="Y105" i="2"/>
  <c r="X105" i="2"/>
  <c r="V105" i="2"/>
  <c r="Y91" i="2"/>
  <c r="X91" i="2"/>
  <c r="V91" i="2"/>
  <c r="Y115" i="2"/>
  <c r="X115" i="2"/>
  <c r="V115" i="2"/>
  <c r="Y162" i="2"/>
  <c r="X162" i="2"/>
  <c r="V162" i="2"/>
  <c r="Y144" i="2"/>
  <c r="X144" i="2"/>
  <c r="V144" i="2"/>
  <c r="Y130" i="2"/>
  <c r="X130" i="2"/>
  <c r="V130" i="2"/>
  <c r="Y100" i="2"/>
  <c r="X100" i="2"/>
  <c r="V100" i="2"/>
  <c r="Y133" i="2"/>
  <c r="X133" i="2"/>
  <c r="V133" i="2"/>
  <c r="Y120" i="2"/>
  <c r="X120" i="2"/>
  <c r="V120" i="2"/>
  <c r="Y85" i="2"/>
  <c r="X85" i="2"/>
  <c r="V85" i="2"/>
  <c r="Y185" i="2"/>
  <c r="X185" i="2"/>
  <c r="V185" i="2"/>
  <c r="Y118" i="2"/>
  <c r="X118" i="2"/>
  <c r="V118" i="2"/>
  <c r="Y106" i="2"/>
  <c r="X106" i="2"/>
  <c r="V106" i="2"/>
  <c r="Y194" i="2"/>
  <c r="X194" i="2"/>
  <c r="V194" i="2"/>
  <c r="Y86" i="2"/>
  <c r="X86" i="2"/>
  <c r="V86" i="2"/>
  <c r="Y153" i="2"/>
  <c r="X153" i="2"/>
  <c r="V153" i="2"/>
  <c r="Y99" i="2"/>
  <c r="X99" i="2"/>
  <c r="V99" i="2"/>
  <c r="Y113" i="2"/>
  <c r="X113" i="2"/>
  <c r="V113" i="2"/>
  <c r="Y44" i="2"/>
  <c r="X44" i="2"/>
  <c r="V44" i="2"/>
  <c r="Y128" i="2"/>
  <c r="X128" i="2"/>
  <c r="V128" i="2"/>
  <c r="Y114" i="2"/>
  <c r="X114" i="2"/>
  <c r="V114" i="2"/>
  <c r="Y72" i="2"/>
  <c r="X72" i="2"/>
  <c r="V72" i="2"/>
  <c r="Y64" i="2"/>
  <c r="X64" i="2"/>
  <c r="V64" i="2"/>
  <c r="Y73" i="2"/>
  <c r="X73" i="2"/>
  <c r="V73" i="2"/>
  <c r="Y123" i="2"/>
  <c r="X123" i="2"/>
  <c r="V123" i="2"/>
  <c r="Y56" i="2"/>
  <c r="X56" i="2"/>
  <c r="V56" i="2"/>
  <c r="Y79" i="2"/>
  <c r="X79" i="2"/>
  <c r="V79" i="2"/>
  <c r="Y83" i="2"/>
  <c r="X83" i="2"/>
  <c r="V83" i="2"/>
  <c r="Y109" i="2"/>
  <c r="X109" i="2"/>
  <c r="V109" i="2"/>
  <c r="Y71" i="2"/>
  <c r="X71" i="2"/>
  <c r="V71" i="2"/>
  <c r="Y159" i="2"/>
  <c r="X159" i="2"/>
  <c r="V159" i="2"/>
  <c r="Y126" i="2"/>
  <c r="X126" i="2"/>
  <c r="V126" i="2"/>
  <c r="Y164" i="2"/>
  <c r="X164" i="2"/>
  <c r="V164" i="2"/>
  <c r="Y95" i="2"/>
  <c r="X95" i="2"/>
  <c r="V95" i="2"/>
  <c r="Y147" i="2"/>
  <c r="X147" i="2"/>
  <c r="V147" i="2"/>
  <c r="Y163" i="2"/>
  <c r="X163" i="2"/>
  <c r="V163" i="2"/>
  <c r="Y77" i="2"/>
  <c r="X77" i="2"/>
  <c r="V77" i="2"/>
  <c r="Y97" i="2"/>
  <c r="X97" i="2"/>
  <c r="V97" i="2"/>
  <c r="Y138" i="2"/>
  <c r="X138" i="2"/>
  <c r="V138" i="2"/>
  <c r="Y117" i="2"/>
  <c r="X117" i="2"/>
  <c r="V117" i="2"/>
  <c r="Y96" i="2"/>
  <c r="X96" i="2"/>
  <c r="V96" i="2"/>
  <c r="Y98" i="2"/>
  <c r="X98" i="2"/>
  <c r="V98" i="2"/>
  <c r="Y111" i="2"/>
  <c r="X111" i="2"/>
  <c r="V111" i="2"/>
  <c r="Y103" i="2"/>
  <c r="X103" i="2"/>
  <c r="V103" i="2"/>
  <c r="Y50" i="2"/>
  <c r="X50" i="2"/>
  <c r="V50" i="2"/>
  <c r="Y69" i="2"/>
  <c r="X69" i="2"/>
  <c r="V69" i="2"/>
  <c r="Y48" i="2"/>
  <c r="X48" i="2"/>
  <c r="V48" i="2"/>
  <c r="Y87" i="2"/>
  <c r="X87" i="2"/>
  <c r="V87" i="2"/>
  <c r="Y104" i="2"/>
  <c r="X104" i="2"/>
  <c r="V104" i="2"/>
  <c r="Y82" i="2"/>
  <c r="X82" i="2"/>
  <c r="V82" i="2"/>
  <c r="Y88" i="2"/>
  <c r="X88" i="2"/>
  <c r="V88" i="2"/>
  <c r="Y75" i="2"/>
  <c r="X75" i="2"/>
  <c r="V75" i="2"/>
  <c r="Y124" i="2"/>
  <c r="X124" i="2"/>
  <c r="V124" i="2"/>
  <c r="Y116" i="2"/>
  <c r="X116" i="2"/>
  <c r="V116" i="2"/>
  <c r="Y107" i="2"/>
  <c r="X107" i="2"/>
  <c r="V107" i="2"/>
  <c r="Y62" i="2"/>
  <c r="X62" i="2"/>
  <c r="V62" i="2"/>
  <c r="Y90" i="2"/>
  <c r="X90" i="2"/>
  <c r="V90" i="2"/>
  <c r="Y81" i="2"/>
  <c r="X81" i="2"/>
  <c r="V81" i="2"/>
  <c r="Y161" i="2"/>
  <c r="X161" i="2"/>
  <c r="V161" i="2"/>
  <c r="Y80" i="2"/>
  <c r="X80" i="2"/>
  <c r="V80" i="2"/>
  <c r="Y59" i="2"/>
  <c r="X59" i="2"/>
  <c r="V59" i="2"/>
  <c r="Y121" i="2"/>
  <c r="X121" i="2"/>
  <c r="V121" i="2"/>
  <c r="Y76" i="2"/>
  <c r="X76" i="2"/>
  <c r="V76" i="2"/>
  <c r="Y37" i="2"/>
  <c r="X37" i="2"/>
  <c r="V37" i="2"/>
  <c r="Y52" i="2"/>
  <c r="X52" i="2"/>
  <c r="V52" i="2"/>
  <c r="Y45" i="2"/>
  <c r="X45" i="2"/>
  <c r="V45" i="2"/>
  <c r="Y66" i="2"/>
  <c r="X66" i="2"/>
  <c r="V66" i="2"/>
  <c r="Y58" i="2"/>
  <c r="X58" i="2"/>
  <c r="V58" i="2"/>
  <c r="Y74" i="2"/>
  <c r="X74" i="2"/>
  <c r="V74" i="2"/>
  <c r="Y67" i="2"/>
  <c r="X67" i="2"/>
  <c r="V67" i="2"/>
  <c r="Y47" i="2"/>
  <c r="X47" i="2"/>
  <c r="V47" i="2"/>
  <c r="Y43" i="2"/>
  <c r="X43" i="2"/>
  <c r="V43" i="2"/>
  <c r="Y70" i="2"/>
  <c r="X70" i="2"/>
  <c r="V70" i="2"/>
  <c r="Y65" i="2"/>
  <c r="X65" i="2"/>
  <c r="V65" i="2"/>
  <c r="Y68" i="2"/>
  <c r="X68" i="2"/>
  <c r="V68" i="2"/>
  <c r="Y78" i="2"/>
  <c r="X78" i="2"/>
  <c r="V78" i="2"/>
  <c r="Y53" i="2"/>
  <c r="X53" i="2"/>
  <c r="V53" i="2"/>
  <c r="Y41" i="2"/>
  <c r="X41" i="2"/>
  <c r="V41" i="2"/>
  <c r="Y84" i="2"/>
  <c r="X84" i="2"/>
  <c r="V84" i="2"/>
  <c r="Y102" i="2"/>
  <c r="X102" i="2"/>
  <c r="V102" i="2"/>
  <c r="Y101" i="2"/>
  <c r="X101" i="2"/>
  <c r="V101" i="2"/>
  <c r="Y30" i="2"/>
  <c r="X30" i="2"/>
  <c r="V30" i="2"/>
  <c r="Y32" i="2"/>
  <c r="X32" i="2"/>
  <c r="V32" i="2"/>
  <c r="Y40" i="2"/>
  <c r="X40" i="2"/>
  <c r="V40" i="2"/>
  <c r="Y94" i="2"/>
  <c r="X94" i="2"/>
  <c r="V94" i="2"/>
  <c r="Y60" i="2"/>
  <c r="X60" i="2"/>
  <c r="V60" i="2"/>
  <c r="Y46" i="2"/>
  <c r="X46" i="2"/>
  <c r="V46" i="2"/>
  <c r="Y51" i="2"/>
  <c r="X51" i="2"/>
  <c r="V51" i="2"/>
  <c r="Y12" i="2"/>
  <c r="X12" i="2"/>
  <c r="V12" i="2"/>
  <c r="Y36" i="2"/>
  <c r="X36" i="2"/>
  <c r="V36" i="2"/>
  <c r="Y25" i="2"/>
  <c r="X25" i="2"/>
  <c r="V25" i="2"/>
  <c r="Y28" i="2"/>
  <c r="X28" i="2"/>
  <c r="V28" i="2"/>
  <c r="Y55" i="2"/>
  <c r="X55" i="2"/>
  <c r="V55" i="2"/>
  <c r="Y38" i="2"/>
  <c r="X38" i="2"/>
  <c r="V38" i="2"/>
  <c r="Y54" i="2"/>
  <c r="X54" i="2"/>
  <c r="V54" i="2"/>
  <c r="Y34" i="2"/>
  <c r="X34" i="2"/>
  <c r="V34" i="2"/>
  <c r="Y61" i="2"/>
  <c r="X61" i="2"/>
  <c r="V61" i="2"/>
  <c r="Y20" i="2"/>
  <c r="X20" i="2"/>
  <c r="V20" i="2"/>
  <c r="Y63" i="2"/>
  <c r="X63" i="2"/>
  <c r="V63" i="2"/>
  <c r="Y24" i="2"/>
  <c r="X24" i="2"/>
  <c r="V24" i="2"/>
  <c r="Y39" i="2"/>
  <c r="X39" i="2"/>
  <c r="V39" i="2"/>
  <c r="Y31" i="2"/>
  <c r="X31" i="2"/>
  <c r="V31" i="2"/>
  <c r="Y57" i="2"/>
  <c r="X57" i="2"/>
  <c r="V57" i="2"/>
  <c r="Y35" i="2"/>
  <c r="X35" i="2"/>
  <c r="V35" i="2"/>
  <c r="Y15" i="2"/>
  <c r="X15" i="2"/>
  <c r="V15" i="2"/>
  <c r="Y42" i="2"/>
  <c r="X42" i="2"/>
  <c r="V42" i="2"/>
  <c r="Y49" i="2"/>
  <c r="X49" i="2"/>
  <c r="V49" i="2"/>
  <c r="Y23" i="2"/>
  <c r="X23" i="2"/>
  <c r="V23" i="2"/>
  <c r="Y29" i="2"/>
  <c r="X29" i="2"/>
  <c r="V29" i="2"/>
  <c r="Y26" i="2"/>
  <c r="X26" i="2"/>
  <c r="V26" i="2"/>
  <c r="Y11" i="2"/>
  <c r="X11" i="2"/>
  <c r="V11" i="2"/>
  <c r="Y21" i="2"/>
  <c r="X21" i="2"/>
  <c r="V21" i="2"/>
  <c r="Y6" i="2"/>
  <c r="X6" i="2"/>
  <c r="V6" i="2"/>
  <c r="Y33" i="2"/>
  <c r="X33" i="2"/>
  <c r="V33" i="2"/>
  <c r="Y5" i="2"/>
  <c r="X5" i="2"/>
  <c r="V5" i="2"/>
  <c r="Y8" i="2"/>
  <c r="X8" i="2"/>
  <c r="V8" i="2"/>
  <c r="Y16" i="2"/>
  <c r="X16" i="2"/>
  <c r="V16" i="2"/>
  <c r="Y19" i="2"/>
  <c r="X19" i="2"/>
  <c r="V19" i="2"/>
  <c r="Y13" i="2"/>
  <c r="X13" i="2"/>
  <c r="V13" i="2"/>
  <c r="Y27" i="2"/>
  <c r="X27" i="2"/>
  <c r="V27" i="2"/>
  <c r="Y22" i="2"/>
  <c r="X22" i="2"/>
  <c r="V22" i="2"/>
  <c r="Y18" i="2"/>
  <c r="X18" i="2"/>
  <c r="V18" i="2"/>
  <c r="Y14" i="2"/>
  <c r="X14" i="2"/>
  <c r="V14" i="2"/>
  <c r="Y10" i="2"/>
  <c r="X10" i="2"/>
  <c r="V10" i="2"/>
  <c r="Y17" i="2"/>
  <c r="X17" i="2"/>
  <c r="V17" i="2"/>
  <c r="Y4" i="2"/>
  <c r="X4" i="2"/>
  <c r="V4" i="2"/>
  <c r="Y7" i="2"/>
  <c r="X7" i="2"/>
  <c r="V7" i="2"/>
  <c r="Y9" i="2"/>
  <c r="X9" i="2"/>
  <c r="V9" i="2"/>
  <c r="Y3" i="2"/>
  <c r="X3" i="2"/>
  <c r="V3" i="2"/>
  <c r="Y2" i="2"/>
  <c r="X2" i="2"/>
  <c r="V2" i="2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2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2" i="1"/>
  <c r="Q3" i="1"/>
  <c r="R3" i="1"/>
  <c r="S3" i="1"/>
  <c r="T3" i="1"/>
  <c r="P3" i="1"/>
  <c r="U3" i="1"/>
  <c r="V3" i="1"/>
  <c r="Q14" i="1"/>
  <c r="R14" i="1"/>
  <c r="S14" i="1"/>
  <c r="T14" i="1"/>
  <c r="P14" i="1"/>
  <c r="U14" i="1"/>
  <c r="V14" i="1"/>
  <c r="Q34" i="1"/>
  <c r="R34" i="1"/>
  <c r="S34" i="1"/>
  <c r="T34" i="1"/>
  <c r="P34" i="1"/>
  <c r="U34" i="1"/>
  <c r="V34" i="1"/>
  <c r="Q27" i="1"/>
  <c r="R27" i="1"/>
  <c r="S27" i="1"/>
  <c r="T27" i="1"/>
  <c r="P27" i="1"/>
  <c r="U27" i="1"/>
  <c r="V27" i="1"/>
  <c r="Q5" i="1"/>
  <c r="R5" i="1"/>
  <c r="S5" i="1"/>
  <c r="T5" i="1"/>
  <c r="P5" i="1"/>
  <c r="U5" i="1"/>
  <c r="V5" i="1"/>
  <c r="Q6" i="1"/>
  <c r="R6" i="1"/>
  <c r="S6" i="1"/>
  <c r="T6" i="1"/>
  <c r="P6" i="1"/>
  <c r="U6" i="1"/>
  <c r="V6" i="1"/>
  <c r="Q43" i="1"/>
  <c r="R43" i="1"/>
  <c r="S43" i="1"/>
  <c r="T43" i="1"/>
  <c r="P43" i="1"/>
  <c r="U43" i="1"/>
  <c r="V43" i="1"/>
  <c r="Q9" i="1"/>
  <c r="R9" i="1"/>
  <c r="S9" i="1"/>
  <c r="T9" i="1"/>
  <c r="P9" i="1"/>
  <c r="U9" i="1"/>
  <c r="V9" i="1"/>
  <c r="Q4" i="1"/>
  <c r="R4" i="1"/>
  <c r="S4" i="1"/>
  <c r="T4" i="1"/>
  <c r="P4" i="1"/>
  <c r="U4" i="1"/>
  <c r="V4" i="1"/>
  <c r="Q19" i="1"/>
  <c r="R19" i="1"/>
  <c r="S19" i="1"/>
  <c r="T19" i="1"/>
  <c r="P19" i="1"/>
  <c r="U19" i="1"/>
  <c r="V19" i="1"/>
  <c r="Q32" i="1"/>
  <c r="R32" i="1"/>
  <c r="S32" i="1"/>
  <c r="T32" i="1"/>
  <c r="P32" i="1"/>
  <c r="U32" i="1"/>
  <c r="V32" i="1"/>
  <c r="Q36" i="1"/>
  <c r="R36" i="1"/>
  <c r="S36" i="1"/>
  <c r="T36" i="1"/>
  <c r="P36" i="1"/>
  <c r="U36" i="1"/>
  <c r="V36" i="1"/>
  <c r="Q17" i="1"/>
  <c r="R17" i="1"/>
  <c r="S17" i="1"/>
  <c r="T17" i="1"/>
  <c r="P17" i="1"/>
  <c r="U17" i="1"/>
  <c r="V17" i="1"/>
  <c r="Q21" i="1"/>
  <c r="R21" i="1"/>
  <c r="S21" i="1"/>
  <c r="T21" i="1"/>
  <c r="P21" i="1"/>
  <c r="U21" i="1"/>
  <c r="V21" i="1"/>
  <c r="Q15" i="1"/>
  <c r="R15" i="1"/>
  <c r="S15" i="1"/>
  <c r="T15" i="1"/>
  <c r="P15" i="1"/>
  <c r="U15" i="1"/>
  <c r="V15" i="1"/>
  <c r="Q10" i="1"/>
  <c r="R10" i="1"/>
  <c r="S10" i="1"/>
  <c r="T10" i="1"/>
  <c r="P10" i="1"/>
  <c r="U10" i="1"/>
  <c r="V10" i="1"/>
  <c r="Q13" i="1"/>
  <c r="R13" i="1"/>
  <c r="S13" i="1"/>
  <c r="T13" i="1"/>
  <c r="P13" i="1"/>
  <c r="U13" i="1"/>
  <c r="V13" i="1"/>
  <c r="Q20" i="1"/>
  <c r="R20" i="1"/>
  <c r="S20" i="1"/>
  <c r="T20" i="1"/>
  <c r="P20" i="1"/>
  <c r="U20" i="1"/>
  <c r="V20" i="1"/>
  <c r="Q16" i="1"/>
  <c r="R16" i="1"/>
  <c r="S16" i="1"/>
  <c r="T16" i="1"/>
  <c r="P16" i="1"/>
  <c r="U16" i="1"/>
  <c r="V16" i="1"/>
  <c r="Q26" i="1"/>
  <c r="R26" i="1"/>
  <c r="S26" i="1"/>
  <c r="T26" i="1"/>
  <c r="P26" i="1"/>
  <c r="U26" i="1"/>
  <c r="V26" i="1"/>
  <c r="Q24" i="1"/>
  <c r="R24" i="1"/>
  <c r="S24" i="1"/>
  <c r="T24" i="1"/>
  <c r="P24" i="1"/>
  <c r="U24" i="1"/>
  <c r="V24" i="1"/>
  <c r="Q30" i="1"/>
  <c r="R30" i="1"/>
  <c r="S30" i="1"/>
  <c r="T30" i="1"/>
  <c r="P30" i="1"/>
  <c r="U30" i="1"/>
  <c r="V30" i="1"/>
  <c r="Q76" i="1"/>
  <c r="R76" i="1"/>
  <c r="S76" i="1"/>
  <c r="T76" i="1"/>
  <c r="P76" i="1"/>
  <c r="U76" i="1"/>
  <c r="V76" i="1"/>
  <c r="Q33" i="1"/>
  <c r="R33" i="1"/>
  <c r="S33" i="1"/>
  <c r="T33" i="1"/>
  <c r="P33" i="1"/>
  <c r="U33" i="1"/>
  <c r="V33" i="1"/>
  <c r="Q8" i="1"/>
  <c r="R8" i="1"/>
  <c r="S8" i="1"/>
  <c r="T8" i="1"/>
  <c r="P8" i="1"/>
  <c r="U8" i="1"/>
  <c r="V8" i="1"/>
  <c r="Q7" i="1"/>
  <c r="R7" i="1"/>
  <c r="S7" i="1"/>
  <c r="T7" i="1"/>
  <c r="P7" i="1"/>
  <c r="U7" i="1"/>
  <c r="V7" i="1"/>
  <c r="Q49" i="1"/>
  <c r="R49" i="1"/>
  <c r="S49" i="1"/>
  <c r="T49" i="1"/>
  <c r="P49" i="1"/>
  <c r="U49" i="1"/>
  <c r="V49" i="1"/>
  <c r="Q44" i="1"/>
  <c r="R44" i="1"/>
  <c r="S44" i="1"/>
  <c r="T44" i="1"/>
  <c r="P44" i="1"/>
  <c r="U44" i="1"/>
  <c r="V44" i="1"/>
  <c r="Q35" i="1"/>
  <c r="R35" i="1"/>
  <c r="S35" i="1"/>
  <c r="T35" i="1"/>
  <c r="P35" i="1"/>
  <c r="U35" i="1"/>
  <c r="V35" i="1"/>
  <c r="Q22" i="1"/>
  <c r="R22" i="1"/>
  <c r="S22" i="1"/>
  <c r="T22" i="1"/>
  <c r="P22" i="1"/>
  <c r="U22" i="1"/>
  <c r="V22" i="1"/>
  <c r="Q12" i="1"/>
  <c r="R12" i="1"/>
  <c r="S12" i="1"/>
  <c r="T12" i="1"/>
  <c r="P12" i="1"/>
  <c r="U12" i="1"/>
  <c r="V12" i="1"/>
  <c r="Q71" i="1"/>
  <c r="R71" i="1"/>
  <c r="S71" i="1"/>
  <c r="T71" i="1"/>
  <c r="P71" i="1"/>
  <c r="U71" i="1"/>
  <c r="V71" i="1"/>
  <c r="Q92" i="1"/>
  <c r="R92" i="1"/>
  <c r="S92" i="1"/>
  <c r="T92" i="1"/>
  <c r="P92" i="1"/>
  <c r="U92" i="1"/>
  <c r="V92" i="1"/>
  <c r="Q82" i="1"/>
  <c r="R82" i="1"/>
  <c r="S82" i="1"/>
  <c r="T82" i="1"/>
  <c r="P82" i="1"/>
  <c r="U82" i="1"/>
  <c r="V82" i="1"/>
  <c r="Q58" i="1"/>
  <c r="R58" i="1"/>
  <c r="S58" i="1"/>
  <c r="T58" i="1"/>
  <c r="P58" i="1"/>
  <c r="U58" i="1"/>
  <c r="V58" i="1"/>
  <c r="Q66" i="1"/>
  <c r="R66" i="1"/>
  <c r="S66" i="1"/>
  <c r="T66" i="1"/>
  <c r="P66" i="1"/>
  <c r="U66" i="1"/>
  <c r="V66" i="1"/>
  <c r="Q85" i="1"/>
  <c r="R85" i="1"/>
  <c r="S85" i="1"/>
  <c r="T85" i="1"/>
  <c r="P85" i="1"/>
  <c r="U85" i="1"/>
  <c r="V85" i="1"/>
  <c r="Q48" i="1"/>
  <c r="R48" i="1"/>
  <c r="S48" i="1"/>
  <c r="T48" i="1"/>
  <c r="P48" i="1"/>
  <c r="U48" i="1"/>
  <c r="V48" i="1"/>
  <c r="Q25" i="1"/>
  <c r="R25" i="1"/>
  <c r="S25" i="1"/>
  <c r="T25" i="1"/>
  <c r="P25" i="1"/>
  <c r="U25" i="1"/>
  <c r="V25" i="1"/>
  <c r="Q41" i="1"/>
  <c r="R41" i="1"/>
  <c r="S41" i="1"/>
  <c r="T41" i="1"/>
  <c r="P41" i="1"/>
  <c r="U41" i="1"/>
  <c r="V41" i="1"/>
  <c r="Q90" i="1"/>
  <c r="R90" i="1"/>
  <c r="S90" i="1"/>
  <c r="T90" i="1"/>
  <c r="P90" i="1"/>
  <c r="U90" i="1"/>
  <c r="V90" i="1"/>
  <c r="Q40" i="1"/>
  <c r="R40" i="1"/>
  <c r="S40" i="1"/>
  <c r="T40" i="1"/>
  <c r="P40" i="1"/>
  <c r="U40" i="1"/>
  <c r="V40" i="1"/>
  <c r="Q60" i="1"/>
  <c r="R60" i="1"/>
  <c r="S60" i="1"/>
  <c r="T60" i="1"/>
  <c r="P60" i="1"/>
  <c r="U60" i="1"/>
  <c r="V60" i="1"/>
  <c r="Q109" i="1"/>
  <c r="R109" i="1"/>
  <c r="S109" i="1"/>
  <c r="T109" i="1"/>
  <c r="P109" i="1"/>
  <c r="U109" i="1"/>
  <c r="V109" i="1"/>
  <c r="Q28" i="1"/>
  <c r="R28" i="1"/>
  <c r="S28" i="1"/>
  <c r="T28" i="1"/>
  <c r="P28" i="1"/>
  <c r="U28" i="1"/>
  <c r="V28" i="1"/>
  <c r="Q74" i="1"/>
  <c r="R74" i="1"/>
  <c r="S74" i="1"/>
  <c r="T74" i="1"/>
  <c r="P74" i="1"/>
  <c r="U74" i="1"/>
  <c r="V74" i="1"/>
  <c r="Q64" i="1"/>
  <c r="R64" i="1"/>
  <c r="S64" i="1"/>
  <c r="T64" i="1"/>
  <c r="P64" i="1"/>
  <c r="U64" i="1"/>
  <c r="V64" i="1"/>
  <c r="Q113" i="1"/>
  <c r="R113" i="1"/>
  <c r="S113" i="1"/>
  <c r="T113" i="1"/>
  <c r="P113" i="1"/>
  <c r="U113" i="1"/>
  <c r="V113" i="1"/>
  <c r="Q87" i="1"/>
  <c r="R87" i="1"/>
  <c r="S87" i="1"/>
  <c r="T87" i="1"/>
  <c r="P87" i="1"/>
  <c r="U87" i="1"/>
  <c r="V87" i="1"/>
  <c r="Q94" i="1"/>
  <c r="R94" i="1"/>
  <c r="S94" i="1"/>
  <c r="T94" i="1"/>
  <c r="P94" i="1"/>
  <c r="U94" i="1"/>
  <c r="V94" i="1"/>
  <c r="Q31" i="1"/>
  <c r="R31" i="1"/>
  <c r="S31" i="1"/>
  <c r="T31" i="1"/>
  <c r="P31" i="1"/>
  <c r="U31" i="1"/>
  <c r="V31" i="1"/>
  <c r="Q106" i="1"/>
  <c r="R106" i="1"/>
  <c r="S106" i="1"/>
  <c r="T106" i="1"/>
  <c r="P106" i="1"/>
  <c r="U106" i="1"/>
  <c r="V106" i="1"/>
  <c r="Q152" i="1"/>
  <c r="R152" i="1"/>
  <c r="S152" i="1"/>
  <c r="T152" i="1"/>
  <c r="P152" i="1"/>
  <c r="U152" i="1"/>
  <c r="V152" i="1"/>
  <c r="Q50" i="1"/>
  <c r="R50" i="1"/>
  <c r="S50" i="1"/>
  <c r="T50" i="1"/>
  <c r="P50" i="1"/>
  <c r="U50" i="1"/>
  <c r="V50" i="1"/>
  <c r="Q65" i="1"/>
  <c r="R65" i="1"/>
  <c r="S65" i="1"/>
  <c r="T65" i="1"/>
  <c r="P65" i="1"/>
  <c r="U65" i="1"/>
  <c r="V65" i="1"/>
  <c r="Q62" i="1"/>
  <c r="R62" i="1"/>
  <c r="S62" i="1"/>
  <c r="T62" i="1"/>
  <c r="P62" i="1"/>
  <c r="U62" i="1"/>
  <c r="V62" i="1"/>
  <c r="Q68" i="1"/>
  <c r="R68" i="1"/>
  <c r="S68" i="1"/>
  <c r="T68" i="1"/>
  <c r="P68" i="1"/>
  <c r="U68" i="1"/>
  <c r="V68" i="1"/>
  <c r="Q11" i="1"/>
  <c r="R11" i="1"/>
  <c r="S11" i="1"/>
  <c r="T11" i="1"/>
  <c r="P11" i="1"/>
  <c r="U11" i="1"/>
  <c r="V11" i="1"/>
  <c r="Q46" i="1"/>
  <c r="R46" i="1"/>
  <c r="S46" i="1"/>
  <c r="T46" i="1"/>
  <c r="P46" i="1"/>
  <c r="U46" i="1"/>
  <c r="V46" i="1"/>
  <c r="Q130" i="1"/>
  <c r="R130" i="1"/>
  <c r="S130" i="1"/>
  <c r="T130" i="1"/>
  <c r="P130" i="1"/>
  <c r="U130" i="1"/>
  <c r="V130" i="1"/>
  <c r="Q98" i="1"/>
  <c r="R98" i="1"/>
  <c r="S98" i="1"/>
  <c r="T98" i="1"/>
  <c r="P98" i="1"/>
  <c r="U98" i="1"/>
  <c r="V98" i="1"/>
  <c r="Q115" i="1"/>
  <c r="R115" i="1"/>
  <c r="S115" i="1"/>
  <c r="T115" i="1"/>
  <c r="P115" i="1"/>
  <c r="U115" i="1"/>
  <c r="V115" i="1"/>
  <c r="Q81" i="1"/>
  <c r="R81" i="1"/>
  <c r="S81" i="1"/>
  <c r="T81" i="1"/>
  <c r="P81" i="1"/>
  <c r="U81" i="1"/>
  <c r="V81" i="1"/>
  <c r="Q166" i="1"/>
  <c r="R166" i="1"/>
  <c r="S166" i="1"/>
  <c r="T166" i="1"/>
  <c r="P166" i="1"/>
  <c r="U166" i="1"/>
  <c r="V166" i="1"/>
  <c r="Q123" i="1"/>
  <c r="R123" i="1"/>
  <c r="S123" i="1"/>
  <c r="T123" i="1"/>
  <c r="P123" i="1"/>
  <c r="U123" i="1"/>
  <c r="V123" i="1"/>
  <c r="Q95" i="1"/>
  <c r="R95" i="1"/>
  <c r="S95" i="1"/>
  <c r="T95" i="1"/>
  <c r="P95" i="1"/>
  <c r="U95" i="1"/>
  <c r="V95" i="1"/>
  <c r="Q18" i="1"/>
  <c r="R18" i="1"/>
  <c r="S18" i="1"/>
  <c r="T18" i="1"/>
  <c r="P18" i="1"/>
  <c r="U18" i="1"/>
  <c r="V18" i="1"/>
  <c r="Q53" i="1"/>
  <c r="R53" i="1"/>
  <c r="S53" i="1"/>
  <c r="T53" i="1"/>
  <c r="P53" i="1"/>
  <c r="U53" i="1"/>
  <c r="V53" i="1"/>
  <c r="Q153" i="1"/>
  <c r="R153" i="1"/>
  <c r="S153" i="1"/>
  <c r="T153" i="1"/>
  <c r="P153" i="1"/>
  <c r="U153" i="1"/>
  <c r="V153" i="1"/>
  <c r="Q108" i="1"/>
  <c r="R108" i="1"/>
  <c r="S108" i="1"/>
  <c r="T108" i="1"/>
  <c r="P108" i="1"/>
  <c r="U108" i="1"/>
  <c r="V108" i="1"/>
  <c r="Q57" i="1"/>
  <c r="R57" i="1"/>
  <c r="S57" i="1"/>
  <c r="T57" i="1"/>
  <c r="P57" i="1"/>
  <c r="U57" i="1"/>
  <c r="V57" i="1"/>
  <c r="Q56" i="1"/>
  <c r="R56" i="1"/>
  <c r="S56" i="1"/>
  <c r="T56" i="1"/>
  <c r="P56" i="1"/>
  <c r="U56" i="1"/>
  <c r="V56" i="1"/>
  <c r="Q129" i="1"/>
  <c r="R129" i="1"/>
  <c r="S129" i="1"/>
  <c r="T129" i="1"/>
  <c r="P129" i="1"/>
  <c r="U129" i="1"/>
  <c r="V129" i="1"/>
  <c r="Q38" i="1"/>
  <c r="R38" i="1"/>
  <c r="S38" i="1"/>
  <c r="T38" i="1"/>
  <c r="P38" i="1"/>
  <c r="U38" i="1"/>
  <c r="V38" i="1"/>
  <c r="Q209" i="1"/>
  <c r="R209" i="1"/>
  <c r="S209" i="1"/>
  <c r="T209" i="1"/>
  <c r="P209" i="1"/>
  <c r="U209" i="1"/>
  <c r="V209" i="1"/>
  <c r="Q114" i="1"/>
  <c r="R114" i="1"/>
  <c r="S114" i="1"/>
  <c r="T114" i="1"/>
  <c r="P114" i="1"/>
  <c r="U114" i="1"/>
  <c r="V114" i="1"/>
  <c r="Q105" i="1"/>
  <c r="R105" i="1"/>
  <c r="S105" i="1"/>
  <c r="T105" i="1"/>
  <c r="P105" i="1"/>
  <c r="U105" i="1"/>
  <c r="V105" i="1"/>
  <c r="Q186" i="1"/>
  <c r="R186" i="1"/>
  <c r="S186" i="1"/>
  <c r="T186" i="1"/>
  <c r="P186" i="1"/>
  <c r="U186" i="1"/>
  <c r="V186" i="1"/>
  <c r="Q54" i="1"/>
  <c r="R54" i="1"/>
  <c r="S54" i="1"/>
  <c r="T54" i="1"/>
  <c r="P54" i="1"/>
  <c r="U54" i="1"/>
  <c r="V54" i="1"/>
  <c r="Q171" i="1"/>
  <c r="R171" i="1"/>
  <c r="S171" i="1"/>
  <c r="T171" i="1"/>
  <c r="P171" i="1"/>
  <c r="U171" i="1"/>
  <c r="V171" i="1"/>
  <c r="Q148" i="1"/>
  <c r="R148" i="1"/>
  <c r="S148" i="1"/>
  <c r="T148" i="1"/>
  <c r="P148" i="1"/>
  <c r="U148" i="1"/>
  <c r="V148" i="1"/>
  <c r="Q280" i="1"/>
  <c r="R280" i="1"/>
  <c r="S280" i="1"/>
  <c r="T280" i="1"/>
  <c r="P280" i="1"/>
  <c r="U280" i="1"/>
  <c r="V280" i="1"/>
  <c r="Q59" i="1"/>
  <c r="R59" i="1"/>
  <c r="S59" i="1"/>
  <c r="T59" i="1"/>
  <c r="P59" i="1"/>
  <c r="U59" i="1"/>
  <c r="V59" i="1"/>
  <c r="Q117" i="1"/>
  <c r="R117" i="1"/>
  <c r="S117" i="1"/>
  <c r="T117" i="1"/>
  <c r="P117" i="1"/>
  <c r="U117" i="1"/>
  <c r="V117" i="1"/>
  <c r="Q200" i="1"/>
  <c r="R200" i="1"/>
  <c r="S200" i="1"/>
  <c r="T200" i="1"/>
  <c r="P200" i="1"/>
  <c r="U200" i="1"/>
  <c r="V200" i="1"/>
  <c r="Q84" i="1"/>
  <c r="R84" i="1"/>
  <c r="S84" i="1"/>
  <c r="T84" i="1"/>
  <c r="P84" i="1"/>
  <c r="U84" i="1"/>
  <c r="V84" i="1"/>
  <c r="Q135" i="1"/>
  <c r="R135" i="1"/>
  <c r="S135" i="1"/>
  <c r="T135" i="1"/>
  <c r="P135" i="1"/>
  <c r="U135" i="1"/>
  <c r="V135" i="1"/>
  <c r="Q122" i="1"/>
  <c r="R122" i="1"/>
  <c r="S122" i="1"/>
  <c r="T122" i="1"/>
  <c r="P122" i="1"/>
  <c r="U122" i="1"/>
  <c r="V122" i="1"/>
  <c r="Q67" i="1"/>
  <c r="R67" i="1"/>
  <c r="S67" i="1"/>
  <c r="T67" i="1"/>
  <c r="P67" i="1"/>
  <c r="U67" i="1"/>
  <c r="V67" i="1"/>
  <c r="Q79" i="1"/>
  <c r="R79" i="1"/>
  <c r="S79" i="1"/>
  <c r="T79" i="1"/>
  <c r="P79" i="1"/>
  <c r="U79" i="1"/>
  <c r="V79" i="1"/>
  <c r="Q80" i="1"/>
  <c r="R80" i="1"/>
  <c r="S80" i="1"/>
  <c r="T80" i="1"/>
  <c r="P80" i="1"/>
  <c r="U80" i="1"/>
  <c r="V80" i="1"/>
  <c r="Q214" i="1"/>
  <c r="R214" i="1"/>
  <c r="S214" i="1"/>
  <c r="T214" i="1"/>
  <c r="P214" i="1"/>
  <c r="U214" i="1"/>
  <c r="V214" i="1"/>
  <c r="Q42" i="1"/>
  <c r="R42" i="1"/>
  <c r="S42" i="1"/>
  <c r="T42" i="1"/>
  <c r="P42" i="1"/>
  <c r="U42" i="1"/>
  <c r="V42" i="1"/>
  <c r="Q394" i="1"/>
  <c r="R394" i="1"/>
  <c r="S394" i="1"/>
  <c r="T394" i="1"/>
  <c r="P394" i="1"/>
  <c r="U394" i="1"/>
  <c r="V394" i="1"/>
  <c r="Q223" i="1"/>
  <c r="R223" i="1"/>
  <c r="S223" i="1"/>
  <c r="T223" i="1"/>
  <c r="P223" i="1"/>
  <c r="U223" i="1"/>
  <c r="V223" i="1"/>
  <c r="Q131" i="1"/>
  <c r="R131" i="1"/>
  <c r="S131" i="1"/>
  <c r="T131" i="1"/>
  <c r="P131" i="1"/>
  <c r="U131" i="1"/>
  <c r="V131" i="1"/>
  <c r="Q145" i="1"/>
  <c r="R145" i="1"/>
  <c r="S145" i="1"/>
  <c r="T145" i="1"/>
  <c r="P145" i="1"/>
  <c r="U145" i="1"/>
  <c r="V145" i="1"/>
  <c r="Q146" i="1"/>
  <c r="R146" i="1"/>
  <c r="S146" i="1"/>
  <c r="T146" i="1"/>
  <c r="P146" i="1"/>
  <c r="U146" i="1"/>
  <c r="V146" i="1"/>
  <c r="Q278" i="1"/>
  <c r="R278" i="1"/>
  <c r="S278" i="1"/>
  <c r="T278" i="1"/>
  <c r="P278" i="1"/>
  <c r="U278" i="1"/>
  <c r="V278" i="1"/>
  <c r="Q179" i="1"/>
  <c r="R179" i="1"/>
  <c r="S179" i="1"/>
  <c r="T179" i="1"/>
  <c r="P179" i="1"/>
  <c r="U179" i="1"/>
  <c r="V179" i="1"/>
  <c r="Q37" i="1"/>
  <c r="R37" i="1"/>
  <c r="S37" i="1"/>
  <c r="T37" i="1"/>
  <c r="P37" i="1"/>
  <c r="U37" i="1"/>
  <c r="V37" i="1"/>
  <c r="Q124" i="1"/>
  <c r="R124" i="1"/>
  <c r="S124" i="1"/>
  <c r="T124" i="1"/>
  <c r="P124" i="1"/>
  <c r="U124" i="1"/>
  <c r="V124" i="1"/>
  <c r="Q149" i="1"/>
  <c r="R149" i="1"/>
  <c r="S149" i="1"/>
  <c r="T149" i="1"/>
  <c r="P149" i="1"/>
  <c r="U149" i="1"/>
  <c r="V149" i="1"/>
  <c r="Q61" i="1"/>
  <c r="R61" i="1"/>
  <c r="S61" i="1"/>
  <c r="T61" i="1"/>
  <c r="P61" i="1"/>
  <c r="U61" i="1"/>
  <c r="V61" i="1"/>
  <c r="Q119" i="1"/>
  <c r="R119" i="1"/>
  <c r="S119" i="1"/>
  <c r="T119" i="1"/>
  <c r="P119" i="1"/>
  <c r="U119" i="1"/>
  <c r="V119" i="1"/>
  <c r="Q196" i="1"/>
  <c r="R196" i="1"/>
  <c r="S196" i="1"/>
  <c r="T196" i="1"/>
  <c r="P196" i="1"/>
  <c r="U196" i="1"/>
  <c r="V196" i="1"/>
  <c r="Q107" i="1"/>
  <c r="R107" i="1"/>
  <c r="S107" i="1"/>
  <c r="T107" i="1"/>
  <c r="P107" i="1"/>
  <c r="U107" i="1"/>
  <c r="V107" i="1"/>
  <c r="Q188" i="1"/>
  <c r="R188" i="1"/>
  <c r="S188" i="1"/>
  <c r="T188" i="1"/>
  <c r="P188" i="1"/>
  <c r="U188" i="1"/>
  <c r="V188" i="1"/>
  <c r="Q39" i="1"/>
  <c r="R39" i="1"/>
  <c r="S39" i="1"/>
  <c r="T39" i="1"/>
  <c r="P39" i="1"/>
  <c r="U39" i="1"/>
  <c r="V39" i="1"/>
  <c r="Q418" i="1"/>
  <c r="R418" i="1"/>
  <c r="S418" i="1"/>
  <c r="T418" i="1"/>
  <c r="P418" i="1"/>
  <c r="U418" i="1"/>
  <c r="V418" i="1"/>
  <c r="Q63" i="1"/>
  <c r="R63" i="1"/>
  <c r="S63" i="1"/>
  <c r="T63" i="1"/>
  <c r="P63" i="1"/>
  <c r="U63" i="1"/>
  <c r="V63" i="1"/>
  <c r="Q234" i="1"/>
  <c r="R234" i="1"/>
  <c r="S234" i="1"/>
  <c r="T234" i="1"/>
  <c r="P234" i="1"/>
  <c r="U234" i="1"/>
  <c r="V234" i="1"/>
  <c r="Q151" i="1"/>
  <c r="R151" i="1"/>
  <c r="S151" i="1"/>
  <c r="T151" i="1"/>
  <c r="P151" i="1"/>
  <c r="U151" i="1"/>
  <c r="V151" i="1"/>
  <c r="Q110" i="1"/>
  <c r="R110" i="1"/>
  <c r="S110" i="1"/>
  <c r="T110" i="1"/>
  <c r="P110" i="1"/>
  <c r="U110" i="1"/>
  <c r="V110" i="1"/>
  <c r="Q283" i="1"/>
  <c r="R283" i="1"/>
  <c r="S283" i="1"/>
  <c r="T283" i="1"/>
  <c r="P283" i="1"/>
  <c r="U283" i="1"/>
  <c r="V283" i="1"/>
  <c r="Q103" i="1"/>
  <c r="R103" i="1"/>
  <c r="S103" i="1"/>
  <c r="T103" i="1"/>
  <c r="P103" i="1"/>
  <c r="U103" i="1"/>
  <c r="V103" i="1"/>
  <c r="Q419" i="1"/>
  <c r="R419" i="1"/>
  <c r="S419" i="1"/>
  <c r="T419" i="1"/>
  <c r="P419" i="1"/>
  <c r="U419" i="1"/>
  <c r="V419" i="1"/>
  <c r="Q136" i="1"/>
  <c r="R136" i="1"/>
  <c r="S136" i="1"/>
  <c r="T136" i="1"/>
  <c r="P136" i="1"/>
  <c r="U136" i="1"/>
  <c r="V136" i="1"/>
  <c r="Q248" i="1"/>
  <c r="R248" i="1"/>
  <c r="S248" i="1"/>
  <c r="T248" i="1"/>
  <c r="P248" i="1"/>
  <c r="U248" i="1"/>
  <c r="V248" i="1"/>
  <c r="Q157" i="1"/>
  <c r="R157" i="1"/>
  <c r="S157" i="1"/>
  <c r="T157" i="1"/>
  <c r="P157" i="1"/>
  <c r="U157" i="1"/>
  <c r="V157" i="1"/>
  <c r="Q102" i="1"/>
  <c r="R102" i="1"/>
  <c r="S102" i="1"/>
  <c r="T102" i="1"/>
  <c r="P102" i="1"/>
  <c r="U102" i="1"/>
  <c r="V102" i="1"/>
  <c r="Q408" i="1"/>
  <c r="R408" i="1"/>
  <c r="S408" i="1"/>
  <c r="T408" i="1"/>
  <c r="P408" i="1"/>
  <c r="U408" i="1"/>
  <c r="V408" i="1"/>
  <c r="Q303" i="1"/>
  <c r="R303" i="1"/>
  <c r="S303" i="1"/>
  <c r="T303" i="1"/>
  <c r="P303" i="1"/>
  <c r="U303" i="1"/>
  <c r="V303" i="1"/>
  <c r="Q91" i="1"/>
  <c r="R91" i="1"/>
  <c r="S91" i="1"/>
  <c r="T91" i="1"/>
  <c r="P91" i="1"/>
  <c r="U91" i="1"/>
  <c r="V91" i="1"/>
  <c r="Q132" i="1"/>
  <c r="R132" i="1"/>
  <c r="S132" i="1"/>
  <c r="T132" i="1"/>
  <c r="P132" i="1"/>
  <c r="U132" i="1"/>
  <c r="V132" i="1"/>
  <c r="Q45" i="1"/>
  <c r="R45" i="1"/>
  <c r="S45" i="1"/>
  <c r="T45" i="1"/>
  <c r="P45" i="1"/>
  <c r="U45" i="1"/>
  <c r="V45" i="1"/>
  <c r="Q133" i="1"/>
  <c r="R133" i="1"/>
  <c r="S133" i="1"/>
  <c r="T133" i="1"/>
  <c r="P133" i="1"/>
  <c r="U133" i="1"/>
  <c r="V133" i="1"/>
  <c r="Q162" i="1"/>
  <c r="R162" i="1"/>
  <c r="S162" i="1"/>
  <c r="T162" i="1"/>
  <c r="P162" i="1"/>
  <c r="U162" i="1"/>
  <c r="V162" i="1"/>
  <c r="Q202" i="1"/>
  <c r="R202" i="1"/>
  <c r="S202" i="1"/>
  <c r="T202" i="1"/>
  <c r="P202" i="1"/>
  <c r="U202" i="1"/>
  <c r="V202" i="1"/>
  <c r="Q128" i="1"/>
  <c r="R128" i="1"/>
  <c r="S128" i="1"/>
  <c r="T128" i="1"/>
  <c r="P128" i="1"/>
  <c r="U128" i="1"/>
  <c r="V128" i="1"/>
  <c r="Q232" i="1"/>
  <c r="R232" i="1"/>
  <c r="S232" i="1"/>
  <c r="T232" i="1"/>
  <c r="P232" i="1"/>
  <c r="U232" i="1"/>
  <c r="V232" i="1"/>
  <c r="Q318" i="1"/>
  <c r="R318" i="1"/>
  <c r="S318" i="1"/>
  <c r="T318" i="1"/>
  <c r="P318" i="1"/>
  <c r="U318" i="1"/>
  <c r="V318" i="1"/>
  <c r="Q78" i="1"/>
  <c r="R78" i="1"/>
  <c r="S78" i="1"/>
  <c r="T78" i="1"/>
  <c r="P78" i="1"/>
  <c r="U78" i="1"/>
  <c r="V78" i="1"/>
  <c r="Q104" i="1"/>
  <c r="R104" i="1"/>
  <c r="S104" i="1"/>
  <c r="T104" i="1"/>
  <c r="P104" i="1"/>
  <c r="U104" i="1"/>
  <c r="V104" i="1"/>
  <c r="Q23" i="1"/>
  <c r="R23" i="1"/>
  <c r="S23" i="1"/>
  <c r="T23" i="1"/>
  <c r="P23" i="1"/>
  <c r="U23" i="1"/>
  <c r="V23" i="1"/>
  <c r="Q203" i="1"/>
  <c r="R203" i="1"/>
  <c r="S203" i="1"/>
  <c r="T203" i="1"/>
  <c r="P203" i="1"/>
  <c r="U203" i="1"/>
  <c r="V203" i="1"/>
  <c r="Q229" i="1"/>
  <c r="R229" i="1"/>
  <c r="S229" i="1"/>
  <c r="T229" i="1"/>
  <c r="P229" i="1"/>
  <c r="U229" i="1"/>
  <c r="V229" i="1"/>
  <c r="Q139" i="1"/>
  <c r="R139" i="1"/>
  <c r="S139" i="1"/>
  <c r="T139" i="1"/>
  <c r="P139" i="1"/>
  <c r="U139" i="1"/>
  <c r="V139" i="1"/>
  <c r="Q86" i="1"/>
  <c r="R86" i="1"/>
  <c r="S86" i="1"/>
  <c r="T86" i="1"/>
  <c r="P86" i="1"/>
  <c r="U86" i="1"/>
  <c r="V86" i="1"/>
  <c r="Q290" i="1"/>
  <c r="R290" i="1"/>
  <c r="S290" i="1"/>
  <c r="T290" i="1"/>
  <c r="P290" i="1"/>
  <c r="U290" i="1"/>
  <c r="V290" i="1"/>
  <c r="Q93" i="1"/>
  <c r="R93" i="1"/>
  <c r="S93" i="1"/>
  <c r="T93" i="1"/>
  <c r="P93" i="1"/>
  <c r="U93" i="1"/>
  <c r="V93" i="1"/>
  <c r="Q178" i="1"/>
  <c r="R178" i="1"/>
  <c r="S178" i="1"/>
  <c r="T178" i="1"/>
  <c r="P178" i="1"/>
  <c r="U178" i="1"/>
  <c r="V178" i="1"/>
  <c r="Q201" i="1"/>
  <c r="R201" i="1"/>
  <c r="S201" i="1"/>
  <c r="T201" i="1"/>
  <c r="P201" i="1"/>
  <c r="U201" i="1"/>
  <c r="V201" i="1"/>
  <c r="Q192" i="1"/>
  <c r="R192" i="1"/>
  <c r="S192" i="1"/>
  <c r="T192" i="1"/>
  <c r="P192" i="1"/>
  <c r="U192" i="1"/>
  <c r="V192" i="1"/>
  <c r="Q281" i="1"/>
  <c r="R281" i="1"/>
  <c r="S281" i="1"/>
  <c r="T281" i="1"/>
  <c r="P281" i="1"/>
  <c r="U281" i="1"/>
  <c r="V281" i="1"/>
  <c r="Q208" i="1"/>
  <c r="R208" i="1"/>
  <c r="S208" i="1"/>
  <c r="T208" i="1"/>
  <c r="P208" i="1"/>
  <c r="U208" i="1"/>
  <c r="V208" i="1"/>
  <c r="Q156" i="1"/>
  <c r="R156" i="1"/>
  <c r="S156" i="1"/>
  <c r="T156" i="1"/>
  <c r="P156" i="1"/>
  <c r="U156" i="1"/>
  <c r="V156" i="1"/>
  <c r="Q127" i="1"/>
  <c r="R127" i="1"/>
  <c r="S127" i="1"/>
  <c r="T127" i="1"/>
  <c r="P127" i="1"/>
  <c r="U127" i="1"/>
  <c r="V127" i="1"/>
  <c r="Q319" i="1"/>
  <c r="R319" i="1"/>
  <c r="S319" i="1"/>
  <c r="T319" i="1"/>
  <c r="P319" i="1"/>
  <c r="U319" i="1"/>
  <c r="V319" i="1"/>
  <c r="Q163" i="1"/>
  <c r="R163" i="1"/>
  <c r="S163" i="1"/>
  <c r="T163" i="1"/>
  <c r="P163" i="1"/>
  <c r="U163" i="1"/>
  <c r="V163" i="1"/>
  <c r="Q204" i="1"/>
  <c r="R204" i="1"/>
  <c r="S204" i="1"/>
  <c r="T204" i="1"/>
  <c r="P204" i="1"/>
  <c r="U204" i="1"/>
  <c r="V204" i="1"/>
  <c r="Q55" i="1"/>
  <c r="R55" i="1"/>
  <c r="S55" i="1"/>
  <c r="T55" i="1"/>
  <c r="P55" i="1"/>
  <c r="U55" i="1"/>
  <c r="V55" i="1"/>
  <c r="Q237" i="1"/>
  <c r="R237" i="1"/>
  <c r="S237" i="1"/>
  <c r="T237" i="1"/>
  <c r="P237" i="1"/>
  <c r="U237" i="1"/>
  <c r="V237" i="1"/>
  <c r="Q154" i="1"/>
  <c r="R154" i="1"/>
  <c r="S154" i="1"/>
  <c r="T154" i="1"/>
  <c r="P154" i="1"/>
  <c r="U154" i="1"/>
  <c r="V154" i="1"/>
  <c r="Q252" i="1"/>
  <c r="R252" i="1"/>
  <c r="S252" i="1"/>
  <c r="T252" i="1"/>
  <c r="P252" i="1"/>
  <c r="U252" i="1"/>
  <c r="V252" i="1"/>
  <c r="Q212" i="1"/>
  <c r="R212" i="1"/>
  <c r="S212" i="1"/>
  <c r="T212" i="1"/>
  <c r="P212" i="1"/>
  <c r="U212" i="1"/>
  <c r="V212" i="1"/>
  <c r="Q141" i="1"/>
  <c r="R141" i="1"/>
  <c r="S141" i="1"/>
  <c r="T141" i="1"/>
  <c r="P141" i="1"/>
  <c r="U141" i="1"/>
  <c r="V141" i="1"/>
  <c r="Q272" i="1"/>
  <c r="R272" i="1"/>
  <c r="S272" i="1"/>
  <c r="T272" i="1"/>
  <c r="P272" i="1"/>
  <c r="U272" i="1"/>
  <c r="V272" i="1"/>
  <c r="Q138" i="1"/>
  <c r="R138" i="1"/>
  <c r="S138" i="1"/>
  <c r="T138" i="1"/>
  <c r="P138" i="1"/>
  <c r="U138" i="1"/>
  <c r="V138" i="1"/>
  <c r="Q242" i="1"/>
  <c r="R242" i="1"/>
  <c r="S242" i="1"/>
  <c r="T242" i="1"/>
  <c r="P242" i="1"/>
  <c r="U242" i="1"/>
  <c r="V242" i="1"/>
  <c r="Q300" i="1"/>
  <c r="R300" i="1"/>
  <c r="S300" i="1"/>
  <c r="T300" i="1"/>
  <c r="P300" i="1"/>
  <c r="U300" i="1"/>
  <c r="V300" i="1"/>
  <c r="Q516" i="1"/>
  <c r="R516" i="1"/>
  <c r="S516" i="1"/>
  <c r="T516" i="1"/>
  <c r="P516" i="1"/>
  <c r="U516" i="1"/>
  <c r="V516" i="1"/>
  <c r="Q47" i="1"/>
  <c r="R47" i="1"/>
  <c r="S47" i="1"/>
  <c r="T47" i="1"/>
  <c r="P47" i="1"/>
  <c r="U47" i="1"/>
  <c r="V47" i="1"/>
  <c r="Q175" i="1"/>
  <c r="R175" i="1"/>
  <c r="S175" i="1"/>
  <c r="T175" i="1"/>
  <c r="P175" i="1"/>
  <c r="U175" i="1"/>
  <c r="V175" i="1"/>
  <c r="Q535" i="1"/>
  <c r="R535" i="1"/>
  <c r="S535" i="1"/>
  <c r="T535" i="1"/>
  <c r="P535" i="1"/>
  <c r="U535" i="1"/>
  <c r="V535" i="1"/>
  <c r="Q398" i="1"/>
  <c r="R398" i="1"/>
  <c r="S398" i="1"/>
  <c r="T398" i="1"/>
  <c r="P398" i="1"/>
  <c r="U398" i="1"/>
  <c r="V398" i="1"/>
  <c r="Q142" i="1"/>
  <c r="R142" i="1"/>
  <c r="S142" i="1"/>
  <c r="T142" i="1"/>
  <c r="P142" i="1"/>
  <c r="U142" i="1"/>
  <c r="V142" i="1"/>
  <c r="Q253" i="1"/>
  <c r="R253" i="1"/>
  <c r="S253" i="1"/>
  <c r="T253" i="1"/>
  <c r="P253" i="1"/>
  <c r="U253" i="1"/>
  <c r="V253" i="1"/>
  <c r="Q336" i="1"/>
  <c r="R336" i="1"/>
  <c r="S336" i="1"/>
  <c r="T336" i="1"/>
  <c r="P336" i="1"/>
  <c r="U336" i="1"/>
  <c r="V336" i="1"/>
  <c r="Q270" i="1"/>
  <c r="R270" i="1"/>
  <c r="S270" i="1"/>
  <c r="T270" i="1"/>
  <c r="P270" i="1"/>
  <c r="U270" i="1"/>
  <c r="V270" i="1"/>
  <c r="Q207" i="1"/>
  <c r="R207" i="1"/>
  <c r="S207" i="1"/>
  <c r="T207" i="1"/>
  <c r="P207" i="1"/>
  <c r="U207" i="1"/>
  <c r="V207" i="1"/>
  <c r="Q75" i="1"/>
  <c r="R75" i="1"/>
  <c r="S75" i="1"/>
  <c r="T75" i="1"/>
  <c r="P75" i="1"/>
  <c r="U75" i="1"/>
  <c r="V75" i="1"/>
  <c r="Q199" i="1"/>
  <c r="R199" i="1"/>
  <c r="S199" i="1"/>
  <c r="T199" i="1"/>
  <c r="P199" i="1"/>
  <c r="U199" i="1"/>
  <c r="V199" i="1"/>
  <c r="Q233" i="1"/>
  <c r="R233" i="1"/>
  <c r="S233" i="1"/>
  <c r="T233" i="1"/>
  <c r="P233" i="1"/>
  <c r="U233" i="1"/>
  <c r="V233" i="1"/>
  <c r="Q134" i="1"/>
  <c r="R134" i="1"/>
  <c r="S134" i="1"/>
  <c r="T134" i="1"/>
  <c r="P134" i="1"/>
  <c r="U134" i="1"/>
  <c r="V134" i="1"/>
  <c r="Q282" i="1"/>
  <c r="R282" i="1"/>
  <c r="S282" i="1"/>
  <c r="T282" i="1"/>
  <c r="P282" i="1"/>
  <c r="U282" i="1"/>
  <c r="V282" i="1"/>
  <c r="Q189" i="1"/>
  <c r="R189" i="1"/>
  <c r="S189" i="1"/>
  <c r="T189" i="1"/>
  <c r="P189" i="1"/>
  <c r="U189" i="1"/>
  <c r="V189" i="1"/>
  <c r="Q147" i="1"/>
  <c r="R147" i="1"/>
  <c r="S147" i="1"/>
  <c r="T147" i="1"/>
  <c r="P147" i="1"/>
  <c r="U147" i="1"/>
  <c r="V147" i="1"/>
  <c r="Q369" i="1"/>
  <c r="R369" i="1"/>
  <c r="S369" i="1"/>
  <c r="T369" i="1"/>
  <c r="P369" i="1"/>
  <c r="U369" i="1"/>
  <c r="V369" i="1"/>
  <c r="Q97" i="1"/>
  <c r="R97" i="1"/>
  <c r="S97" i="1"/>
  <c r="T97" i="1"/>
  <c r="P97" i="1"/>
  <c r="U97" i="1"/>
  <c r="V97" i="1"/>
  <c r="Q125" i="1"/>
  <c r="R125" i="1"/>
  <c r="S125" i="1"/>
  <c r="T125" i="1"/>
  <c r="P125" i="1"/>
  <c r="U125" i="1"/>
  <c r="V125" i="1"/>
  <c r="Q218" i="1"/>
  <c r="R218" i="1"/>
  <c r="S218" i="1"/>
  <c r="T218" i="1"/>
  <c r="P218" i="1"/>
  <c r="U218" i="1"/>
  <c r="V218" i="1"/>
  <c r="Q434" i="1"/>
  <c r="R434" i="1"/>
  <c r="S434" i="1"/>
  <c r="T434" i="1"/>
  <c r="P434" i="1"/>
  <c r="U434" i="1"/>
  <c r="V434" i="1"/>
  <c r="Q126" i="1"/>
  <c r="R126" i="1"/>
  <c r="S126" i="1"/>
  <c r="T126" i="1"/>
  <c r="P126" i="1"/>
  <c r="U126" i="1"/>
  <c r="V126" i="1"/>
  <c r="Q137" i="1"/>
  <c r="R137" i="1"/>
  <c r="S137" i="1"/>
  <c r="T137" i="1"/>
  <c r="P137" i="1"/>
  <c r="U137" i="1"/>
  <c r="V137" i="1"/>
  <c r="Q111" i="1"/>
  <c r="R111" i="1"/>
  <c r="S111" i="1"/>
  <c r="T111" i="1"/>
  <c r="P111" i="1"/>
  <c r="U111" i="1"/>
  <c r="V111" i="1"/>
  <c r="Q354" i="1"/>
  <c r="R354" i="1"/>
  <c r="S354" i="1"/>
  <c r="T354" i="1"/>
  <c r="P354" i="1"/>
  <c r="U354" i="1"/>
  <c r="V354" i="1"/>
  <c r="Q236" i="1"/>
  <c r="R236" i="1"/>
  <c r="S236" i="1"/>
  <c r="T236" i="1"/>
  <c r="P236" i="1"/>
  <c r="U236" i="1"/>
  <c r="V236" i="1"/>
  <c r="Q438" i="1"/>
  <c r="R438" i="1"/>
  <c r="S438" i="1"/>
  <c r="T438" i="1"/>
  <c r="P438" i="1"/>
  <c r="U438" i="1"/>
  <c r="V438" i="1"/>
  <c r="Q88" i="1"/>
  <c r="R88" i="1"/>
  <c r="S88" i="1"/>
  <c r="T88" i="1"/>
  <c r="P88" i="1"/>
  <c r="U88" i="1"/>
  <c r="V88" i="1"/>
  <c r="Q29" i="1"/>
  <c r="R29" i="1"/>
  <c r="S29" i="1"/>
  <c r="T29" i="1"/>
  <c r="P29" i="1"/>
  <c r="U29" i="1"/>
  <c r="V29" i="1"/>
  <c r="Q413" i="1"/>
  <c r="R413" i="1"/>
  <c r="S413" i="1"/>
  <c r="T413" i="1"/>
  <c r="P413" i="1"/>
  <c r="U413" i="1"/>
  <c r="V413" i="1"/>
  <c r="Q89" i="1"/>
  <c r="R89" i="1"/>
  <c r="S89" i="1"/>
  <c r="T89" i="1"/>
  <c r="P89" i="1"/>
  <c r="U89" i="1"/>
  <c r="V89" i="1"/>
  <c r="Q51" i="1"/>
  <c r="R51" i="1"/>
  <c r="S51" i="1"/>
  <c r="T51" i="1"/>
  <c r="P51" i="1"/>
  <c r="U51" i="1"/>
  <c r="V51" i="1"/>
  <c r="Q165" i="1"/>
  <c r="R165" i="1"/>
  <c r="S165" i="1"/>
  <c r="T165" i="1"/>
  <c r="P165" i="1"/>
  <c r="U165" i="1"/>
  <c r="V165" i="1"/>
  <c r="Q255" i="1"/>
  <c r="R255" i="1"/>
  <c r="S255" i="1"/>
  <c r="T255" i="1"/>
  <c r="P255" i="1"/>
  <c r="U255" i="1"/>
  <c r="V255" i="1"/>
  <c r="Q112" i="1"/>
  <c r="R112" i="1"/>
  <c r="S112" i="1"/>
  <c r="T112" i="1"/>
  <c r="P112" i="1"/>
  <c r="U112" i="1"/>
  <c r="V112" i="1"/>
  <c r="Q158" i="1"/>
  <c r="R158" i="1"/>
  <c r="S158" i="1"/>
  <c r="T158" i="1"/>
  <c r="P158" i="1"/>
  <c r="U158" i="1"/>
  <c r="V158" i="1"/>
  <c r="Q531" i="1"/>
  <c r="R531" i="1"/>
  <c r="S531" i="1"/>
  <c r="T531" i="1"/>
  <c r="P531" i="1"/>
  <c r="U531" i="1"/>
  <c r="V531" i="1"/>
  <c r="Q249" i="1"/>
  <c r="R249" i="1"/>
  <c r="S249" i="1"/>
  <c r="T249" i="1"/>
  <c r="P249" i="1"/>
  <c r="U249" i="1"/>
  <c r="V249" i="1"/>
  <c r="Q350" i="1"/>
  <c r="R350" i="1"/>
  <c r="S350" i="1"/>
  <c r="T350" i="1"/>
  <c r="P350" i="1"/>
  <c r="U350" i="1"/>
  <c r="V350" i="1"/>
  <c r="Q159" i="1"/>
  <c r="R159" i="1"/>
  <c r="S159" i="1"/>
  <c r="T159" i="1"/>
  <c r="P159" i="1"/>
  <c r="U159" i="1"/>
  <c r="V159" i="1"/>
  <c r="Q143" i="1"/>
  <c r="R143" i="1"/>
  <c r="S143" i="1"/>
  <c r="T143" i="1"/>
  <c r="P143" i="1"/>
  <c r="U143" i="1"/>
  <c r="V143" i="1"/>
  <c r="Q120" i="1"/>
  <c r="R120" i="1"/>
  <c r="S120" i="1"/>
  <c r="T120" i="1"/>
  <c r="P120" i="1"/>
  <c r="U120" i="1"/>
  <c r="V120" i="1"/>
  <c r="Q326" i="1"/>
  <c r="R326" i="1"/>
  <c r="S326" i="1"/>
  <c r="T326" i="1"/>
  <c r="P326" i="1"/>
  <c r="U326" i="1"/>
  <c r="V326" i="1"/>
  <c r="Q99" i="1"/>
  <c r="R99" i="1"/>
  <c r="S99" i="1"/>
  <c r="T99" i="1"/>
  <c r="P99" i="1"/>
  <c r="U99" i="1"/>
  <c r="V99" i="1"/>
  <c r="Q172" i="1"/>
  <c r="R172" i="1"/>
  <c r="S172" i="1"/>
  <c r="T172" i="1"/>
  <c r="P172" i="1"/>
  <c r="U172" i="1"/>
  <c r="V172" i="1"/>
  <c r="Q101" i="1"/>
  <c r="R101" i="1"/>
  <c r="S101" i="1"/>
  <c r="T101" i="1"/>
  <c r="P101" i="1"/>
  <c r="U101" i="1"/>
  <c r="V101" i="1"/>
  <c r="Q340" i="1"/>
  <c r="R340" i="1"/>
  <c r="S340" i="1"/>
  <c r="T340" i="1"/>
  <c r="P340" i="1"/>
  <c r="U340" i="1"/>
  <c r="V340" i="1"/>
  <c r="Q77" i="1"/>
  <c r="R77" i="1"/>
  <c r="S77" i="1"/>
  <c r="T77" i="1"/>
  <c r="P77" i="1"/>
  <c r="U77" i="1"/>
  <c r="V77" i="1"/>
  <c r="Q262" i="1"/>
  <c r="R262" i="1"/>
  <c r="S262" i="1"/>
  <c r="T262" i="1"/>
  <c r="P262" i="1"/>
  <c r="U262" i="1"/>
  <c r="V262" i="1"/>
  <c r="Q313" i="1"/>
  <c r="R313" i="1"/>
  <c r="S313" i="1"/>
  <c r="T313" i="1"/>
  <c r="P313" i="1"/>
  <c r="U313" i="1"/>
  <c r="V313" i="1"/>
  <c r="Q298" i="1"/>
  <c r="R298" i="1"/>
  <c r="S298" i="1"/>
  <c r="T298" i="1"/>
  <c r="P298" i="1"/>
  <c r="U298" i="1"/>
  <c r="V298" i="1"/>
  <c r="Q83" i="1"/>
  <c r="R83" i="1"/>
  <c r="S83" i="1"/>
  <c r="T83" i="1"/>
  <c r="P83" i="1"/>
  <c r="U83" i="1"/>
  <c r="V83" i="1"/>
  <c r="Q222" i="1"/>
  <c r="R222" i="1"/>
  <c r="S222" i="1"/>
  <c r="T222" i="1"/>
  <c r="P222" i="1"/>
  <c r="U222" i="1"/>
  <c r="V222" i="1"/>
  <c r="Q440" i="1"/>
  <c r="R440" i="1"/>
  <c r="S440" i="1"/>
  <c r="T440" i="1"/>
  <c r="P440" i="1"/>
  <c r="U440" i="1"/>
  <c r="V440" i="1"/>
  <c r="Q357" i="1"/>
  <c r="R357" i="1"/>
  <c r="S357" i="1"/>
  <c r="T357" i="1"/>
  <c r="P357" i="1"/>
  <c r="U357" i="1"/>
  <c r="V357" i="1"/>
  <c r="Q181" i="1"/>
  <c r="R181" i="1"/>
  <c r="S181" i="1"/>
  <c r="T181" i="1"/>
  <c r="P181" i="1"/>
  <c r="U181" i="1"/>
  <c r="V181" i="1"/>
  <c r="Q164" i="1"/>
  <c r="R164" i="1"/>
  <c r="S164" i="1"/>
  <c r="T164" i="1"/>
  <c r="P164" i="1"/>
  <c r="U164" i="1"/>
  <c r="V164" i="1"/>
  <c r="Q534" i="1"/>
  <c r="R534" i="1"/>
  <c r="S534" i="1"/>
  <c r="T534" i="1"/>
  <c r="P534" i="1"/>
  <c r="U534" i="1"/>
  <c r="V534" i="1"/>
  <c r="Q405" i="1"/>
  <c r="R405" i="1"/>
  <c r="S405" i="1"/>
  <c r="T405" i="1"/>
  <c r="P405" i="1"/>
  <c r="U405" i="1"/>
  <c r="V405" i="1"/>
  <c r="Q266" i="1"/>
  <c r="R266" i="1"/>
  <c r="S266" i="1"/>
  <c r="T266" i="1"/>
  <c r="P266" i="1"/>
  <c r="U266" i="1"/>
  <c r="V266" i="1"/>
  <c r="Q239" i="1"/>
  <c r="R239" i="1"/>
  <c r="S239" i="1"/>
  <c r="T239" i="1"/>
  <c r="P239" i="1"/>
  <c r="U239" i="1"/>
  <c r="V239" i="1"/>
  <c r="Q224" i="1"/>
  <c r="R224" i="1"/>
  <c r="S224" i="1"/>
  <c r="T224" i="1"/>
  <c r="P224" i="1"/>
  <c r="U224" i="1"/>
  <c r="V224" i="1"/>
  <c r="Q191" i="1"/>
  <c r="R191" i="1"/>
  <c r="S191" i="1"/>
  <c r="T191" i="1"/>
  <c r="P191" i="1"/>
  <c r="U191" i="1"/>
  <c r="V191" i="1"/>
  <c r="Q250" i="1"/>
  <c r="R250" i="1"/>
  <c r="S250" i="1"/>
  <c r="T250" i="1"/>
  <c r="P250" i="1"/>
  <c r="U250" i="1"/>
  <c r="V250" i="1"/>
  <c r="Q144" i="1"/>
  <c r="R144" i="1"/>
  <c r="S144" i="1"/>
  <c r="T144" i="1"/>
  <c r="P144" i="1"/>
  <c r="U144" i="1"/>
  <c r="V144" i="1"/>
  <c r="Q309" i="1"/>
  <c r="R309" i="1"/>
  <c r="S309" i="1"/>
  <c r="T309" i="1"/>
  <c r="P309" i="1"/>
  <c r="U309" i="1"/>
  <c r="V309" i="1"/>
  <c r="Q343" i="1"/>
  <c r="R343" i="1"/>
  <c r="S343" i="1"/>
  <c r="T343" i="1"/>
  <c r="P343" i="1"/>
  <c r="U343" i="1"/>
  <c r="V343" i="1"/>
  <c r="Q321" i="1"/>
  <c r="R321" i="1"/>
  <c r="S321" i="1"/>
  <c r="T321" i="1"/>
  <c r="P321" i="1"/>
  <c r="U321" i="1"/>
  <c r="V321" i="1"/>
  <c r="Q352" i="1"/>
  <c r="R352" i="1"/>
  <c r="S352" i="1"/>
  <c r="T352" i="1"/>
  <c r="P352" i="1"/>
  <c r="U352" i="1"/>
  <c r="V352" i="1"/>
  <c r="Q211" i="1"/>
  <c r="R211" i="1"/>
  <c r="S211" i="1"/>
  <c r="T211" i="1"/>
  <c r="P211" i="1"/>
  <c r="U211" i="1"/>
  <c r="V211" i="1"/>
  <c r="Q161" i="1"/>
  <c r="R161" i="1"/>
  <c r="S161" i="1"/>
  <c r="T161" i="1"/>
  <c r="P161" i="1"/>
  <c r="U161" i="1"/>
  <c r="V161" i="1"/>
  <c r="Q267" i="1"/>
  <c r="R267" i="1"/>
  <c r="S267" i="1"/>
  <c r="T267" i="1"/>
  <c r="P267" i="1"/>
  <c r="U267" i="1"/>
  <c r="V267" i="1"/>
  <c r="Q338" i="1"/>
  <c r="R338" i="1"/>
  <c r="S338" i="1"/>
  <c r="T338" i="1"/>
  <c r="P338" i="1"/>
  <c r="U338" i="1"/>
  <c r="V338" i="1"/>
  <c r="Q220" i="1"/>
  <c r="R220" i="1"/>
  <c r="S220" i="1"/>
  <c r="T220" i="1"/>
  <c r="P220" i="1"/>
  <c r="U220" i="1"/>
  <c r="V220" i="1"/>
  <c r="Q230" i="1"/>
  <c r="R230" i="1"/>
  <c r="S230" i="1"/>
  <c r="T230" i="1"/>
  <c r="P230" i="1"/>
  <c r="U230" i="1"/>
  <c r="V230" i="1"/>
  <c r="Q72" i="1"/>
  <c r="R72" i="1"/>
  <c r="S72" i="1"/>
  <c r="T72" i="1"/>
  <c r="P72" i="1"/>
  <c r="U72" i="1"/>
  <c r="V72" i="1"/>
  <c r="Q414" i="1"/>
  <c r="R414" i="1"/>
  <c r="S414" i="1"/>
  <c r="T414" i="1"/>
  <c r="P414" i="1"/>
  <c r="U414" i="1"/>
  <c r="V414" i="1"/>
  <c r="Q323" i="1"/>
  <c r="R323" i="1"/>
  <c r="S323" i="1"/>
  <c r="T323" i="1"/>
  <c r="P323" i="1"/>
  <c r="U323" i="1"/>
  <c r="V323" i="1"/>
  <c r="Q205" i="1"/>
  <c r="R205" i="1"/>
  <c r="S205" i="1"/>
  <c r="T205" i="1"/>
  <c r="P205" i="1"/>
  <c r="U205" i="1"/>
  <c r="V205" i="1"/>
  <c r="Q425" i="1"/>
  <c r="R425" i="1"/>
  <c r="S425" i="1"/>
  <c r="T425" i="1"/>
  <c r="P425" i="1"/>
  <c r="U425" i="1"/>
  <c r="V425" i="1"/>
  <c r="Q472" i="1"/>
  <c r="R472" i="1"/>
  <c r="S472" i="1"/>
  <c r="T472" i="1"/>
  <c r="P472" i="1"/>
  <c r="U472" i="1"/>
  <c r="V472" i="1"/>
  <c r="Q351" i="1"/>
  <c r="R351" i="1"/>
  <c r="S351" i="1"/>
  <c r="T351" i="1"/>
  <c r="P351" i="1"/>
  <c r="U351" i="1"/>
  <c r="V351" i="1"/>
  <c r="Q342" i="1"/>
  <c r="R342" i="1"/>
  <c r="S342" i="1"/>
  <c r="T342" i="1"/>
  <c r="P342" i="1"/>
  <c r="U342" i="1"/>
  <c r="V342" i="1"/>
  <c r="Q150" i="1"/>
  <c r="R150" i="1"/>
  <c r="S150" i="1"/>
  <c r="T150" i="1"/>
  <c r="P150" i="1"/>
  <c r="U150" i="1"/>
  <c r="V150" i="1"/>
  <c r="Q293" i="1"/>
  <c r="R293" i="1"/>
  <c r="S293" i="1"/>
  <c r="T293" i="1"/>
  <c r="P293" i="1"/>
  <c r="U293" i="1"/>
  <c r="V293" i="1"/>
  <c r="Q285" i="1"/>
  <c r="R285" i="1"/>
  <c r="S285" i="1"/>
  <c r="T285" i="1"/>
  <c r="P285" i="1"/>
  <c r="U285" i="1"/>
  <c r="V285" i="1"/>
  <c r="Q174" i="1"/>
  <c r="R174" i="1"/>
  <c r="S174" i="1"/>
  <c r="T174" i="1"/>
  <c r="P174" i="1"/>
  <c r="U174" i="1"/>
  <c r="V174" i="1"/>
  <c r="Q446" i="1"/>
  <c r="R446" i="1"/>
  <c r="S446" i="1"/>
  <c r="T446" i="1"/>
  <c r="P446" i="1"/>
  <c r="U446" i="1"/>
  <c r="V446" i="1"/>
  <c r="Q302" i="1"/>
  <c r="R302" i="1"/>
  <c r="S302" i="1"/>
  <c r="T302" i="1"/>
  <c r="P302" i="1"/>
  <c r="U302" i="1"/>
  <c r="V302" i="1"/>
  <c r="Q231" i="1"/>
  <c r="R231" i="1"/>
  <c r="S231" i="1"/>
  <c r="T231" i="1"/>
  <c r="P231" i="1"/>
  <c r="U231" i="1"/>
  <c r="V231" i="1"/>
  <c r="Q213" i="1"/>
  <c r="R213" i="1"/>
  <c r="S213" i="1"/>
  <c r="T213" i="1"/>
  <c r="P213" i="1"/>
  <c r="U213" i="1"/>
  <c r="V213" i="1"/>
  <c r="Q474" i="1"/>
  <c r="R474" i="1"/>
  <c r="S474" i="1"/>
  <c r="T474" i="1"/>
  <c r="P474" i="1"/>
  <c r="U474" i="1"/>
  <c r="V474" i="1"/>
  <c r="Q69" i="1"/>
  <c r="R69" i="1"/>
  <c r="S69" i="1"/>
  <c r="T69" i="1"/>
  <c r="P69" i="1"/>
  <c r="U69" i="1"/>
  <c r="V69" i="1"/>
  <c r="Q52" i="1"/>
  <c r="R52" i="1"/>
  <c r="S52" i="1"/>
  <c r="T52" i="1"/>
  <c r="P52" i="1"/>
  <c r="U52" i="1"/>
  <c r="V52" i="1"/>
  <c r="Q385" i="1"/>
  <c r="R385" i="1"/>
  <c r="S385" i="1"/>
  <c r="T385" i="1"/>
  <c r="P385" i="1"/>
  <c r="U385" i="1"/>
  <c r="V385" i="1"/>
  <c r="Q322" i="1"/>
  <c r="R322" i="1"/>
  <c r="S322" i="1"/>
  <c r="T322" i="1"/>
  <c r="P322" i="1"/>
  <c r="U322" i="1"/>
  <c r="V322" i="1"/>
  <c r="Q185" i="1"/>
  <c r="R185" i="1"/>
  <c r="S185" i="1"/>
  <c r="T185" i="1"/>
  <c r="P185" i="1"/>
  <c r="U185" i="1"/>
  <c r="V185" i="1"/>
  <c r="Q257" i="1"/>
  <c r="R257" i="1"/>
  <c r="S257" i="1"/>
  <c r="T257" i="1"/>
  <c r="P257" i="1"/>
  <c r="U257" i="1"/>
  <c r="V257" i="1"/>
  <c r="Q167" i="1"/>
  <c r="R167" i="1"/>
  <c r="S167" i="1"/>
  <c r="T167" i="1"/>
  <c r="P167" i="1"/>
  <c r="U167" i="1"/>
  <c r="V167" i="1"/>
  <c r="Q100" i="1"/>
  <c r="R100" i="1"/>
  <c r="S100" i="1"/>
  <c r="T100" i="1"/>
  <c r="P100" i="1"/>
  <c r="U100" i="1"/>
  <c r="V100" i="1"/>
  <c r="Q512" i="1"/>
  <c r="R512" i="1"/>
  <c r="S512" i="1"/>
  <c r="T512" i="1"/>
  <c r="P512" i="1"/>
  <c r="U512" i="1"/>
  <c r="V512" i="1"/>
  <c r="Q374" i="1"/>
  <c r="R374" i="1"/>
  <c r="S374" i="1"/>
  <c r="T374" i="1"/>
  <c r="P374" i="1"/>
  <c r="U374" i="1"/>
  <c r="V374" i="1"/>
  <c r="Q344" i="1"/>
  <c r="R344" i="1"/>
  <c r="S344" i="1"/>
  <c r="T344" i="1"/>
  <c r="P344" i="1"/>
  <c r="U344" i="1"/>
  <c r="V344" i="1"/>
  <c r="Q276" i="1"/>
  <c r="R276" i="1"/>
  <c r="S276" i="1"/>
  <c r="T276" i="1"/>
  <c r="P276" i="1"/>
  <c r="U276" i="1"/>
  <c r="V276" i="1"/>
  <c r="Q289" i="1"/>
  <c r="R289" i="1"/>
  <c r="S289" i="1"/>
  <c r="T289" i="1"/>
  <c r="P289" i="1"/>
  <c r="U289" i="1"/>
  <c r="V289" i="1"/>
  <c r="Q363" i="1"/>
  <c r="R363" i="1"/>
  <c r="S363" i="1"/>
  <c r="T363" i="1"/>
  <c r="P363" i="1"/>
  <c r="U363" i="1"/>
  <c r="V363" i="1"/>
  <c r="Q260" i="1"/>
  <c r="R260" i="1"/>
  <c r="S260" i="1"/>
  <c r="T260" i="1"/>
  <c r="P260" i="1"/>
  <c r="U260" i="1"/>
  <c r="V260" i="1"/>
  <c r="Q247" i="1"/>
  <c r="R247" i="1"/>
  <c r="S247" i="1"/>
  <c r="T247" i="1"/>
  <c r="P247" i="1"/>
  <c r="U247" i="1"/>
  <c r="V247" i="1"/>
  <c r="Q184" i="1"/>
  <c r="R184" i="1"/>
  <c r="S184" i="1"/>
  <c r="T184" i="1"/>
  <c r="P184" i="1"/>
  <c r="U184" i="1"/>
  <c r="V184" i="1"/>
  <c r="Q195" i="1"/>
  <c r="R195" i="1"/>
  <c r="S195" i="1"/>
  <c r="T195" i="1"/>
  <c r="P195" i="1"/>
  <c r="U195" i="1"/>
  <c r="V195" i="1"/>
  <c r="Q271" i="1"/>
  <c r="R271" i="1"/>
  <c r="S271" i="1"/>
  <c r="T271" i="1"/>
  <c r="P271" i="1"/>
  <c r="U271" i="1"/>
  <c r="V271" i="1"/>
  <c r="Q183" i="1"/>
  <c r="R183" i="1"/>
  <c r="S183" i="1"/>
  <c r="T183" i="1"/>
  <c r="P183" i="1"/>
  <c r="U183" i="1"/>
  <c r="V183" i="1"/>
  <c r="Q381" i="1"/>
  <c r="R381" i="1"/>
  <c r="S381" i="1"/>
  <c r="T381" i="1"/>
  <c r="P381" i="1"/>
  <c r="U381" i="1"/>
  <c r="V381" i="1"/>
  <c r="Q225" i="1"/>
  <c r="R225" i="1"/>
  <c r="S225" i="1"/>
  <c r="T225" i="1"/>
  <c r="P225" i="1"/>
  <c r="U225" i="1"/>
  <c r="V225" i="1"/>
  <c r="Q198" i="1"/>
  <c r="R198" i="1"/>
  <c r="S198" i="1"/>
  <c r="T198" i="1"/>
  <c r="P198" i="1"/>
  <c r="U198" i="1"/>
  <c r="V198" i="1"/>
  <c r="Q487" i="1"/>
  <c r="R487" i="1"/>
  <c r="S487" i="1"/>
  <c r="T487" i="1"/>
  <c r="P487" i="1"/>
  <c r="U487" i="1"/>
  <c r="V487" i="1"/>
  <c r="Q406" i="1"/>
  <c r="R406" i="1"/>
  <c r="S406" i="1"/>
  <c r="T406" i="1"/>
  <c r="P406" i="1"/>
  <c r="U406" i="1"/>
  <c r="V406" i="1"/>
  <c r="Q436" i="1"/>
  <c r="R436" i="1"/>
  <c r="S436" i="1"/>
  <c r="T436" i="1"/>
  <c r="P436" i="1"/>
  <c r="U436" i="1"/>
  <c r="V436" i="1"/>
  <c r="Q295" i="1"/>
  <c r="R295" i="1"/>
  <c r="S295" i="1"/>
  <c r="T295" i="1"/>
  <c r="P295" i="1"/>
  <c r="U295" i="1"/>
  <c r="V295" i="1"/>
  <c r="Q379" i="1"/>
  <c r="R379" i="1"/>
  <c r="S379" i="1"/>
  <c r="T379" i="1"/>
  <c r="P379" i="1"/>
  <c r="U379" i="1"/>
  <c r="V379" i="1"/>
  <c r="Q447" i="1"/>
  <c r="R447" i="1"/>
  <c r="S447" i="1"/>
  <c r="T447" i="1"/>
  <c r="P447" i="1"/>
  <c r="U447" i="1"/>
  <c r="V447" i="1"/>
  <c r="Q416" i="1"/>
  <c r="R416" i="1"/>
  <c r="S416" i="1"/>
  <c r="T416" i="1"/>
  <c r="P416" i="1"/>
  <c r="U416" i="1"/>
  <c r="V416" i="1"/>
  <c r="Q261" i="1"/>
  <c r="R261" i="1"/>
  <c r="S261" i="1"/>
  <c r="T261" i="1"/>
  <c r="P261" i="1"/>
  <c r="U261" i="1"/>
  <c r="V261" i="1"/>
  <c r="Q228" i="1"/>
  <c r="R228" i="1"/>
  <c r="S228" i="1"/>
  <c r="T228" i="1"/>
  <c r="P228" i="1"/>
  <c r="U228" i="1"/>
  <c r="V228" i="1"/>
  <c r="Q359" i="1"/>
  <c r="R359" i="1"/>
  <c r="S359" i="1"/>
  <c r="T359" i="1"/>
  <c r="P359" i="1"/>
  <c r="U359" i="1"/>
  <c r="V359" i="1"/>
  <c r="Q489" i="1"/>
  <c r="R489" i="1"/>
  <c r="S489" i="1"/>
  <c r="T489" i="1"/>
  <c r="P489" i="1"/>
  <c r="U489" i="1"/>
  <c r="V489" i="1"/>
  <c r="Q169" i="1"/>
  <c r="R169" i="1"/>
  <c r="S169" i="1"/>
  <c r="T169" i="1"/>
  <c r="P169" i="1"/>
  <c r="U169" i="1"/>
  <c r="V169" i="1"/>
  <c r="Q339" i="1"/>
  <c r="R339" i="1"/>
  <c r="S339" i="1"/>
  <c r="T339" i="1"/>
  <c r="P339" i="1"/>
  <c r="U339" i="1"/>
  <c r="V339" i="1"/>
  <c r="Q269" i="1"/>
  <c r="R269" i="1"/>
  <c r="S269" i="1"/>
  <c r="T269" i="1"/>
  <c r="P269" i="1"/>
  <c r="U269" i="1"/>
  <c r="V269" i="1"/>
  <c r="Q299" i="1"/>
  <c r="R299" i="1"/>
  <c r="S299" i="1"/>
  <c r="T299" i="1"/>
  <c r="P299" i="1"/>
  <c r="U299" i="1"/>
  <c r="V299" i="1"/>
  <c r="Q217" i="1"/>
  <c r="R217" i="1"/>
  <c r="S217" i="1"/>
  <c r="T217" i="1"/>
  <c r="P217" i="1"/>
  <c r="U217" i="1"/>
  <c r="V217" i="1"/>
  <c r="Q241" i="1"/>
  <c r="R241" i="1"/>
  <c r="S241" i="1"/>
  <c r="T241" i="1"/>
  <c r="P241" i="1"/>
  <c r="U241" i="1"/>
  <c r="V241" i="1"/>
  <c r="Q219" i="1"/>
  <c r="R219" i="1"/>
  <c r="S219" i="1"/>
  <c r="T219" i="1"/>
  <c r="P219" i="1"/>
  <c r="U219" i="1"/>
  <c r="V219" i="1"/>
  <c r="Q235" i="1"/>
  <c r="R235" i="1"/>
  <c r="S235" i="1"/>
  <c r="T235" i="1"/>
  <c r="P235" i="1"/>
  <c r="U235" i="1"/>
  <c r="V235" i="1"/>
  <c r="Q382" i="1"/>
  <c r="R382" i="1"/>
  <c r="S382" i="1"/>
  <c r="T382" i="1"/>
  <c r="P382" i="1"/>
  <c r="U382" i="1"/>
  <c r="V382" i="1"/>
  <c r="Q187" i="1"/>
  <c r="R187" i="1"/>
  <c r="S187" i="1"/>
  <c r="T187" i="1"/>
  <c r="P187" i="1"/>
  <c r="U187" i="1"/>
  <c r="V187" i="1"/>
  <c r="Q383" i="1"/>
  <c r="R383" i="1"/>
  <c r="S383" i="1"/>
  <c r="T383" i="1"/>
  <c r="P383" i="1"/>
  <c r="U383" i="1"/>
  <c r="V383" i="1"/>
  <c r="Q389" i="1"/>
  <c r="R389" i="1"/>
  <c r="S389" i="1"/>
  <c r="T389" i="1"/>
  <c r="P389" i="1"/>
  <c r="U389" i="1"/>
  <c r="V389" i="1"/>
  <c r="Q226" i="1"/>
  <c r="R226" i="1"/>
  <c r="S226" i="1"/>
  <c r="T226" i="1"/>
  <c r="P226" i="1"/>
  <c r="U226" i="1"/>
  <c r="V226" i="1"/>
  <c r="Q193" i="1"/>
  <c r="R193" i="1"/>
  <c r="S193" i="1"/>
  <c r="T193" i="1"/>
  <c r="P193" i="1"/>
  <c r="U193" i="1"/>
  <c r="V193" i="1"/>
  <c r="Q263" i="1"/>
  <c r="R263" i="1"/>
  <c r="S263" i="1"/>
  <c r="T263" i="1"/>
  <c r="P263" i="1"/>
  <c r="U263" i="1"/>
  <c r="V263" i="1"/>
  <c r="Q347" i="1"/>
  <c r="R347" i="1"/>
  <c r="S347" i="1"/>
  <c r="T347" i="1"/>
  <c r="P347" i="1"/>
  <c r="U347" i="1"/>
  <c r="V347" i="1"/>
  <c r="Q349" i="1"/>
  <c r="R349" i="1"/>
  <c r="S349" i="1"/>
  <c r="T349" i="1"/>
  <c r="P349" i="1"/>
  <c r="U349" i="1"/>
  <c r="V349" i="1"/>
  <c r="Q116" i="1"/>
  <c r="R116" i="1"/>
  <c r="S116" i="1"/>
  <c r="T116" i="1"/>
  <c r="P116" i="1"/>
  <c r="U116" i="1"/>
  <c r="V116" i="1"/>
  <c r="Q488" i="1"/>
  <c r="R488" i="1"/>
  <c r="S488" i="1"/>
  <c r="T488" i="1"/>
  <c r="P488" i="1"/>
  <c r="U488" i="1"/>
  <c r="V488" i="1"/>
  <c r="Q317" i="1"/>
  <c r="R317" i="1"/>
  <c r="S317" i="1"/>
  <c r="T317" i="1"/>
  <c r="P317" i="1"/>
  <c r="U317" i="1"/>
  <c r="V317" i="1"/>
  <c r="Q259" i="1"/>
  <c r="R259" i="1"/>
  <c r="S259" i="1"/>
  <c r="T259" i="1"/>
  <c r="P259" i="1"/>
  <c r="U259" i="1"/>
  <c r="V259" i="1"/>
  <c r="Q510" i="1"/>
  <c r="R510" i="1"/>
  <c r="S510" i="1"/>
  <c r="T510" i="1"/>
  <c r="P510" i="1"/>
  <c r="U510" i="1"/>
  <c r="V510" i="1"/>
  <c r="Q268" i="1"/>
  <c r="R268" i="1"/>
  <c r="S268" i="1"/>
  <c r="T268" i="1"/>
  <c r="P268" i="1"/>
  <c r="U268" i="1"/>
  <c r="V268" i="1"/>
  <c r="Q197" i="1"/>
  <c r="R197" i="1"/>
  <c r="S197" i="1"/>
  <c r="T197" i="1"/>
  <c r="P197" i="1"/>
  <c r="U197" i="1"/>
  <c r="V197" i="1"/>
  <c r="Q391" i="1"/>
  <c r="R391" i="1"/>
  <c r="S391" i="1"/>
  <c r="T391" i="1"/>
  <c r="P391" i="1"/>
  <c r="U391" i="1"/>
  <c r="V391" i="1"/>
  <c r="Q312" i="1"/>
  <c r="R312" i="1"/>
  <c r="S312" i="1"/>
  <c r="T312" i="1"/>
  <c r="P312" i="1"/>
  <c r="U312" i="1"/>
  <c r="V312" i="1"/>
  <c r="Q221" i="1"/>
  <c r="R221" i="1"/>
  <c r="S221" i="1"/>
  <c r="T221" i="1"/>
  <c r="P221" i="1"/>
  <c r="U221" i="1"/>
  <c r="V221" i="1"/>
  <c r="Q315" i="1"/>
  <c r="R315" i="1"/>
  <c r="S315" i="1"/>
  <c r="T315" i="1"/>
  <c r="P315" i="1"/>
  <c r="U315" i="1"/>
  <c r="V315" i="1"/>
  <c r="Q356" i="1"/>
  <c r="R356" i="1"/>
  <c r="S356" i="1"/>
  <c r="T356" i="1"/>
  <c r="P356" i="1"/>
  <c r="U356" i="1"/>
  <c r="V356" i="1"/>
  <c r="Q258" i="1"/>
  <c r="R258" i="1"/>
  <c r="S258" i="1"/>
  <c r="T258" i="1"/>
  <c r="P258" i="1"/>
  <c r="U258" i="1"/>
  <c r="V258" i="1"/>
  <c r="Q70" i="1"/>
  <c r="R70" i="1"/>
  <c r="S70" i="1"/>
  <c r="T70" i="1"/>
  <c r="P70" i="1"/>
  <c r="U70" i="1"/>
  <c r="V70" i="1"/>
  <c r="Q256" i="1"/>
  <c r="R256" i="1"/>
  <c r="S256" i="1"/>
  <c r="T256" i="1"/>
  <c r="P256" i="1"/>
  <c r="U256" i="1"/>
  <c r="V256" i="1"/>
  <c r="Q346" i="1"/>
  <c r="R346" i="1"/>
  <c r="S346" i="1"/>
  <c r="T346" i="1"/>
  <c r="P346" i="1"/>
  <c r="U346" i="1"/>
  <c r="V346" i="1"/>
  <c r="Q330" i="1"/>
  <c r="R330" i="1"/>
  <c r="S330" i="1"/>
  <c r="T330" i="1"/>
  <c r="P330" i="1"/>
  <c r="U330" i="1"/>
  <c r="V330" i="1"/>
  <c r="Q194" i="1"/>
  <c r="R194" i="1"/>
  <c r="S194" i="1"/>
  <c r="T194" i="1"/>
  <c r="P194" i="1"/>
  <c r="U194" i="1"/>
  <c r="V194" i="1"/>
  <c r="Q297" i="1"/>
  <c r="R297" i="1"/>
  <c r="S297" i="1"/>
  <c r="T297" i="1"/>
  <c r="P297" i="1"/>
  <c r="U297" i="1"/>
  <c r="V297" i="1"/>
  <c r="Q455" i="1"/>
  <c r="R455" i="1"/>
  <c r="S455" i="1"/>
  <c r="T455" i="1"/>
  <c r="P455" i="1"/>
  <c r="U455" i="1"/>
  <c r="V455" i="1"/>
  <c r="Q364" i="1"/>
  <c r="R364" i="1"/>
  <c r="S364" i="1"/>
  <c r="T364" i="1"/>
  <c r="P364" i="1"/>
  <c r="U364" i="1"/>
  <c r="V364" i="1"/>
  <c r="Q508" i="1"/>
  <c r="R508" i="1"/>
  <c r="S508" i="1"/>
  <c r="T508" i="1"/>
  <c r="P508" i="1"/>
  <c r="U508" i="1"/>
  <c r="V508" i="1"/>
  <c r="Q227" i="1"/>
  <c r="R227" i="1"/>
  <c r="S227" i="1"/>
  <c r="T227" i="1"/>
  <c r="P227" i="1"/>
  <c r="U227" i="1"/>
  <c r="V227" i="1"/>
  <c r="Q521" i="1"/>
  <c r="R521" i="1"/>
  <c r="S521" i="1"/>
  <c r="T521" i="1"/>
  <c r="P521" i="1"/>
  <c r="U521" i="1"/>
  <c r="V521" i="1"/>
  <c r="Q190" i="1"/>
  <c r="R190" i="1"/>
  <c r="S190" i="1"/>
  <c r="T190" i="1"/>
  <c r="P190" i="1"/>
  <c r="U190" i="1"/>
  <c r="V190" i="1"/>
  <c r="Q432" i="1"/>
  <c r="R432" i="1"/>
  <c r="S432" i="1"/>
  <c r="T432" i="1"/>
  <c r="P432" i="1"/>
  <c r="U432" i="1"/>
  <c r="V432" i="1"/>
  <c r="Q215" i="1"/>
  <c r="R215" i="1"/>
  <c r="S215" i="1"/>
  <c r="T215" i="1"/>
  <c r="P215" i="1"/>
  <c r="U215" i="1"/>
  <c r="V215" i="1"/>
  <c r="Q482" i="1"/>
  <c r="R482" i="1"/>
  <c r="S482" i="1"/>
  <c r="T482" i="1"/>
  <c r="P482" i="1"/>
  <c r="U482" i="1"/>
  <c r="V482" i="1"/>
  <c r="Q493" i="1"/>
  <c r="R493" i="1"/>
  <c r="S493" i="1"/>
  <c r="T493" i="1"/>
  <c r="P493" i="1"/>
  <c r="U493" i="1"/>
  <c r="V493" i="1"/>
  <c r="Q494" i="1"/>
  <c r="R494" i="1"/>
  <c r="S494" i="1"/>
  <c r="T494" i="1"/>
  <c r="P494" i="1"/>
  <c r="U494" i="1"/>
  <c r="V494" i="1"/>
  <c r="Q238" i="1"/>
  <c r="R238" i="1"/>
  <c r="S238" i="1"/>
  <c r="T238" i="1"/>
  <c r="P238" i="1"/>
  <c r="U238" i="1"/>
  <c r="V238" i="1"/>
  <c r="Q251" i="1"/>
  <c r="R251" i="1"/>
  <c r="S251" i="1"/>
  <c r="T251" i="1"/>
  <c r="P251" i="1"/>
  <c r="U251" i="1"/>
  <c r="V251" i="1"/>
  <c r="Q358" i="1"/>
  <c r="R358" i="1"/>
  <c r="S358" i="1"/>
  <c r="T358" i="1"/>
  <c r="P358" i="1"/>
  <c r="U358" i="1"/>
  <c r="V358" i="1"/>
  <c r="Q314" i="1"/>
  <c r="R314" i="1"/>
  <c r="S314" i="1"/>
  <c r="T314" i="1"/>
  <c r="P314" i="1"/>
  <c r="U314" i="1"/>
  <c r="V314" i="1"/>
  <c r="Q452" i="1"/>
  <c r="R452" i="1"/>
  <c r="S452" i="1"/>
  <c r="T452" i="1"/>
  <c r="P452" i="1"/>
  <c r="U452" i="1"/>
  <c r="V452" i="1"/>
  <c r="Q365" i="1"/>
  <c r="R365" i="1"/>
  <c r="S365" i="1"/>
  <c r="T365" i="1"/>
  <c r="P365" i="1"/>
  <c r="U365" i="1"/>
  <c r="V365" i="1"/>
  <c r="Q348" i="1"/>
  <c r="R348" i="1"/>
  <c r="S348" i="1"/>
  <c r="T348" i="1"/>
  <c r="P348" i="1"/>
  <c r="U348" i="1"/>
  <c r="V348" i="1"/>
  <c r="Q206" i="1"/>
  <c r="R206" i="1"/>
  <c r="S206" i="1"/>
  <c r="T206" i="1"/>
  <c r="P206" i="1"/>
  <c r="U206" i="1"/>
  <c r="V206" i="1"/>
  <c r="Q294" i="1"/>
  <c r="R294" i="1"/>
  <c r="S294" i="1"/>
  <c r="T294" i="1"/>
  <c r="P294" i="1"/>
  <c r="U294" i="1"/>
  <c r="V294" i="1"/>
  <c r="Q244" i="1"/>
  <c r="R244" i="1"/>
  <c r="S244" i="1"/>
  <c r="T244" i="1"/>
  <c r="P244" i="1"/>
  <c r="U244" i="1"/>
  <c r="V244" i="1"/>
  <c r="Q155" i="1"/>
  <c r="R155" i="1"/>
  <c r="S155" i="1"/>
  <c r="T155" i="1"/>
  <c r="P155" i="1"/>
  <c r="U155" i="1"/>
  <c r="V155" i="1"/>
  <c r="Q273" i="1"/>
  <c r="R273" i="1"/>
  <c r="S273" i="1"/>
  <c r="T273" i="1"/>
  <c r="P273" i="1"/>
  <c r="U273" i="1"/>
  <c r="V273" i="1"/>
  <c r="Q345" i="1"/>
  <c r="R345" i="1"/>
  <c r="S345" i="1"/>
  <c r="T345" i="1"/>
  <c r="P345" i="1"/>
  <c r="U345" i="1"/>
  <c r="V345" i="1"/>
  <c r="Q296" i="1"/>
  <c r="R296" i="1"/>
  <c r="S296" i="1"/>
  <c r="T296" i="1"/>
  <c r="P296" i="1"/>
  <c r="U296" i="1"/>
  <c r="V296" i="1"/>
  <c r="Q329" i="1"/>
  <c r="R329" i="1"/>
  <c r="S329" i="1"/>
  <c r="T329" i="1"/>
  <c r="P329" i="1"/>
  <c r="U329" i="1"/>
  <c r="V329" i="1"/>
  <c r="Q466" i="1"/>
  <c r="R466" i="1"/>
  <c r="S466" i="1"/>
  <c r="T466" i="1"/>
  <c r="P466" i="1"/>
  <c r="U466" i="1"/>
  <c r="V466" i="1"/>
  <c r="Q458" i="1"/>
  <c r="R458" i="1"/>
  <c r="S458" i="1"/>
  <c r="T458" i="1"/>
  <c r="P458" i="1"/>
  <c r="U458" i="1"/>
  <c r="V458" i="1"/>
  <c r="Q301" i="1"/>
  <c r="R301" i="1"/>
  <c r="S301" i="1"/>
  <c r="T301" i="1"/>
  <c r="P301" i="1"/>
  <c r="U301" i="1"/>
  <c r="V301" i="1"/>
  <c r="Q355" i="1"/>
  <c r="R355" i="1"/>
  <c r="S355" i="1"/>
  <c r="T355" i="1"/>
  <c r="P355" i="1"/>
  <c r="U355" i="1"/>
  <c r="V355" i="1"/>
  <c r="Q291" i="1"/>
  <c r="R291" i="1"/>
  <c r="S291" i="1"/>
  <c r="T291" i="1"/>
  <c r="P291" i="1"/>
  <c r="U291" i="1"/>
  <c r="V291" i="1"/>
  <c r="Q310" i="1"/>
  <c r="R310" i="1"/>
  <c r="S310" i="1"/>
  <c r="T310" i="1"/>
  <c r="P310" i="1"/>
  <c r="U310" i="1"/>
  <c r="V310" i="1"/>
  <c r="Q372" i="1"/>
  <c r="R372" i="1"/>
  <c r="S372" i="1"/>
  <c r="T372" i="1"/>
  <c r="P372" i="1"/>
  <c r="U372" i="1"/>
  <c r="V372" i="1"/>
  <c r="Q332" i="1"/>
  <c r="R332" i="1"/>
  <c r="S332" i="1"/>
  <c r="T332" i="1"/>
  <c r="P332" i="1"/>
  <c r="U332" i="1"/>
  <c r="V332" i="1"/>
  <c r="Q335" i="1"/>
  <c r="R335" i="1"/>
  <c r="S335" i="1"/>
  <c r="T335" i="1"/>
  <c r="P335" i="1"/>
  <c r="U335" i="1"/>
  <c r="V335" i="1"/>
  <c r="Q245" i="1"/>
  <c r="R245" i="1"/>
  <c r="S245" i="1"/>
  <c r="T245" i="1"/>
  <c r="P245" i="1"/>
  <c r="U245" i="1"/>
  <c r="V245" i="1"/>
  <c r="Q393" i="1"/>
  <c r="R393" i="1"/>
  <c r="S393" i="1"/>
  <c r="T393" i="1"/>
  <c r="P393" i="1"/>
  <c r="U393" i="1"/>
  <c r="V393" i="1"/>
  <c r="Q417" i="1"/>
  <c r="R417" i="1"/>
  <c r="S417" i="1"/>
  <c r="T417" i="1"/>
  <c r="P417" i="1"/>
  <c r="U417" i="1"/>
  <c r="V417" i="1"/>
  <c r="Q460" i="1"/>
  <c r="R460" i="1"/>
  <c r="S460" i="1"/>
  <c r="T460" i="1"/>
  <c r="P460" i="1"/>
  <c r="U460" i="1"/>
  <c r="V460" i="1"/>
  <c r="Q428" i="1"/>
  <c r="R428" i="1"/>
  <c r="S428" i="1"/>
  <c r="T428" i="1"/>
  <c r="P428" i="1"/>
  <c r="U428" i="1"/>
  <c r="V428" i="1"/>
  <c r="Q411" i="1"/>
  <c r="R411" i="1"/>
  <c r="S411" i="1"/>
  <c r="T411" i="1"/>
  <c r="P411" i="1"/>
  <c r="U411" i="1"/>
  <c r="V411" i="1"/>
  <c r="Q533" i="1"/>
  <c r="R533" i="1"/>
  <c r="S533" i="1"/>
  <c r="T533" i="1"/>
  <c r="P533" i="1"/>
  <c r="U533" i="1"/>
  <c r="V533" i="1"/>
  <c r="Q470" i="1"/>
  <c r="R470" i="1"/>
  <c r="S470" i="1"/>
  <c r="T470" i="1"/>
  <c r="P470" i="1"/>
  <c r="U470" i="1"/>
  <c r="V470" i="1"/>
  <c r="Q96" i="1"/>
  <c r="R96" i="1"/>
  <c r="S96" i="1"/>
  <c r="T96" i="1"/>
  <c r="P96" i="1"/>
  <c r="U96" i="1"/>
  <c r="V96" i="1"/>
  <c r="Q525" i="1"/>
  <c r="R525" i="1"/>
  <c r="S525" i="1"/>
  <c r="T525" i="1"/>
  <c r="P525" i="1"/>
  <c r="U525" i="1"/>
  <c r="V525" i="1"/>
  <c r="Q467" i="1"/>
  <c r="R467" i="1"/>
  <c r="S467" i="1"/>
  <c r="T467" i="1"/>
  <c r="P467" i="1"/>
  <c r="U467" i="1"/>
  <c r="V467" i="1"/>
  <c r="Q337" i="1"/>
  <c r="R337" i="1"/>
  <c r="S337" i="1"/>
  <c r="T337" i="1"/>
  <c r="P337" i="1"/>
  <c r="U337" i="1"/>
  <c r="V337" i="1"/>
  <c r="Q182" i="1"/>
  <c r="R182" i="1"/>
  <c r="S182" i="1"/>
  <c r="T182" i="1"/>
  <c r="P182" i="1"/>
  <c r="U182" i="1"/>
  <c r="V182" i="1"/>
  <c r="Q170" i="1"/>
  <c r="R170" i="1"/>
  <c r="S170" i="1"/>
  <c r="T170" i="1"/>
  <c r="P170" i="1"/>
  <c r="U170" i="1"/>
  <c r="V170" i="1"/>
  <c r="Q433" i="1"/>
  <c r="R433" i="1"/>
  <c r="S433" i="1"/>
  <c r="T433" i="1"/>
  <c r="P433" i="1"/>
  <c r="U433" i="1"/>
  <c r="V433" i="1"/>
  <c r="Q121" i="1"/>
  <c r="R121" i="1"/>
  <c r="S121" i="1"/>
  <c r="T121" i="1"/>
  <c r="P121" i="1"/>
  <c r="U121" i="1"/>
  <c r="V121" i="1"/>
  <c r="Q362" i="1"/>
  <c r="R362" i="1"/>
  <c r="S362" i="1"/>
  <c r="T362" i="1"/>
  <c r="P362" i="1"/>
  <c r="U362" i="1"/>
  <c r="V362" i="1"/>
  <c r="Q176" i="1"/>
  <c r="R176" i="1"/>
  <c r="S176" i="1"/>
  <c r="T176" i="1"/>
  <c r="P176" i="1"/>
  <c r="U176" i="1"/>
  <c r="V176" i="1"/>
  <c r="Q240" i="1"/>
  <c r="R240" i="1"/>
  <c r="S240" i="1"/>
  <c r="T240" i="1"/>
  <c r="P240" i="1"/>
  <c r="U240" i="1"/>
  <c r="V240" i="1"/>
  <c r="Q306" i="1"/>
  <c r="R306" i="1"/>
  <c r="S306" i="1"/>
  <c r="T306" i="1"/>
  <c r="P306" i="1"/>
  <c r="U306" i="1"/>
  <c r="V306" i="1"/>
  <c r="Q499" i="1"/>
  <c r="R499" i="1"/>
  <c r="S499" i="1"/>
  <c r="T499" i="1"/>
  <c r="P499" i="1"/>
  <c r="U499" i="1"/>
  <c r="V499" i="1"/>
  <c r="Q441" i="1"/>
  <c r="R441" i="1"/>
  <c r="S441" i="1"/>
  <c r="T441" i="1"/>
  <c r="P441" i="1"/>
  <c r="U441" i="1"/>
  <c r="V441" i="1"/>
  <c r="Q380" i="1"/>
  <c r="R380" i="1"/>
  <c r="S380" i="1"/>
  <c r="T380" i="1"/>
  <c r="P380" i="1"/>
  <c r="U380" i="1"/>
  <c r="V380" i="1"/>
  <c r="Q491" i="1"/>
  <c r="R491" i="1"/>
  <c r="S491" i="1"/>
  <c r="T491" i="1"/>
  <c r="P491" i="1"/>
  <c r="U491" i="1"/>
  <c r="V491" i="1"/>
  <c r="Q118" i="1"/>
  <c r="R118" i="1"/>
  <c r="S118" i="1"/>
  <c r="T118" i="1"/>
  <c r="P118" i="1"/>
  <c r="U118" i="1"/>
  <c r="V118" i="1"/>
  <c r="Q518" i="1"/>
  <c r="R518" i="1"/>
  <c r="S518" i="1"/>
  <c r="T518" i="1"/>
  <c r="P518" i="1"/>
  <c r="U518" i="1"/>
  <c r="V518" i="1"/>
  <c r="Q254" i="1"/>
  <c r="R254" i="1"/>
  <c r="S254" i="1"/>
  <c r="T254" i="1"/>
  <c r="P254" i="1"/>
  <c r="U254" i="1"/>
  <c r="V254" i="1"/>
  <c r="Q468" i="1"/>
  <c r="R468" i="1"/>
  <c r="S468" i="1"/>
  <c r="T468" i="1"/>
  <c r="P468" i="1"/>
  <c r="U468" i="1"/>
  <c r="V468" i="1"/>
  <c r="Q463" i="1"/>
  <c r="R463" i="1"/>
  <c r="S463" i="1"/>
  <c r="T463" i="1"/>
  <c r="P463" i="1"/>
  <c r="U463" i="1"/>
  <c r="V463" i="1"/>
  <c r="Q412" i="1"/>
  <c r="R412" i="1"/>
  <c r="S412" i="1"/>
  <c r="T412" i="1"/>
  <c r="P412" i="1"/>
  <c r="U412" i="1"/>
  <c r="V412" i="1"/>
  <c r="Q476" i="1"/>
  <c r="R476" i="1"/>
  <c r="S476" i="1"/>
  <c r="T476" i="1"/>
  <c r="P476" i="1"/>
  <c r="U476" i="1"/>
  <c r="V476" i="1"/>
  <c r="Q453" i="1"/>
  <c r="R453" i="1"/>
  <c r="S453" i="1"/>
  <c r="T453" i="1"/>
  <c r="P453" i="1"/>
  <c r="U453" i="1"/>
  <c r="V453" i="1"/>
  <c r="Q140" i="1"/>
  <c r="R140" i="1"/>
  <c r="S140" i="1"/>
  <c r="T140" i="1"/>
  <c r="P140" i="1"/>
  <c r="U140" i="1"/>
  <c r="V140" i="1"/>
  <c r="Q443" i="1"/>
  <c r="R443" i="1"/>
  <c r="S443" i="1"/>
  <c r="T443" i="1"/>
  <c r="P443" i="1"/>
  <c r="U443" i="1"/>
  <c r="V443" i="1"/>
  <c r="Q320" i="1"/>
  <c r="R320" i="1"/>
  <c r="S320" i="1"/>
  <c r="T320" i="1"/>
  <c r="P320" i="1"/>
  <c r="U320" i="1"/>
  <c r="V320" i="1"/>
  <c r="Q420" i="1"/>
  <c r="R420" i="1"/>
  <c r="S420" i="1"/>
  <c r="T420" i="1"/>
  <c r="P420" i="1"/>
  <c r="U420" i="1"/>
  <c r="V420" i="1"/>
  <c r="Q371" i="1"/>
  <c r="R371" i="1"/>
  <c r="S371" i="1"/>
  <c r="T371" i="1"/>
  <c r="P371" i="1"/>
  <c r="U371" i="1"/>
  <c r="V371" i="1"/>
  <c r="Q173" i="1"/>
  <c r="R173" i="1"/>
  <c r="S173" i="1"/>
  <c r="T173" i="1"/>
  <c r="P173" i="1"/>
  <c r="U173" i="1"/>
  <c r="V173" i="1"/>
  <c r="Q402" i="1"/>
  <c r="R402" i="1"/>
  <c r="S402" i="1"/>
  <c r="T402" i="1"/>
  <c r="P402" i="1"/>
  <c r="U402" i="1"/>
  <c r="V402" i="1"/>
  <c r="Q462" i="1"/>
  <c r="R462" i="1"/>
  <c r="S462" i="1"/>
  <c r="T462" i="1"/>
  <c r="P462" i="1"/>
  <c r="U462" i="1"/>
  <c r="V462" i="1"/>
  <c r="Q304" i="1"/>
  <c r="R304" i="1"/>
  <c r="S304" i="1"/>
  <c r="T304" i="1"/>
  <c r="P304" i="1"/>
  <c r="U304" i="1"/>
  <c r="V304" i="1"/>
  <c r="Q495" i="1"/>
  <c r="R495" i="1"/>
  <c r="S495" i="1"/>
  <c r="T495" i="1"/>
  <c r="P495" i="1"/>
  <c r="U495" i="1"/>
  <c r="V495" i="1"/>
  <c r="Q177" i="1"/>
  <c r="R177" i="1"/>
  <c r="S177" i="1"/>
  <c r="T177" i="1"/>
  <c r="P177" i="1"/>
  <c r="U177" i="1"/>
  <c r="V177" i="1"/>
  <c r="Q457" i="1"/>
  <c r="R457" i="1"/>
  <c r="S457" i="1"/>
  <c r="T457" i="1"/>
  <c r="P457" i="1"/>
  <c r="U457" i="1"/>
  <c r="V457" i="1"/>
  <c r="Q410" i="1"/>
  <c r="R410" i="1"/>
  <c r="S410" i="1"/>
  <c r="T410" i="1"/>
  <c r="P410" i="1"/>
  <c r="U410" i="1"/>
  <c r="V410" i="1"/>
  <c r="Q400" i="1"/>
  <c r="R400" i="1"/>
  <c r="S400" i="1"/>
  <c r="T400" i="1"/>
  <c r="P400" i="1"/>
  <c r="U400" i="1"/>
  <c r="V400" i="1"/>
  <c r="Q403" i="1"/>
  <c r="R403" i="1"/>
  <c r="S403" i="1"/>
  <c r="T403" i="1"/>
  <c r="P403" i="1"/>
  <c r="U403" i="1"/>
  <c r="V403" i="1"/>
  <c r="Q415" i="1"/>
  <c r="R415" i="1"/>
  <c r="S415" i="1"/>
  <c r="T415" i="1"/>
  <c r="P415" i="1"/>
  <c r="U415" i="1"/>
  <c r="V415" i="1"/>
  <c r="Q180" i="1"/>
  <c r="R180" i="1"/>
  <c r="S180" i="1"/>
  <c r="T180" i="1"/>
  <c r="P180" i="1"/>
  <c r="U180" i="1"/>
  <c r="V180" i="1"/>
  <c r="Q448" i="1"/>
  <c r="R448" i="1"/>
  <c r="S448" i="1"/>
  <c r="T448" i="1"/>
  <c r="P448" i="1"/>
  <c r="U448" i="1"/>
  <c r="V448" i="1"/>
  <c r="Q243" i="1"/>
  <c r="R243" i="1"/>
  <c r="S243" i="1"/>
  <c r="T243" i="1"/>
  <c r="P243" i="1"/>
  <c r="U243" i="1"/>
  <c r="V243" i="1"/>
  <c r="Q160" i="1"/>
  <c r="R160" i="1"/>
  <c r="S160" i="1"/>
  <c r="T160" i="1"/>
  <c r="P160" i="1"/>
  <c r="U160" i="1"/>
  <c r="V160" i="1"/>
  <c r="Q328" i="1"/>
  <c r="R328" i="1"/>
  <c r="S328" i="1"/>
  <c r="T328" i="1"/>
  <c r="P328" i="1"/>
  <c r="U328" i="1"/>
  <c r="V328" i="1"/>
  <c r="Q279" i="1"/>
  <c r="R279" i="1"/>
  <c r="S279" i="1"/>
  <c r="T279" i="1"/>
  <c r="P279" i="1"/>
  <c r="U279" i="1"/>
  <c r="V279" i="1"/>
  <c r="Q331" i="1"/>
  <c r="R331" i="1"/>
  <c r="S331" i="1"/>
  <c r="T331" i="1"/>
  <c r="P331" i="1"/>
  <c r="U331" i="1"/>
  <c r="V331" i="1"/>
  <c r="Q378" i="1"/>
  <c r="R378" i="1"/>
  <c r="S378" i="1"/>
  <c r="T378" i="1"/>
  <c r="P378" i="1"/>
  <c r="U378" i="1"/>
  <c r="V378" i="1"/>
  <c r="Q308" i="1"/>
  <c r="R308" i="1"/>
  <c r="S308" i="1"/>
  <c r="T308" i="1"/>
  <c r="P308" i="1"/>
  <c r="U308" i="1"/>
  <c r="V308" i="1"/>
  <c r="Q327" i="1"/>
  <c r="R327" i="1"/>
  <c r="S327" i="1"/>
  <c r="T327" i="1"/>
  <c r="P327" i="1"/>
  <c r="U327" i="1"/>
  <c r="V327" i="1"/>
  <c r="Q480" i="1"/>
  <c r="R480" i="1"/>
  <c r="S480" i="1"/>
  <c r="T480" i="1"/>
  <c r="P480" i="1"/>
  <c r="U480" i="1"/>
  <c r="V480" i="1"/>
  <c r="Q287" i="1"/>
  <c r="R287" i="1"/>
  <c r="S287" i="1"/>
  <c r="T287" i="1"/>
  <c r="P287" i="1"/>
  <c r="U287" i="1"/>
  <c r="V287" i="1"/>
  <c r="Q311" i="1"/>
  <c r="R311" i="1"/>
  <c r="S311" i="1"/>
  <c r="T311" i="1"/>
  <c r="P311" i="1"/>
  <c r="U311" i="1"/>
  <c r="V311" i="1"/>
  <c r="Q422" i="1"/>
  <c r="R422" i="1"/>
  <c r="S422" i="1"/>
  <c r="T422" i="1"/>
  <c r="P422" i="1"/>
  <c r="U422" i="1"/>
  <c r="V422" i="1"/>
  <c r="Q373" i="1"/>
  <c r="R373" i="1"/>
  <c r="S373" i="1"/>
  <c r="T373" i="1"/>
  <c r="P373" i="1"/>
  <c r="U373" i="1"/>
  <c r="V373" i="1"/>
  <c r="Q375" i="1"/>
  <c r="R375" i="1"/>
  <c r="S375" i="1"/>
  <c r="T375" i="1"/>
  <c r="P375" i="1"/>
  <c r="U375" i="1"/>
  <c r="V375" i="1"/>
  <c r="Q445" i="1"/>
  <c r="R445" i="1"/>
  <c r="S445" i="1"/>
  <c r="T445" i="1"/>
  <c r="P445" i="1"/>
  <c r="U445" i="1"/>
  <c r="V445" i="1"/>
  <c r="Q324" i="1"/>
  <c r="R324" i="1"/>
  <c r="S324" i="1"/>
  <c r="T324" i="1"/>
  <c r="P324" i="1"/>
  <c r="U324" i="1"/>
  <c r="V324" i="1"/>
  <c r="Q399" i="1"/>
  <c r="R399" i="1"/>
  <c r="S399" i="1"/>
  <c r="T399" i="1"/>
  <c r="P399" i="1"/>
  <c r="U399" i="1"/>
  <c r="V399" i="1"/>
  <c r="Q538" i="1"/>
  <c r="R538" i="1"/>
  <c r="S538" i="1"/>
  <c r="T538" i="1"/>
  <c r="P538" i="1"/>
  <c r="U538" i="1"/>
  <c r="V538" i="1"/>
  <c r="Q216" i="1"/>
  <c r="R216" i="1"/>
  <c r="S216" i="1"/>
  <c r="T216" i="1"/>
  <c r="P216" i="1"/>
  <c r="U216" i="1"/>
  <c r="V216" i="1"/>
  <c r="Q490" i="1"/>
  <c r="R490" i="1"/>
  <c r="S490" i="1"/>
  <c r="T490" i="1"/>
  <c r="P490" i="1"/>
  <c r="U490" i="1"/>
  <c r="V490" i="1"/>
  <c r="Q502" i="1"/>
  <c r="R502" i="1"/>
  <c r="S502" i="1"/>
  <c r="T502" i="1"/>
  <c r="P502" i="1"/>
  <c r="U502" i="1"/>
  <c r="V502" i="1"/>
  <c r="Q497" i="1"/>
  <c r="R497" i="1"/>
  <c r="S497" i="1"/>
  <c r="T497" i="1"/>
  <c r="P497" i="1"/>
  <c r="U497" i="1"/>
  <c r="V497" i="1"/>
  <c r="Q307" i="1"/>
  <c r="R307" i="1"/>
  <c r="S307" i="1"/>
  <c r="T307" i="1"/>
  <c r="P307" i="1"/>
  <c r="U307" i="1"/>
  <c r="V307" i="1"/>
  <c r="Q333" i="1"/>
  <c r="R333" i="1"/>
  <c r="S333" i="1"/>
  <c r="T333" i="1"/>
  <c r="P333" i="1"/>
  <c r="U333" i="1"/>
  <c r="V333" i="1"/>
  <c r="Q426" i="1"/>
  <c r="R426" i="1"/>
  <c r="S426" i="1"/>
  <c r="T426" i="1"/>
  <c r="P426" i="1"/>
  <c r="U426" i="1"/>
  <c r="V426" i="1"/>
  <c r="Q265" i="1"/>
  <c r="R265" i="1"/>
  <c r="S265" i="1"/>
  <c r="T265" i="1"/>
  <c r="P265" i="1"/>
  <c r="U265" i="1"/>
  <c r="V265" i="1"/>
  <c r="Q305" i="1"/>
  <c r="R305" i="1"/>
  <c r="S305" i="1"/>
  <c r="T305" i="1"/>
  <c r="P305" i="1"/>
  <c r="U305" i="1"/>
  <c r="V305" i="1"/>
  <c r="Q424" i="1"/>
  <c r="R424" i="1"/>
  <c r="S424" i="1"/>
  <c r="T424" i="1"/>
  <c r="P424" i="1"/>
  <c r="U424" i="1"/>
  <c r="V424" i="1"/>
  <c r="Q423" i="1"/>
  <c r="R423" i="1"/>
  <c r="S423" i="1"/>
  <c r="T423" i="1"/>
  <c r="P423" i="1"/>
  <c r="U423" i="1"/>
  <c r="V423" i="1"/>
  <c r="Q524" i="1"/>
  <c r="R524" i="1"/>
  <c r="S524" i="1"/>
  <c r="T524" i="1"/>
  <c r="P524" i="1"/>
  <c r="U524" i="1"/>
  <c r="V524" i="1"/>
  <c r="Q454" i="1"/>
  <c r="R454" i="1"/>
  <c r="S454" i="1"/>
  <c r="T454" i="1"/>
  <c r="P454" i="1"/>
  <c r="U454" i="1"/>
  <c r="V454" i="1"/>
  <c r="Q517" i="1"/>
  <c r="R517" i="1"/>
  <c r="S517" i="1"/>
  <c r="T517" i="1"/>
  <c r="P517" i="1"/>
  <c r="U517" i="1"/>
  <c r="V517" i="1"/>
  <c r="Q210" i="1"/>
  <c r="R210" i="1"/>
  <c r="S210" i="1"/>
  <c r="T210" i="1"/>
  <c r="P210" i="1"/>
  <c r="U210" i="1"/>
  <c r="V210" i="1"/>
  <c r="Q427" i="1"/>
  <c r="R427" i="1"/>
  <c r="S427" i="1"/>
  <c r="T427" i="1"/>
  <c r="P427" i="1"/>
  <c r="U427" i="1"/>
  <c r="V427" i="1"/>
  <c r="Q286" i="1"/>
  <c r="R286" i="1"/>
  <c r="S286" i="1"/>
  <c r="T286" i="1"/>
  <c r="P286" i="1"/>
  <c r="U286" i="1"/>
  <c r="V286" i="1"/>
  <c r="Q367" i="1"/>
  <c r="R367" i="1"/>
  <c r="S367" i="1"/>
  <c r="T367" i="1"/>
  <c r="P367" i="1"/>
  <c r="U367" i="1"/>
  <c r="V367" i="1"/>
  <c r="Q361" i="1"/>
  <c r="R361" i="1"/>
  <c r="S361" i="1"/>
  <c r="T361" i="1"/>
  <c r="P361" i="1"/>
  <c r="U361" i="1"/>
  <c r="V361" i="1"/>
  <c r="Q500" i="1"/>
  <c r="R500" i="1"/>
  <c r="S500" i="1"/>
  <c r="T500" i="1"/>
  <c r="P500" i="1"/>
  <c r="U500" i="1"/>
  <c r="V500" i="1"/>
  <c r="Q421" i="1"/>
  <c r="R421" i="1"/>
  <c r="S421" i="1"/>
  <c r="T421" i="1"/>
  <c r="P421" i="1"/>
  <c r="U421" i="1"/>
  <c r="V421" i="1"/>
  <c r="Q477" i="1"/>
  <c r="R477" i="1"/>
  <c r="S477" i="1"/>
  <c r="T477" i="1"/>
  <c r="P477" i="1"/>
  <c r="U477" i="1"/>
  <c r="V477" i="1"/>
  <c r="Q481" i="1"/>
  <c r="R481" i="1"/>
  <c r="S481" i="1"/>
  <c r="T481" i="1"/>
  <c r="P481" i="1"/>
  <c r="U481" i="1"/>
  <c r="V481" i="1"/>
  <c r="Q478" i="1"/>
  <c r="R478" i="1"/>
  <c r="S478" i="1"/>
  <c r="T478" i="1"/>
  <c r="P478" i="1"/>
  <c r="U478" i="1"/>
  <c r="V478" i="1"/>
  <c r="Q397" i="1"/>
  <c r="R397" i="1"/>
  <c r="S397" i="1"/>
  <c r="T397" i="1"/>
  <c r="P397" i="1"/>
  <c r="U397" i="1"/>
  <c r="V397" i="1"/>
  <c r="Q507" i="1"/>
  <c r="R507" i="1"/>
  <c r="S507" i="1"/>
  <c r="T507" i="1"/>
  <c r="P507" i="1"/>
  <c r="U507" i="1"/>
  <c r="V507" i="1"/>
  <c r="Q404" i="1"/>
  <c r="R404" i="1"/>
  <c r="S404" i="1"/>
  <c r="T404" i="1"/>
  <c r="P404" i="1"/>
  <c r="U404" i="1"/>
  <c r="V404" i="1"/>
  <c r="Q479" i="1"/>
  <c r="R479" i="1"/>
  <c r="S479" i="1"/>
  <c r="T479" i="1"/>
  <c r="P479" i="1"/>
  <c r="U479" i="1"/>
  <c r="V479" i="1"/>
  <c r="Q360" i="1"/>
  <c r="R360" i="1"/>
  <c r="S360" i="1"/>
  <c r="T360" i="1"/>
  <c r="P360" i="1"/>
  <c r="U360" i="1"/>
  <c r="V360" i="1"/>
  <c r="Q431" i="1"/>
  <c r="R431" i="1"/>
  <c r="S431" i="1"/>
  <c r="T431" i="1"/>
  <c r="P431" i="1"/>
  <c r="U431" i="1"/>
  <c r="V431" i="1"/>
  <c r="Q471" i="1"/>
  <c r="R471" i="1"/>
  <c r="S471" i="1"/>
  <c r="T471" i="1"/>
  <c r="P471" i="1"/>
  <c r="U471" i="1"/>
  <c r="V471" i="1"/>
  <c r="Q496" i="1"/>
  <c r="R496" i="1"/>
  <c r="S496" i="1"/>
  <c r="T496" i="1"/>
  <c r="P496" i="1"/>
  <c r="U496" i="1"/>
  <c r="V496" i="1"/>
  <c r="Q461" i="1"/>
  <c r="R461" i="1"/>
  <c r="S461" i="1"/>
  <c r="T461" i="1"/>
  <c r="P461" i="1"/>
  <c r="U461" i="1"/>
  <c r="V461" i="1"/>
  <c r="Q325" i="1"/>
  <c r="R325" i="1"/>
  <c r="S325" i="1"/>
  <c r="T325" i="1"/>
  <c r="P325" i="1"/>
  <c r="U325" i="1"/>
  <c r="V325" i="1"/>
  <c r="Q264" i="1"/>
  <c r="R264" i="1"/>
  <c r="S264" i="1"/>
  <c r="T264" i="1"/>
  <c r="P264" i="1"/>
  <c r="U264" i="1"/>
  <c r="V264" i="1"/>
  <c r="Q376" i="1"/>
  <c r="R376" i="1"/>
  <c r="S376" i="1"/>
  <c r="T376" i="1"/>
  <c r="P376" i="1"/>
  <c r="U376" i="1"/>
  <c r="V376" i="1"/>
  <c r="Q450" i="1"/>
  <c r="R450" i="1"/>
  <c r="S450" i="1"/>
  <c r="T450" i="1"/>
  <c r="P450" i="1"/>
  <c r="U450" i="1"/>
  <c r="V450" i="1"/>
  <c r="Q430" i="1"/>
  <c r="R430" i="1"/>
  <c r="S430" i="1"/>
  <c r="T430" i="1"/>
  <c r="P430" i="1"/>
  <c r="U430" i="1"/>
  <c r="V430" i="1"/>
  <c r="Q513" i="1"/>
  <c r="R513" i="1"/>
  <c r="S513" i="1"/>
  <c r="T513" i="1"/>
  <c r="P513" i="1"/>
  <c r="U513" i="1"/>
  <c r="V513" i="1"/>
  <c r="Q548" i="1"/>
  <c r="R548" i="1"/>
  <c r="S548" i="1"/>
  <c r="T548" i="1"/>
  <c r="P548" i="1"/>
  <c r="U548" i="1"/>
  <c r="V548" i="1"/>
  <c r="Q553" i="1"/>
  <c r="R553" i="1"/>
  <c r="S553" i="1"/>
  <c r="T553" i="1"/>
  <c r="P553" i="1"/>
  <c r="U553" i="1"/>
  <c r="V553" i="1"/>
  <c r="Q539" i="1"/>
  <c r="R539" i="1"/>
  <c r="S539" i="1"/>
  <c r="T539" i="1"/>
  <c r="P539" i="1"/>
  <c r="U539" i="1"/>
  <c r="V539" i="1"/>
  <c r="Q396" i="1"/>
  <c r="R396" i="1"/>
  <c r="S396" i="1"/>
  <c r="T396" i="1"/>
  <c r="P396" i="1"/>
  <c r="U396" i="1"/>
  <c r="V396" i="1"/>
  <c r="Q407" i="1"/>
  <c r="R407" i="1"/>
  <c r="S407" i="1"/>
  <c r="T407" i="1"/>
  <c r="P407" i="1"/>
  <c r="U407" i="1"/>
  <c r="V407" i="1"/>
  <c r="Q246" i="1"/>
  <c r="R246" i="1"/>
  <c r="S246" i="1"/>
  <c r="T246" i="1"/>
  <c r="P246" i="1"/>
  <c r="U246" i="1"/>
  <c r="V246" i="1"/>
  <c r="Q456" i="1"/>
  <c r="R456" i="1"/>
  <c r="S456" i="1"/>
  <c r="T456" i="1"/>
  <c r="P456" i="1"/>
  <c r="U456" i="1"/>
  <c r="V456" i="1"/>
  <c r="Q555" i="1"/>
  <c r="R555" i="1"/>
  <c r="S555" i="1"/>
  <c r="T555" i="1"/>
  <c r="P555" i="1"/>
  <c r="U555" i="1"/>
  <c r="V555" i="1"/>
  <c r="Q390" i="1"/>
  <c r="R390" i="1"/>
  <c r="S390" i="1"/>
  <c r="T390" i="1"/>
  <c r="P390" i="1"/>
  <c r="U390" i="1"/>
  <c r="V390" i="1"/>
  <c r="Q387" i="1"/>
  <c r="R387" i="1"/>
  <c r="S387" i="1"/>
  <c r="T387" i="1"/>
  <c r="P387" i="1"/>
  <c r="U387" i="1"/>
  <c r="V387" i="1"/>
  <c r="Q73" i="1"/>
  <c r="R73" i="1"/>
  <c r="S73" i="1"/>
  <c r="T73" i="1"/>
  <c r="P73" i="1"/>
  <c r="U73" i="1"/>
  <c r="V73" i="1"/>
  <c r="Q543" i="1"/>
  <c r="R543" i="1"/>
  <c r="S543" i="1"/>
  <c r="T543" i="1"/>
  <c r="P543" i="1"/>
  <c r="U543" i="1"/>
  <c r="V543" i="1"/>
  <c r="Q550" i="1"/>
  <c r="R550" i="1"/>
  <c r="S550" i="1"/>
  <c r="T550" i="1"/>
  <c r="P550" i="1"/>
  <c r="U550" i="1"/>
  <c r="V550" i="1"/>
  <c r="Q395" i="1"/>
  <c r="R395" i="1"/>
  <c r="S395" i="1"/>
  <c r="T395" i="1"/>
  <c r="P395" i="1"/>
  <c r="U395" i="1"/>
  <c r="V395" i="1"/>
  <c r="Q529" i="1"/>
  <c r="R529" i="1"/>
  <c r="S529" i="1"/>
  <c r="T529" i="1"/>
  <c r="P529" i="1"/>
  <c r="U529" i="1"/>
  <c r="V529" i="1"/>
  <c r="Q509" i="1"/>
  <c r="R509" i="1"/>
  <c r="S509" i="1"/>
  <c r="T509" i="1"/>
  <c r="P509" i="1"/>
  <c r="U509" i="1"/>
  <c r="V509" i="1"/>
  <c r="Q277" i="1"/>
  <c r="R277" i="1"/>
  <c r="S277" i="1"/>
  <c r="T277" i="1"/>
  <c r="P277" i="1"/>
  <c r="U277" i="1"/>
  <c r="V277" i="1"/>
  <c r="Q484" i="1"/>
  <c r="R484" i="1"/>
  <c r="S484" i="1"/>
  <c r="T484" i="1"/>
  <c r="P484" i="1"/>
  <c r="U484" i="1"/>
  <c r="V484" i="1"/>
  <c r="Q168" i="1"/>
  <c r="R168" i="1"/>
  <c r="S168" i="1"/>
  <c r="T168" i="1"/>
  <c r="P168" i="1"/>
  <c r="U168" i="1"/>
  <c r="V168" i="1"/>
  <c r="Q275" i="1"/>
  <c r="R275" i="1"/>
  <c r="S275" i="1"/>
  <c r="T275" i="1"/>
  <c r="P275" i="1"/>
  <c r="U275" i="1"/>
  <c r="V275" i="1"/>
  <c r="Q341" i="1"/>
  <c r="R341" i="1"/>
  <c r="S341" i="1"/>
  <c r="T341" i="1"/>
  <c r="P341" i="1"/>
  <c r="U341" i="1"/>
  <c r="V341" i="1"/>
  <c r="Q504" i="1"/>
  <c r="R504" i="1"/>
  <c r="S504" i="1"/>
  <c r="T504" i="1"/>
  <c r="P504" i="1"/>
  <c r="U504" i="1"/>
  <c r="V504" i="1"/>
  <c r="Q506" i="1"/>
  <c r="R506" i="1"/>
  <c r="S506" i="1"/>
  <c r="T506" i="1"/>
  <c r="P506" i="1"/>
  <c r="U506" i="1"/>
  <c r="V506" i="1"/>
  <c r="Q353" i="1"/>
  <c r="R353" i="1"/>
  <c r="S353" i="1"/>
  <c r="T353" i="1"/>
  <c r="P353" i="1"/>
  <c r="U353" i="1"/>
  <c r="V353" i="1"/>
  <c r="Q370" i="1"/>
  <c r="R370" i="1"/>
  <c r="S370" i="1"/>
  <c r="T370" i="1"/>
  <c r="P370" i="1"/>
  <c r="U370" i="1"/>
  <c r="V370" i="1"/>
  <c r="Q334" i="1"/>
  <c r="R334" i="1"/>
  <c r="S334" i="1"/>
  <c r="T334" i="1"/>
  <c r="P334" i="1"/>
  <c r="U334" i="1"/>
  <c r="V334" i="1"/>
  <c r="Q435" i="1"/>
  <c r="R435" i="1"/>
  <c r="S435" i="1"/>
  <c r="T435" i="1"/>
  <c r="P435" i="1"/>
  <c r="U435" i="1"/>
  <c r="V435" i="1"/>
  <c r="Q377" i="1"/>
  <c r="R377" i="1"/>
  <c r="S377" i="1"/>
  <c r="T377" i="1"/>
  <c r="P377" i="1"/>
  <c r="U377" i="1"/>
  <c r="V377" i="1"/>
  <c r="Q388" i="1"/>
  <c r="R388" i="1"/>
  <c r="S388" i="1"/>
  <c r="T388" i="1"/>
  <c r="P388" i="1"/>
  <c r="U388" i="1"/>
  <c r="V388" i="1"/>
  <c r="Q514" i="1"/>
  <c r="R514" i="1"/>
  <c r="S514" i="1"/>
  <c r="T514" i="1"/>
  <c r="P514" i="1"/>
  <c r="U514" i="1"/>
  <c r="V514" i="1"/>
  <c r="Q366" i="1"/>
  <c r="R366" i="1"/>
  <c r="S366" i="1"/>
  <c r="T366" i="1"/>
  <c r="P366" i="1"/>
  <c r="U366" i="1"/>
  <c r="V366" i="1"/>
  <c r="Q392" i="1"/>
  <c r="R392" i="1"/>
  <c r="S392" i="1"/>
  <c r="T392" i="1"/>
  <c r="P392" i="1"/>
  <c r="U392" i="1"/>
  <c r="V392" i="1"/>
  <c r="Q526" i="1"/>
  <c r="R526" i="1"/>
  <c r="S526" i="1"/>
  <c r="T526" i="1"/>
  <c r="P526" i="1"/>
  <c r="U526" i="1"/>
  <c r="V526" i="1"/>
  <c r="Q429" i="1"/>
  <c r="R429" i="1"/>
  <c r="S429" i="1"/>
  <c r="T429" i="1"/>
  <c r="P429" i="1"/>
  <c r="U429" i="1"/>
  <c r="V429" i="1"/>
  <c r="Q386" i="1"/>
  <c r="R386" i="1"/>
  <c r="S386" i="1"/>
  <c r="T386" i="1"/>
  <c r="P386" i="1"/>
  <c r="U386" i="1"/>
  <c r="V386" i="1"/>
  <c r="Q498" i="1"/>
  <c r="R498" i="1"/>
  <c r="S498" i="1"/>
  <c r="T498" i="1"/>
  <c r="P498" i="1"/>
  <c r="U498" i="1"/>
  <c r="V498" i="1"/>
  <c r="Q459" i="1"/>
  <c r="R459" i="1"/>
  <c r="S459" i="1"/>
  <c r="T459" i="1"/>
  <c r="P459" i="1"/>
  <c r="U459" i="1"/>
  <c r="V459" i="1"/>
  <c r="Q368" i="1"/>
  <c r="R368" i="1"/>
  <c r="S368" i="1"/>
  <c r="T368" i="1"/>
  <c r="P368" i="1"/>
  <c r="U368" i="1"/>
  <c r="V368" i="1"/>
  <c r="Q465" i="1"/>
  <c r="R465" i="1"/>
  <c r="S465" i="1"/>
  <c r="T465" i="1"/>
  <c r="P465" i="1"/>
  <c r="U465" i="1"/>
  <c r="V465" i="1"/>
  <c r="Q557" i="1"/>
  <c r="R557" i="1"/>
  <c r="S557" i="1"/>
  <c r="T557" i="1"/>
  <c r="P557" i="1"/>
  <c r="U557" i="1"/>
  <c r="V557" i="1"/>
  <c r="Q485" i="1"/>
  <c r="R485" i="1"/>
  <c r="S485" i="1"/>
  <c r="T485" i="1"/>
  <c r="P485" i="1"/>
  <c r="U485" i="1"/>
  <c r="V485" i="1"/>
  <c r="Q475" i="1"/>
  <c r="R475" i="1"/>
  <c r="S475" i="1"/>
  <c r="T475" i="1"/>
  <c r="P475" i="1"/>
  <c r="U475" i="1"/>
  <c r="V475" i="1"/>
  <c r="Q469" i="1"/>
  <c r="R469" i="1"/>
  <c r="S469" i="1"/>
  <c r="T469" i="1"/>
  <c r="P469" i="1"/>
  <c r="U469" i="1"/>
  <c r="V469" i="1"/>
  <c r="Q556" i="1"/>
  <c r="R556" i="1"/>
  <c r="S556" i="1"/>
  <c r="T556" i="1"/>
  <c r="P556" i="1"/>
  <c r="U556" i="1"/>
  <c r="V556" i="1"/>
  <c r="Q486" i="1"/>
  <c r="R486" i="1"/>
  <c r="S486" i="1"/>
  <c r="T486" i="1"/>
  <c r="P486" i="1"/>
  <c r="U486" i="1"/>
  <c r="V486" i="1"/>
  <c r="Q492" i="1"/>
  <c r="R492" i="1"/>
  <c r="S492" i="1"/>
  <c r="T492" i="1"/>
  <c r="P492" i="1"/>
  <c r="U492" i="1"/>
  <c r="V492" i="1"/>
  <c r="Q549" i="1"/>
  <c r="R549" i="1"/>
  <c r="S549" i="1"/>
  <c r="T549" i="1"/>
  <c r="P549" i="1"/>
  <c r="U549" i="1"/>
  <c r="V549" i="1"/>
  <c r="Q442" i="1"/>
  <c r="R442" i="1"/>
  <c r="S442" i="1"/>
  <c r="T442" i="1"/>
  <c r="P442" i="1"/>
  <c r="U442" i="1"/>
  <c r="V442" i="1"/>
  <c r="Q563" i="1"/>
  <c r="R563" i="1"/>
  <c r="S563" i="1"/>
  <c r="T563" i="1"/>
  <c r="P563" i="1"/>
  <c r="U563" i="1"/>
  <c r="V563" i="1"/>
  <c r="Q437" i="1"/>
  <c r="R437" i="1"/>
  <c r="S437" i="1"/>
  <c r="T437" i="1"/>
  <c r="P437" i="1"/>
  <c r="U437" i="1"/>
  <c r="V437" i="1"/>
  <c r="Q316" i="1"/>
  <c r="R316" i="1"/>
  <c r="S316" i="1"/>
  <c r="T316" i="1"/>
  <c r="P316" i="1"/>
  <c r="U316" i="1"/>
  <c r="V316" i="1"/>
  <c r="Q288" i="1"/>
  <c r="R288" i="1"/>
  <c r="S288" i="1"/>
  <c r="T288" i="1"/>
  <c r="P288" i="1"/>
  <c r="U288" i="1"/>
  <c r="V288" i="1"/>
  <c r="Q532" i="1"/>
  <c r="R532" i="1"/>
  <c r="S532" i="1"/>
  <c r="T532" i="1"/>
  <c r="P532" i="1"/>
  <c r="U532" i="1"/>
  <c r="V532" i="1"/>
  <c r="Q527" i="1"/>
  <c r="R527" i="1"/>
  <c r="S527" i="1"/>
  <c r="T527" i="1"/>
  <c r="P527" i="1"/>
  <c r="U527" i="1"/>
  <c r="V527" i="1"/>
  <c r="Q547" i="1"/>
  <c r="R547" i="1"/>
  <c r="S547" i="1"/>
  <c r="T547" i="1"/>
  <c r="P547" i="1"/>
  <c r="U547" i="1"/>
  <c r="V547" i="1"/>
  <c r="Q542" i="1"/>
  <c r="R542" i="1"/>
  <c r="S542" i="1"/>
  <c r="T542" i="1"/>
  <c r="P542" i="1"/>
  <c r="U542" i="1"/>
  <c r="V542" i="1"/>
  <c r="Q483" i="1"/>
  <c r="R483" i="1"/>
  <c r="S483" i="1"/>
  <c r="T483" i="1"/>
  <c r="P483" i="1"/>
  <c r="U483" i="1"/>
  <c r="V483" i="1"/>
  <c r="Q274" i="1"/>
  <c r="R274" i="1"/>
  <c r="S274" i="1"/>
  <c r="T274" i="1"/>
  <c r="P274" i="1"/>
  <c r="U274" i="1"/>
  <c r="V274" i="1"/>
  <c r="Q554" i="1"/>
  <c r="R554" i="1"/>
  <c r="S554" i="1"/>
  <c r="T554" i="1"/>
  <c r="P554" i="1"/>
  <c r="U554" i="1"/>
  <c r="V554" i="1"/>
  <c r="Q528" i="1"/>
  <c r="R528" i="1"/>
  <c r="S528" i="1"/>
  <c r="T528" i="1"/>
  <c r="P528" i="1"/>
  <c r="U528" i="1"/>
  <c r="V528" i="1"/>
  <c r="Q519" i="1"/>
  <c r="R519" i="1"/>
  <c r="S519" i="1"/>
  <c r="T519" i="1"/>
  <c r="P519" i="1"/>
  <c r="U519" i="1"/>
  <c r="V519" i="1"/>
  <c r="Q537" i="1"/>
  <c r="R537" i="1"/>
  <c r="S537" i="1"/>
  <c r="T537" i="1"/>
  <c r="P537" i="1"/>
  <c r="U537" i="1"/>
  <c r="V537" i="1"/>
  <c r="Q444" i="1"/>
  <c r="R444" i="1"/>
  <c r="S444" i="1"/>
  <c r="T444" i="1"/>
  <c r="P444" i="1"/>
  <c r="U444" i="1"/>
  <c r="V444" i="1"/>
  <c r="Q515" i="1"/>
  <c r="R515" i="1"/>
  <c r="S515" i="1"/>
  <c r="T515" i="1"/>
  <c r="P515" i="1"/>
  <c r="U515" i="1"/>
  <c r="V515" i="1"/>
  <c r="Q449" i="1"/>
  <c r="R449" i="1"/>
  <c r="S449" i="1"/>
  <c r="T449" i="1"/>
  <c r="P449" i="1"/>
  <c r="U449" i="1"/>
  <c r="V449" i="1"/>
  <c r="Q551" i="1"/>
  <c r="R551" i="1"/>
  <c r="S551" i="1"/>
  <c r="T551" i="1"/>
  <c r="P551" i="1"/>
  <c r="U551" i="1"/>
  <c r="V551" i="1"/>
  <c r="Q520" i="1"/>
  <c r="R520" i="1"/>
  <c r="S520" i="1"/>
  <c r="T520" i="1"/>
  <c r="P520" i="1"/>
  <c r="U520" i="1"/>
  <c r="V520" i="1"/>
  <c r="Q536" i="1"/>
  <c r="R536" i="1"/>
  <c r="S536" i="1"/>
  <c r="T536" i="1"/>
  <c r="P536" i="1"/>
  <c r="U536" i="1"/>
  <c r="V536" i="1"/>
  <c r="Q523" i="1"/>
  <c r="R523" i="1"/>
  <c r="S523" i="1"/>
  <c r="T523" i="1"/>
  <c r="P523" i="1"/>
  <c r="U523" i="1"/>
  <c r="V523" i="1"/>
  <c r="Q284" i="1"/>
  <c r="R284" i="1"/>
  <c r="S284" i="1"/>
  <c r="T284" i="1"/>
  <c r="P284" i="1"/>
  <c r="U284" i="1"/>
  <c r="V284" i="1"/>
  <c r="Q541" i="1"/>
  <c r="R541" i="1"/>
  <c r="S541" i="1"/>
  <c r="T541" i="1"/>
  <c r="P541" i="1"/>
  <c r="U541" i="1"/>
  <c r="V541" i="1"/>
  <c r="Q552" i="1"/>
  <c r="R552" i="1"/>
  <c r="S552" i="1"/>
  <c r="T552" i="1"/>
  <c r="P552" i="1"/>
  <c r="U552" i="1"/>
  <c r="V552" i="1"/>
  <c r="Q409" i="1"/>
  <c r="R409" i="1"/>
  <c r="S409" i="1"/>
  <c r="T409" i="1"/>
  <c r="P409" i="1"/>
  <c r="U409" i="1"/>
  <c r="V409" i="1"/>
  <c r="Q292" i="1"/>
  <c r="R292" i="1"/>
  <c r="S292" i="1"/>
  <c r="T292" i="1"/>
  <c r="P292" i="1"/>
  <c r="U292" i="1"/>
  <c r="V292" i="1"/>
  <c r="Q530" i="1"/>
  <c r="R530" i="1"/>
  <c r="S530" i="1"/>
  <c r="T530" i="1"/>
  <c r="P530" i="1"/>
  <c r="U530" i="1"/>
  <c r="V530" i="1"/>
  <c r="Q384" i="1"/>
  <c r="R384" i="1"/>
  <c r="S384" i="1"/>
  <c r="T384" i="1"/>
  <c r="P384" i="1"/>
  <c r="U384" i="1"/>
  <c r="V384" i="1"/>
  <c r="Q464" i="1"/>
  <c r="R464" i="1"/>
  <c r="S464" i="1"/>
  <c r="T464" i="1"/>
  <c r="P464" i="1"/>
  <c r="U464" i="1"/>
  <c r="V464" i="1"/>
  <c r="Q562" i="1"/>
  <c r="R562" i="1"/>
  <c r="S562" i="1"/>
  <c r="T562" i="1"/>
  <c r="P562" i="1"/>
  <c r="U562" i="1"/>
  <c r="V562" i="1"/>
  <c r="Q505" i="1"/>
  <c r="R505" i="1"/>
  <c r="S505" i="1"/>
  <c r="T505" i="1"/>
  <c r="P505" i="1"/>
  <c r="U505" i="1"/>
  <c r="V505" i="1"/>
  <c r="Q503" i="1"/>
  <c r="R503" i="1"/>
  <c r="S503" i="1"/>
  <c r="T503" i="1"/>
  <c r="P503" i="1"/>
  <c r="U503" i="1"/>
  <c r="V503" i="1"/>
  <c r="Q473" i="1"/>
  <c r="R473" i="1"/>
  <c r="S473" i="1"/>
  <c r="T473" i="1"/>
  <c r="P473" i="1"/>
  <c r="U473" i="1"/>
  <c r="V473" i="1"/>
  <c r="Q501" i="1"/>
  <c r="R501" i="1"/>
  <c r="S501" i="1"/>
  <c r="T501" i="1"/>
  <c r="P501" i="1"/>
  <c r="U501" i="1"/>
  <c r="V501" i="1"/>
  <c r="Q439" i="1"/>
  <c r="R439" i="1"/>
  <c r="S439" i="1"/>
  <c r="T439" i="1"/>
  <c r="P439" i="1"/>
  <c r="U439" i="1"/>
  <c r="V439" i="1"/>
  <c r="Q561" i="1"/>
  <c r="R561" i="1"/>
  <c r="S561" i="1"/>
  <c r="T561" i="1"/>
  <c r="P561" i="1"/>
  <c r="U561" i="1"/>
  <c r="V561" i="1"/>
  <c r="Q558" i="1"/>
  <c r="R558" i="1"/>
  <c r="S558" i="1"/>
  <c r="T558" i="1"/>
  <c r="P558" i="1"/>
  <c r="U558" i="1"/>
  <c r="V558" i="1"/>
  <c r="Q511" i="1"/>
  <c r="R511" i="1"/>
  <c r="S511" i="1"/>
  <c r="T511" i="1"/>
  <c r="P511" i="1"/>
  <c r="U511" i="1"/>
  <c r="V511" i="1"/>
  <c r="Q546" i="1"/>
  <c r="R546" i="1"/>
  <c r="S546" i="1"/>
  <c r="T546" i="1"/>
  <c r="P546" i="1"/>
  <c r="U546" i="1"/>
  <c r="V546" i="1"/>
  <c r="Q401" i="1"/>
  <c r="R401" i="1"/>
  <c r="S401" i="1"/>
  <c r="T401" i="1"/>
  <c r="P401" i="1"/>
  <c r="U401" i="1"/>
  <c r="V401" i="1"/>
  <c r="Q451" i="1"/>
  <c r="R451" i="1"/>
  <c r="S451" i="1"/>
  <c r="T451" i="1"/>
  <c r="P451" i="1"/>
  <c r="U451" i="1"/>
  <c r="V451" i="1"/>
  <c r="Q545" i="1"/>
  <c r="R545" i="1"/>
  <c r="S545" i="1"/>
  <c r="T545" i="1"/>
  <c r="P545" i="1"/>
  <c r="U545" i="1"/>
  <c r="V545" i="1"/>
  <c r="Q544" i="1"/>
  <c r="R544" i="1"/>
  <c r="S544" i="1"/>
  <c r="T544" i="1"/>
  <c r="P544" i="1"/>
  <c r="U544" i="1"/>
  <c r="V544" i="1"/>
  <c r="Q559" i="1"/>
  <c r="R559" i="1"/>
  <c r="S559" i="1"/>
  <c r="T559" i="1"/>
  <c r="P559" i="1"/>
  <c r="U559" i="1"/>
  <c r="V559" i="1"/>
  <c r="Q522" i="1"/>
  <c r="R522" i="1"/>
  <c r="S522" i="1"/>
  <c r="T522" i="1"/>
  <c r="P522" i="1"/>
  <c r="U522" i="1"/>
  <c r="V522" i="1"/>
  <c r="Q560" i="1"/>
  <c r="R560" i="1"/>
  <c r="S560" i="1"/>
  <c r="T560" i="1"/>
  <c r="P560" i="1"/>
  <c r="U560" i="1"/>
  <c r="V560" i="1"/>
  <c r="Q564" i="1"/>
  <c r="R564" i="1"/>
  <c r="S564" i="1"/>
  <c r="T564" i="1"/>
  <c r="P564" i="1"/>
  <c r="U564" i="1"/>
  <c r="V564" i="1"/>
  <c r="Q540" i="1"/>
  <c r="R540" i="1"/>
  <c r="S540" i="1"/>
  <c r="T540" i="1"/>
  <c r="P540" i="1"/>
  <c r="U540" i="1"/>
  <c r="V540" i="1"/>
  <c r="Q565" i="1"/>
  <c r="R565" i="1"/>
  <c r="S565" i="1"/>
  <c r="T565" i="1"/>
  <c r="P565" i="1"/>
  <c r="U565" i="1"/>
  <c r="V565" i="1"/>
  <c r="Q2" i="1"/>
  <c r="R2" i="1"/>
  <c r="S2" i="1"/>
  <c r="T2" i="1"/>
  <c r="P2" i="1"/>
  <c r="U2" i="1"/>
  <c r="V2" i="1"/>
</calcChain>
</file>

<file path=xl/sharedStrings.xml><?xml version="1.0" encoding="utf-8"?>
<sst xmlns="http://schemas.openxmlformats.org/spreadsheetml/2006/main" count="2327" uniqueCount="804">
  <si>
    <t>Cabrera</t>
  </si>
  <si>
    <t>Miguel</t>
  </si>
  <si>
    <t>Trout</t>
  </si>
  <si>
    <t>Mike</t>
  </si>
  <si>
    <t>Votto</t>
  </si>
  <si>
    <t>Joey</t>
  </si>
  <si>
    <t>Stanton</t>
  </si>
  <si>
    <t>Giancarlo</t>
  </si>
  <si>
    <t>Tulowitzki</t>
  </si>
  <si>
    <t>Troy</t>
  </si>
  <si>
    <t>Goldschmidt</t>
  </si>
  <si>
    <t>Paul</t>
  </si>
  <si>
    <t>Gonzalez</t>
  </si>
  <si>
    <t>Carlos</t>
  </si>
  <si>
    <t>Abreu</t>
  </si>
  <si>
    <t>Jose</t>
  </si>
  <si>
    <t>Fielder</t>
  </si>
  <si>
    <t>Prince</t>
  </si>
  <si>
    <t>McCutchen</t>
  </si>
  <si>
    <t>Andrew</t>
  </si>
  <si>
    <t>Bautista</t>
  </si>
  <si>
    <t>Freeman</t>
  </si>
  <si>
    <t>Freddie</t>
  </si>
  <si>
    <t>Posey</t>
  </si>
  <si>
    <t>Buster</t>
  </si>
  <si>
    <t>Braun</t>
  </si>
  <si>
    <t>Ryan</t>
  </si>
  <si>
    <t>Ortiz</t>
  </si>
  <si>
    <t>David</t>
  </si>
  <si>
    <t>Holliday</t>
  </si>
  <si>
    <t>Matt</t>
  </si>
  <si>
    <t>Encarnacion</t>
  </si>
  <si>
    <t>Edwin</t>
  </si>
  <si>
    <t>Davis</t>
  </si>
  <si>
    <t>Chris</t>
  </si>
  <si>
    <t>Puig</t>
  </si>
  <si>
    <t>Yasiel</t>
  </si>
  <si>
    <t>Pujols</t>
  </si>
  <si>
    <t>Albert</t>
  </si>
  <si>
    <t>Choo</t>
  </si>
  <si>
    <t>Shin-Soo</t>
  </si>
  <si>
    <t>Wright</t>
  </si>
  <si>
    <t>Upton</t>
  </si>
  <si>
    <t>Justin</t>
  </si>
  <si>
    <t>Heyward</t>
  </si>
  <si>
    <t>Jason</t>
  </si>
  <si>
    <t>Rizzo</t>
  </si>
  <si>
    <t>Anthony</t>
  </si>
  <si>
    <t>Beltre</t>
  </si>
  <si>
    <t>Adrian</t>
  </si>
  <si>
    <t>Cano</t>
  </si>
  <si>
    <t>Robinson</t>
  </si>
  <si>
    <t>Craig</t>
  </si>
  <si>
    <t>Allen</t>
  </si>
  <si>
    <t>Harper</t>
  </si>
  <si>
    <t>Bryce</t>
  </si>
  <si>
    <t>Butler</t>
  </si>
  <si>
    <t>Billy</t>
  </si>
  <si>
    <t>Longoria</t>
  </si>
  <si>
    <t>Evan</t>
  </si>
  <si>
    <t>Mauer</t>
  </si>
  <si>
    <t>Joe</t>
  </si>
  <si>
    <t>Belt</t>
  </si>
  <si>
    <t>Brandon</t>
  </si>
  <si>
    <t>Carpenter</t>
  </si>
  <si>
    <t>Sandoval</t>
  </si>
  <si>
    <t>Pablo</t>
  </si>
  <si>
    <t>Rosario</t>
  </si>
  <si>
    <t>Wilin</t>
  </si>
  <si>
    <t>Werth</t>
  </si>
  <si>
    <t>Jayson</t>
  </si>
  <si>
    <t>Cuddyer</t>
  </si>
  <si>
    <t>Michael</t>
  </si>
  <si>
    <t>Hosmer</t>
  </si>
  <si>
    <t>Eric</t>
  </si>
  <si>
    <t>Ramirez</t>
  </si>
  <si>
    <t>Hanley</t>
  </si>
  <si>
    <t>Santana</t>
  </si>
  <si>
    <t>Beltran</t>
  </si>
  <si>
    <t>Zimmerman</t>
  </si>
  <si>
    <t>Napoli</t>
  </si>
  <si>
    <t>Bruce</t>
  </si>
  <si>
    <t>Jay</t>
  </si>
  <si>
    <t>Swisher</t>
  </si>
  <si>
    <t>Nick</t>
  </si>
  <si>
    <t>Donaldson</t>
  </si>
  <si>
    <t>Josh</t>
  </si>
  <si>
    <t>Teixeira</t>
  </si>
  <si>
    <t>Mark</t>
  </si>
  <si>
    <t>Aramis</t>
  </si>
  <si>
    <t>Brown</t>
  </si>
  <si>
    <t>Domonic</t>
  </si>
  <si>
    <t>Pedroia</t>
  </si>
  <si>
    <t>Dustin</t>
  </si>
  <si>
    <t>Morneau</t>
  </si>
  <si>
    <t>Dickerson</t>
  </si>
  <si>
    <t>Corey</t>
  </si>
  <si>
    <t>Kemp</t>
  </si>
  <si>
    <t>Morales</t>
  </si>
  <si>
    <t>Kendrys</t>
  </si>
  <si>
    <t>Martinez</t>
  </si>
  <si>
    <t>Victor</t>
  </si>
  <si>
    <t>Cruz</t>
  </si>
  <si>
    <t>Nelson</t>
  </si>
  <si>
    <t>Jones</t>
  </si>
  <si>
    <t>Adam</t>
  </si>
  <si>
    <t>Gordon</t>
  </si>
  <si>
    <t>Alex</t>
  </si>
  <si>
    <t>Carter</t>
  </si>
  <si>
    <t>Adams</t>
  </si>
  <si>
    <t>Calhoun</t>
  </si>
  <si>
    <t>Kole</t>
  </si>
  <si>
    <t>Lind</t>
  </si>
  <si>
    <t>Quentin</t>
  </si>
  <si>
    <t>Morse</t>
  </si>
  <si>
    <t>Lawrie</t>
  </si>
  <si>
    <t>Brett</t>
  </si>
  <si>
    <t>Pence</t>
  </si>
  <si>
    <t>Hunter</t>
  </si>
  <si>
    <t>Zobrist</t>
  </si>
  <si>
    <t>Ben</t>
  </si>
  <si>
    <t>Joyce</t>
  </si>
  <si>
    <t>Molina</t>
  </si>
  <si>
    <t>Yadier</t>
  </si>
  <si>
    <t>Myers</t>
  </si>
  <si>
    <t>Wil</t>
  </si>
  <si>
    <t>Prado</t>
  </si>
  <si>
    <t>Martin</t>
  </si>
  <si>
    <t>Walker</t>
  </si>
  <si>
    <t>Neil</t>
  </si>
  <si>
    <t>Hamilton</t>
  </si>
  <si>
    <t>Ike</t>
  </si>
  <si>
    <t>Willingham</t>
  </si>
  <si>
    <t>McCann</t>
  </si>
  <si>
    <t>Brian</t>
  </si>
  <si>
    <t>Konerko</t>
  </si>
  <si>
    <t>Cespedes</t>
  </si>
  <si>
    <t>Yoenis</t>
  </si>
  <si>
    <t>Nava</t>
  </si>
  <si>
    <t>Daniel</t>
  </si>
  <si>
    <t>Freese</t>
  </si>
  <si>
    <t>Choice</t>
  </si>
  <si>
    <t>Jackson</t>
  </si>
  <si>
    <t>Austin</t>
  </si>
  <si>
    <t>Utley</t>
  </si>
  <si>
    <t>Chase</t>
  </si>
  <si>
    <t>Rutledge</t>
  </si>
  <si>
    <t>Alvarez</t>
  </si>
  <si>
    <t>Pedro</t>
  </si>
  <si>
    <t>Ethier</t>
  </si>
  <si>
    <t>Andre</t>
  </si>
  <si>
    <t>Moss</t>
  </si>
  <si>
    <t>Trumbo</t>
  </si>
  <si>
    <t>Aoki</t>
  </si>
  <si>
    <t>Norichika</t>
  </si>
  <si>
    <t>Hill</t>
  </si>
  <si>
    <t>Aaron</t>
  </si>
  <si>
    <t>Gomes</t>
  </si>
  <si>
    <t>Jonny</t>
  </si>
  <si>
    <t>Reyes</t>
  </si>
  <si>
    <t>Chavez</t>
  </si>
  <si>
    <t>Morrison</t>
  </si>
  <si>
    <t>Logan</t>
  </si>
  <si>
    <t>Perez</t>
  </si>
  <si>
    <t>Salvador</t>
  </si>
  <si>
    <t>Arcia</t>
  </si>
  <si>
    <t>Oswaldo</t>
  </si>
  <si>
    <t>Lucroy</t>
  </si>
  <si>
    <t>Jonathan</t>
  </si>
  <si>
    <t>Carp</t>
  </si>
  <si>
    <t>Khris</t>
  </si>
  <si>
    <t>Kinsler</t>
  </si>
  <si>
    <t>Ian</t>
  </si>
  <si>
    <t>Ross</t>
  </si>
  <si>
    <t>Cody</t>
  </si>
  <si>
    <t>Fowler</t>
  </si>
  <si>
    <t>Dexter</t>
  </si>
  <si>
    <t>Victorino</t>
  </si>
  <si>
    <t>Shane</t>
  </si>
  <si>
    <t>Rasmus</t>
  </si>
  <si>
    <t>Colby</t>
  </si>
  <si>
    <t>Gattis</t>
  </si>
  <si>
    <t>Dunn</t>
  </si>
  <si>
    <t>Viciedo</t>
  </si>
  <si>
    <t>Dayan</t>
  </si>
  <si>
    <t>Kipnis</t>
  </si>
  <si>
    <t>Cooper</t>
  </si>
  <si>
    <t>Marte</t>
  </si>
  <si>
    <t>Starling</t>
  </si>
  <si>
    <t>Avila</t>
  </si>
  <si>
    <t>LaRoche</t>
  </si>
  <si>
    <t>Middlebrooks</t>
  </si>
  <si>
    <t>Will</t>
  </si>
  <si>
    <t>Barton</t>
  </si>
  <si>
    <t>Daric</t>
  </si>
  <si>
    <t>Markakis</t>
  </si>
  <si>
    <t>Pearce</t>
  </si>
  <si>
    <t>Steve</t>
  </si>
  <si>
    <t>Moreland</t>
  </si>
  <si>
    <t>Mitch</t>
  </si>
  <si>
    <t>Ramos</t>
  </si>
  <si>
    <t>Wilson</t>
  </si>
  <si>
    <t>Howard</t>
  </si>
  <si>
    <t>Melky</t>
  </si>
  <si>
    <t>Taveras</t>
  </si>
  <si>
    <t>Oscar</t>
  </si>
  <si>
    <t>Grandal</t>
  </si>
  <si>
    <t>Yasmani</t>
  </si>
  <si>
    <t>Gyorko</t>
  </si>
  <si>
    <t>Jedd</t>
  </si>
  <si>
    <t>Eaton</t>
  </si>
  <si>
    <t>Torii</t>
  </si>
  <si>
    <t>Arenado</t>
  </si>
  <si>
    <t>Nolan</t>
  </si>
  <si>
    <t>Montero</t>
  </si>
  <si>
    <t>Sanchez</t>
  </si>
  <si>
    <t>Gaby</t>
  </si>
  <si>
    <t>Ruggiano</t>
  </si>
  <si>
    <t>Ruiz</t>
  </si>
  <si>
    <t>Reynolds</t>
  </si>
  <si>
    <t>Seager</t>
  </si>
  <si>
    <t>Kyle</t>
  </si>
  <si>
    <t>Pagan</t>
  </si>
  <si>
    <t>Angel</t>
  </si>
  <si>
    <t>Ellsbury</t>
  </si>
  <si>
    <t>Jacoby</t>
  </si>
  <si>
    <t>Murphy</t>
  </si>
  <si>
    <t>Jon</t>
  </si>
  <si>
    <t>Johnson</t>
  </si>
  <si>
    <t>Granderson</t>
  </si>
  <si>
    <t>Curtis</t>
  </si>
  <si>
    <t>Urrutia</t>
  </si>
  <si>
    <t>Henry</t>
  </si>
  <si>
    <t>Headley</t>
  </si>
  <si>
    <t>Tabata</t>
  </si>
  <si>
    <t>Ruf</t>
  </si>
  <si>
    <t>Darin</t>
  </si>
  <si>
    <t>Guzman</t>
  </si>
  <si>
    <t>Jesus</t>
  </si>
  <si>
    <t>Jaso</t>
  </si>
  <si>
    <t>John</t>
  </si>
  <si>
    <t>Colabello</t>
  </si>
  <si>
    <t>Lowrie</t>
  </si>
  <si>
    <t>Jed</t>
  </si>
  <si>
    <t>Miller</t>
  </si>
  <si>
    <t>Brad</t>
  </si>
  <si>
    <t>Van Slyke</t>
  </si>
  <si>
    <t>Scott</t>
  </si>
  <si>
    <t>Castro</t>
  </si>
  <si>
    <t>Alonso</t>
  </si>
  <si>
    <t>Yonder</t>
  </si>
  <si>
    <t>Crisp</t>
  </si>
  <si>
    <t>Coco</t>
  </si>
  <si>
    <t>Bradley</t>
  </si>
  <si>
    <t>Jackie</t>
  </si>
  <si>
    <t>Frazier</t>
  </si>
  <si>
    <t>Todd</t>
  </si>
  <si>
    <t>Duda</t>
  </si>
  <si>
    <t>Lucas</t>
  </si>
  <si>
    <t>Yan</t>
  </si>
  <si>
    <t>Parra</t>
  </si>
  <si>
    <t>Gerardo</t>
  </si>
  <si>
    <t>Castillo</t>
  </si>
  <si>
    <t>Welington</t>
  </si>
  <si>
    <t>Infante</t>
  </si>
  <si>
    <t>Omar</t>
  </si>
  <si>
    <t>Snider</t>
  </si>
  <si>
    <t>Travis</t>
  </si>
  <si>
    <t>Wheeler</t>
  </si>
  <si>
    <t>Decker</t>
  </si>
  <si>
    <t>Jaff</t>
  </si>
  <si>
    <t>Gomez</t>
  </si>
  <si>
    <t>Bogaerts</t>
  </si>
  <si>
    <t>Xander</t>
  </si>
  <si>
    <t>Darnell</t>
  </si>
  <si>
    <t>James</t>
  </si>
  <si>
    <t>Sizemore</t>
  </si>
  <si>
    <t>Wieters</t>
  </si>
  <si>
    <t>Raburn</t>
  </si>
  <si>
    <t>Wallace</t>
  </si>
  <si>
    <t>Blackmon</t>
  </si>
  <si>
    <t>Charlie</t>
  </si>
  <si>
    <t>Schierholtz</t>
  </si>
  <si>
    <t>Nate</t>
  </si>
  <si>
    <t>Desmond</t>
  </si>
  <si>
    <t>Smoak</t>
  </si>
  <si>
    <t>Dirks</t>
  </si>
  <si>
    <t>Andy</t>
  </si>
  <si>
    <t>Machado</t>
  </si>
  <si>
    <t>Manny</t>
  </si>
  <si>
    <t>d'Arnaud</t>
  </si>
  <si>
    <t>Moustakas</t>
  </si>
  <si>
    <t>Reddick</t>
  </si>
  <si>
    <t>Lambo</t>
  </si>
  <si>
    <t>Gardner</t>
  </si>
  <si>
    <t>Crawford</t>
  </si>
  <si>
    <t>Carl</t>
  </si>
  <si>
    <t>Chisenhall</t>
  </si>
  <si>
    <t>Lonnie</t>
  </si>
  <si>
    <t>Hassan</t>
  </si>
  <si>
    <t>Brantley</t>
  </si>
  <si>
    <t>Scutaro</t>
  </si>
  <si>
    <t>Marco</t>
  </si>
  <si>
    <t>De Aza</t>
  </si>
  <si>
    <t>Alejandro</t>
  </si>
  <si>
    <t>Sweeney</t>
  </si>
  <si>
    <t>Rendon</t>
  </si>
  <si>
    <t>Kottaras</t>
  </si>
  <si>
    <t>George</t>
  </si>
  <si>
    <t>Kendrick</t>
  </si>
  <si>
    <t>Howie</t>
  </si>
  <si>
    <t>Rios</t>
  </si>
  <si>
    <t>Moore</t>
  </si>
  <si>
    <t>Jennings</t>
  </si>
  <si>
    <t>Altuve</t>
  </si>
  <si>
    <t>Yelich</t>
  </si>
  <si>
    <t>Christian</t>
  </si>
  <si>
    <t>Norris</t>
  </si>
  <si>
    <t>Derek</t>
  </si>
  <si>
    <t>Leonys</t>
  </si>
  <si>
    <t>Guerrero</t>
  </si>
  <si>
    <t>Alexander</t>
  </si>
  <si>
    <t>McKenry</t>
  </si>
  <si>
    <t>Krauss</t>
  </si>
  <si>
    <t>Marc</t>
  </si>
  <si>
    <t>Gindl</t>
  </si>
  <si>
    <t>Caleb</t>
  </si>
  <si>
    <t>Stubbs</t>
  </si>
  <si>
    <t>Drew</t>
  </si>
  <si>
    <t>Garcia</t>
  </si>
  <si>
    <t>Avisail</t>
  </si>
  <si>
    <t>Asdrubal</t>
  </si>
  <si>
    <t>Iannetta</t>
  </si>
  <si>
    <t>Venable</t>
  </si>
  <si>
    <t>Pollock</t>
  </si>
  <si>
    <t>A.J.</t>
  </si>
  <si>
    <t>Starlin</t>
  </si>
  <si>
    <t>Almonte</t>
  </si>
  <si>
    <t>Zoilo</t>
  </si>
  <si>
    <t>Segura</t>
  </si>
  <si>
    <t>Jean</t>
  </si>
  <si>
    <t>Weeks</t>
  </si>
  <si>
    <t>Rickie</t>
  </si>
  <si>
    <t>Giavotella</t>
  </si>
  <si>
    <t>Johnny</t>
  </si>
  <si>
    <t>Green</t>
  </si>
  <si>
    <t>Grant</t>
  </si>
  <si>
    <t>Ludwick</t>
  </si>
  <si>
    <t>Maxwell</t>
  </si>
  <si>
    <t>Peralta</t>
  </si>
  <si>
    <t>Jhonny</t>
  </si>
  <si>
    <t>Byrd</t>
  </si>
  <si>
    <t>Marlon</t>
  </si>
  <si>
    <t>Neal</t>
  </si>
  <si>
    <t>Thomas</t>
  </si>
  <si>
    <t>Guyer</t>
  </si>
  <si>
    <t>Pinto</t>
  </si>
  <si>
    <t>Josmil</t>
  </si>
  <si>
    <t>Francisco</t>
  </si>
  <si>
    <t>Juan</t>
  </si>
  <si>
    <t>Denorfia</t>
  </si>
  <si>
    <t>Presley</t>
  </si>
  <si>
    <t>Donnie</t>
  </si>
  <si>
    <t>Simmons</t>
  </si>
  <si>
    <t>Andrelton</t>
  </si>
  <si>
    <t>Satin</t>
  </si>
  <si>
    <t>Freiman</t>
  </si>
  <si>
    <t>Cecchini</t>
  </si>
  <si>
    <t>Garin</t>
  </si>
  <si>
    <t>Hoes</t>
  </si>
  <si>
    <t>L.J.</t>
  </si>
  <si>
    <t>Dominguez</t>
  </si>
  <si>
    <t>Semien</t>
  </si>
  <si>
    <t>Marcus</t>
  </si>
  <si>
    <t>Anna</t>
  </si>
  <si>
    <t>Dean</t>
  </si>
  <si>
    <t>Jeter</t>
  </si>
  <si>
    <t>Asche</t>
  </si>
  <si>
    <t>Phillips</t>
  </si>
  <si>
    <t>Lavarnway</t>
  </si>
  <si>
    <t>Taylor</t>
  </si>
  <si>
    <t>Plouffe</t>
  </si>
  <si>
    <t>Trevor</t>
  </si>
  <si>
    <t>Medica</t>
  </si>
  <si>
    <t>Tommy</t>
  </si>
  <si>
    <t>Vitters</t>
  </si>
  <si>
    <t>Blanks</t>
  </si>
  <si>
    <t>Hafner</t>
  </si>
  <si>
    <t>Loney</t>
  </si>
  <si>
    <t>Navarro</t>
  </si>
  <si>
    <t>Dioner</t>
  </si>
  <si>
    <t>Tyler</t>
  </si>
  <si>
    <t>LeMahieu</t>
  </si>
  <si>
    <t>DJ</t>
  </si>
  <si>
    <t>Lutz</t>
  </si>
  <si>
    <t>Zach</t>
  </si>
  <si>
    <t>Gillaspie</t>
  </si>
  <si>
    <t>Conor</t>
  </si>
  <si>
    <t>DeJesus</t>
  </si>
  <si>
    <t>Cain</t>
  </si>
  <si>
    <t>Lorenzo</t>
  </si>
  <si>
    <t>Joseph</t>
  </si>
  <si>
    <t>Corban</t>
  </si>
  <si>
    <t>Soriano</t>
  </si>
  <si>
    <t>Alfonso</t>
  </si>
  <si>
    <t>Andrus</t>
  </si>
  <si>
    <t>Elvis</t>
  </si>
  <si>
    <t>Valbuena</t>
  </si>
  <si>
    <t>Luis</t>
  </si>
  <si>
    <t>Heisey</t>
  </si>
  <si>
    <t>Uggla</t>
  </si>
  <si>
    <t>Dan</t>
  </si>
  <si>
    <t>Doumit</t>
  </si>
  <si>
    <t>Young</t>
  </si>
  <si>
    <t>Hardy</t>
  </si>
  <si>
    <t>J.J.</t>
  </si>
  <si>
    <t>Baxter</t>
  </si>
  <si>
    <t>Terdoslavich</t>
  </si>
  <si>
    <t>Peguero</t>
  </si>
  <si>
    <t>Forsythe</t>
  </si>
  <si>
    <t>Culberson</t>
  </si>
  <si>
    <t>Parmelee</t>
  </si>
  <si>
    <t>Ellis</t>
  </si>
  <si>
    <t>Beckham</t>
  </si>
  <si>
    <t>Ibanez</t>
  </si>
  <si>
    <t>Raul</t>
  </si>
  <si>
    <t>Castellanos</t>
  </si>
  <si>
    <t>Davidson</t>
  </si>
  <si>
    <t>Garrett</t>
  </si>
  <si>
    <t>J.D.</t>
  </si>
  <si>
    <t>Bourjos</t>
  </si>
  <si>
    <t>Peter</t>
  </si>
  <si>
    <t>Profar</t>
  </si>
  <si>
    <t>Jurickson</t>
  </si>
  <si>
    <t>Betemit</t>
  </si>
  <si>
    <t>Baker</t>
  </si>
  <si>
    <t>Jeff</t>
  </si>
  <si>
    <t>Peterson</t>
  </si>
  <si>
    <t>Brock</t>
  </si>
  <si>
    <t>Soto</t>
  </si>
  <si>
    <t>Geovany</t>
  </si>
  <si>
    <t>Susdorf</t>
  </si>
  <si>
    <t>Diaz</t>
  </si>
  <si>
    <t>Mesoraco</t>
  </si>
  <si>
    <t>Devin</t>
  </si>
  <si>
    <t>Wong</t>
  </si>
  <si>
    <t>Kolten</t>
  </si>
  <si>
    <t>Singleton</t>
  </si>
  <si>
    <t>Kelly</t>
  </si>
  <si>
    <t>Pacheco</t>
  </si>
  <si>
    <t>Jordan</t>
  </si>
  <si>
    <t>Barnes</t>
  </si>
  <si>
    <t>Vogt</t>
  </si>
  <si>
    <t>Stephen</t>
  </si>
  <si>
    <t>Grossman</t>
  </si>
  <si>
    <t>Robbie</t>
  </si>
  <si>
    <t>Callaspo</t>
  </si>
  <si>
    <t>Alberto</t>
  </si>
  <si>
    <t>Lake</t>
  </si>
  <si>
    <t>Junior</t>
  </si>
  <si>
    <t>Harrison</t>
  </si>
  <si>
    <t>Danks</t>
  </si>
  <si>
    <t>Ackley</t>
  </si>
  <si>
    <t>Polanco</t>
  </si>
  <si>
    <t>Gregory</t>
  </si>
  <si>
    <t>Hairston</t>
  </si>
  <si>
    <t>Russell</t>
  </si>
  <si>
    <t>Saunders</t>
  </si>
  <si>
    <t>Mercer</t>
  </si>
  <si>
    <t>Jordy</t>
  </si>
  <si>
    <t>Jimenez</t>
  </si>
  <si>
    <t>Brentz</t>
  </si>
  <si>
    <t>Aybar</t>
  </si>
  <si>
    <t>Erick</t>
  </si>
  <si>
    <t>Jermaine</t>
  </si>
  <si>
    <t>Conger</t>
  </si>
  <si>
    <t>Hank</t>
  </si>
  <si>
    <t>Kubel</t>
  </si>
  <si>
    <t>Giambi</t>
  </si>
  <si>
    <t>Jemile</t>
  </si>
  <si>
    <t>Abraham</t>
  </si>
  <si>
    <t>Elmore</t>
  </si>
  <si>
    <t>Jake</t>
  </si>
  <si>
    <t>Mayberry</t>
  </si>
  <si>
    <t>Escobar</t>
  </si>
  <si>
    <t>Yunel</t>
  </si>
  <si>
    <t>Sogard</t>
  </si>
  <si>
    <t>Bogusevic</t>
  </si>
  <si>
    <t>Shuck</t>
  </si>
  <si>
    <t>J.B.</t>
  </si>
  <si>
    <t>Bourn</t>
  </si>
  <si>
    <t>Maybin</t>
  </si>
  <si>
    <t>Cameron</t>
  </si>
  <si>
    <t>Holt</t>
  </si>
  <si>
    <t>Kratz</t>
  </si>
  <si>
    <t>Erik</t>
  </si>
  <si>
    <t>McLouth</t>
  </si>
  <si>
    <t>Franklin</t>
  </si>
  <si>
    <t>Alfredo</t>
  </si>
  <si>
    <t>Morris</t>
  </si>
  <si>
    <t>Pierzynski</t>
  </si>
  <si>
    <t>Kearns</t>
  </si>
  <si>
    <t>Lough</t>
  </si>
  <si>
    <t>Recker</t>
  </si>
  <si>
    <t>Ozuna</t>
  </si>
  <si>
    <t>Marcell</t>
  </si>
  <si>
    <t>Stassi</t>
  </si>
  <si>
    <t>Max</t>
  </si>
  <si>
    <t>Tuiasosopo</t>
  </si>
  <si>
    <t>Keys</t>
  </si>
  <si>
    <t>Brent</t>
  </si>
  <si>
    <t>Gennett</t>
  </si>
  <si>
    <t>Scooter</t>
  </si>
  <si>
    <t>Gregorius</t>
  </si>
  <si>
    <t>Didi</t>
  </si>
  <si>
    <t>Adduci</t>
  </si>
  <si>
    <t>Jim</t>
  </si>
  <si>
    <t>Valencia</t>
  </si>
  <si>
    <t>Danny</t>
  </si>
  <si>
    <t>Kieschnick</t>
  </si>
  <si>
    <t>Roger</t>
  </si>
  <si>
    <t>Halton</t>
  </si>
  <si>
    <t>Sean</t>
  </si>
  <si>
    <t>Roberts</t>
  </si>
  <si>
    <t>Gentry</t>
  </si>
  <si>
    <t>Saltalamacchia</t>
  </si>
  <si>
    <t>Jarrod</t>
  </si>
  <si>
    <t>Span</t>
  </si>
  <si>
    <t>Denard</t>
  </si>
  <si>
    <t>Blanco</t>
  </si>
  <si>
    <t>Gregor</t>
  </si>
  <si>
    <t>Frandsen</t>
  </si>
  <si>
    <t>Kevin</t>
  </si>
  <si>
    <t>Sierra</t>
  </si>
  <si>
    <t>Moises</t>
  </si>
  <si>
    <t>Cowgill</t>
  </si>
  <si>
    <t>Collin</t>
  </si>
  <si>
    <t>Reimold</t>
  </si>
  <si>
    <t>Vargas</t>
  </si>
  <si>
    <t>Kennys</t>
  </si>
  <si>
    <t>Smith</t>
  </si>
  <si>
    <t>Seth</t>
  </si>
  <si>
    <t>Owings</t>
  </si>
  <si>
    <t>Keppinger</t>
  </si>
  <si>
    <t>Valdespin</t>
  </si>
  <si>
    <t>Jordany</t>
  </si>
  <si>
    <t>Neftali</t>
  </si>
  <si>
    <t>Lombardozzi</t>
  </si>
  <si>
    <t>Pillar</t>
  </si>
  <si>
    <t>Lennerton</t>
  </si>
  <si>
    <t>McGuiness</t>
  </si>
  <si>
    <t>Tony</t>
  </si>
  <si>
    <t>Kotchman</t>
  </si>
  <si>
    <t>Casey</t>
  </si>
  <si>
    <t>Clevenger</t>
  </si>
  <si>
    <t>Hector</t>
  </si>
  <si>
    <t>Alexei</t>
  </si>
  <si>
    <t>Wells</t>
  </si>
  <si>
    <t>Casper</t>
  </si>
  <si>
    <t>Turner</t>
  </si>
  <si>
    <t>Pastornicky</t>
  </si>
  <si>
    <t>B.J.</t>
  </si>
  <si>
    <t>Colvin</t>
  </si>
  <si>
    <t>Everth</t>
  </si>
  <si>
    <t>Olt</t>
  </si>
  <si>
    <t>Dozier</t>
  </si>
  <si>
    <t>Uribe</t>
  </si>
  <si>
    <t>Schafer</t>
  </si>
  <si>
    <t>Vazquez</t>
  </si>
  <si>
    <t>Monell</t>
  </si>
  <si>
    <t>Rosales</t>
  </si>
  <si>
    <t>Tolleson</t>
  </si>
  <si>
    <t>Rollins</t>
  </si>
  <si>
    <t>Jimmy</t>
  </si>
  <si>
    <t>Cervelli</t>
  </si>
  <si>
    <t>Arencibia</t>
  </si>
  <si>
    <t>J.P.</t>
  </si>
  <si>
    <t>Gary</t>
  </si>
  <si>
    <t>Nieuwenhuis</t>
  </si>
  <si>
    <t>Kirk</t>
  </si>
  <si>
    <t>Don</t>
  </si>
  <si>
    <t>Snyder</t>
  </si>
  <si>
    <t>Overbay</t>
  </si>
  <si>
    <t>Lyle</t>
  </si>
  <si>
    <t>Rajai</t>
  </si>
  <si>
    <t>Dietrich</t>
  </si>
  <si>
    <t>Flores</t>
  </si>
  <si>
    <t>Wilmer</t>
  </si>
  <si>
    <t>Jensen</t>
  </si>
  <si>
    <t>Cozart</t>
  </si>
  <si>
    <t>Zack</t>
  </si>
  <si>
    <t>McDonald</t>
  </si>
  <si>
    <t>Chirinos</t>
  </si>
  <si>
    <t>Izturis</t>
  </si>
  <si>
    <t>Maicer</t>
  </si>
  <si>
    <t>Revere</t>
  </si>
  <si>
    <t>Hanigan</t>
  </si>
  <si>
    <t>Mesa</t>
  </si>
  <si>
    <t>Field</t>
  </si>
  <si>
    <t>Pennington</t>
  </si>
  <si>
    <t>Cliff</t>
  </si>
  <si>
    <t>Suzuki</t>
  </si>
  <si>
    <t>Ichiro</t>
  </si>
  <si>
    <t>Villar</t>
  </si>
  <si>
    <t>Hernandez</t>
  </si>
  <si>
    <t>Cesar</t>
  </si>
  <si>
    <t>Zunino</t>
  </si>
  <si>
    <t>Thompson</t>
  </si>
  <si>
    <t>Trayce</t>
  </si>
  <si>
    <t>Descalso</t>
  </si>
  <si>
    <t>Schumaker</t>
  </si>
  <si>
    <t>Skip</t>
  </si>
  <si>
    <t>Kurt</t>
  </si>
  <si>
    <t>Nix</t>
  </si>
  <si>
    <t>Laynce</t>
  </si>
  <si>
    <t>Aviles</t>
  </si>
  <si>
    <t>Colon</t>
  </si>
  <si>
    <t>Nunez</t>
  </si>
  <si>
    <t>Eduardo</t>
  </si>
  <si>
    <t>Rodriguez</t>
  </si>
  <si>
    <t>Pena</t>
  </si>
  <si>
    <t>Brayan</t>
  </si>
  <si>
    <t>Schoop</t>
  </si>
  <si>
    <t>Thole</t>
  </si>
  <si>
    <t>Laird</t>
  </si>
  <si>
    <t>Gerald</t>
  </si>
  <si>
    <t>Montz</t>
  </si>
  <si>
    <t>Luke</t>
  </si>
  <si>
    <t>Bourgeois</t>
  </si>
  <si>
    <t>Dyson</t>
  </si>
  <si>
    <t>Hicks</t>
  </si>
  <si>
    <t>Phelps</t>
  </si>
  <si>
    <t>Cord</t>
  </si>
  <si>
    <t>Phegley</t>
  </si>
  <si>
    <t>Flaherty</t>
  </si>
  <si>
    <t>Kiermaier</t>
  </si>
  <si>
    <t>Cunningham</t>
  </si>
  <si>
    <t>J.R.</t>
  </si>
  <si>
    <t>Flowers</t>
  </si>
  <si>
    <t>Pierre</t>
  </si>
  <si>
    <t>Watkins</t>
  </si>
  <si>
    <t>Tejada</t>
  </si>
  <si>
    <t>Ruben</t>
  </si>
  <si>
    <t>Buck</t>
  </si>
  <si>
    <t>Solano</t>
  </si>
  <si>
    <t>Donovan</t>
  </si>
  <si>
    <t>Ramon</t>
  </si>
  <si>
    <t>Placido</t>
  </si>
  <si>
    <t>Lobaton</t>
  </si>
  <si>
    <t>Herrera</t>
  </si>
  <si>
    <t>Donald</t>
  </si>
  <si>
    <t>Campana</t>
  </si>
  <si>
    <t>Hayes</t>
  </si>
  <si>
    <t>Arias</t>
  </si>
  <si>
    <t>Joaquin</t>
  </si>
  <si>
    <t>Kawasaki</t>
  </si>
  <si>
    <t>Munenori</t>
  </si>
  <si>
    <t>Francoeur</t>
  </si>
  <si>
    <t>Ramiro</t>
  </si>
  <si>
    <t>Hannahan</t>
  </si>
  <si>
    <t>Jack</t>
  </si>
  <si>
    <t>Lee</t>
  </si>
  <si>
    <t>Hak-Ju</t>
  </si>
  <si>
    <t>Engel</t>
  </si>
  <si>
    <t>Lagares</t>
  </si>
  <si>
    <t>Maldonado</t>
  </si>
  <si>
    <t>Lane</t>
  </si>
  <si>
    <t>Bloomquist</t>
  </si>
  <si>
    <t>Willie</t>
  </si>
  <si>
    <t>Corporan</t>
  </si>
  <si>
    <t>Centeno</t>
  </si>
  <si>
    <t>Romine</t>
  </si>
  <si>
    <t>Anderson</t>
  </si>
  <si>
    <t>Bryan</t>
  </si>
  <si>
    <t>den Dekker</t>
  </si>
  <si>
    <t>Iglesias</t>
  </si>
  <si>
    <t>Federowicz</t>
  </si>
  <si>
    <t>Tim</t>
  </si>
  <si>
    <t>Corky</t>
  </si>
  <si>
    <t>Marisnick</t>
  </si>
  <si>
    <t>Ed</t>
  </si>
  <si>
    <t>Adrianza</t>
  </si>
  <si>
    <t>Ehire</t>
  </si>
  <si>
    <t>Fryer</t>
  </si>
  <si>
    <t>Hundley</t>
  </si>
  <si>
    <t>Rupp</t>
  </si>
  <si>
    <t>Gose</t>
  </si>
  <si>
    <t>Buss</t>
  </si>
  <si>
    <t>Alcides</t>
  </si>
  <si>
    <t>Barney</t>
  </si>
  <si>
    <t>Darwin</t>
  </si>
  <si>
    <t>Amarista</t>
  </si>
  <si>
    <t>Alexi</t>
  </si>
  <si>
    <t>Falu</t>
  </si>
  <si>
    <t>Irving</t>
  </si>
  <si>
    <t>Dobbs</t>
  </si>
  <si>
    <t>Greg</t>
  </si>
  <si>
    <t>Wigginton</t>
  </si>
  <si>
    <t>Ty</t>
  </si>
  <si>
    <t>Espinosa</t>
  </si>
  <si>
    <t>Mastroianni</t>
  </si>
  <si>
    <t>Walters</t>
  </si>
  <si>
    <t>Noonan</t>
  </si>
  <si>
    <t>Eury</t>
  </si>
  <si>
    <t>Galvis</t>
  </si>
  <si>
    <t>Freddy</t>
  </si>
  <si>
    <t>Stewart</t>
  </si>
  <si>
    <t>Marwin</t>
  </si>
  <si>
    <t>Ciriaco</t>
  </si>
  <si>
    <t>Lamarre</t>
  </si>
  <si>
    <t>Bianchi</t>
  </si>
  <si>
    <t>Getz</t>
  </si>
  <si>
    <t>Morel</t>
  </si>
  <si>
    <t>Holaday</t>
  </si>
  <si>
    <t>Hanson</t>
  </si>
  <si>
    <t>Alen</t>
  </si>
  <si>
    <t>Teagarden</t>
  </si>
  <si>
    <t>Punto</t>
  </si>
  <si>
    <t>Cuthbert</t>
  </si>
  <si>
    <t>Cheslor</t>
  </si>
  <si>
    <t>Hester</t>
  </si>
  <si>
    <t>Fuentes</t>
  </si>
  <si>
    <t>Reymond</t>
  </si>
  <si>
    <t>Clete</t>
  </si>
  <si>
    <t>Kobernus</t>
  </si>
  <si>
    <t>Parrino</t>
  </si>
  <si>
    <t>Shoppach</t>
  </si>
  <si>
    <t>Brantly</t>
  </si>
  <si>
    <t>Rob</t>
  </si>
  <si>
    <t>Dee</t>
  </si>
  <si>
    <t>Harris</t>
  </si>
  <si>
    <t>Brendan</t>
  </si>
  <si>
    <t>Nieves</t>
  </si>
  <si>
    <t>Valaika</t>
  </si>
  <si>
    <t>Herrmann</t>
  </si>
  <si>
    <t>Triunfel</t>
  </si>
  <si>
    <t>Gosselin</t>
  </si>
  <si>
    <t>Phil</t>
  </si>
  <si>
    <t>Gosewisch</t>
  </si>
  <si>
    <t>Tuffy</t>
  </si>
  <si>
    <t>Rivera</t>
  </si>
  <si>
    <t>Rene</t>
  </si>
  <si>
    <t>Hechavarria</t>
  </si>
  <si>
    <t>Adeiny</t>
  </si>
  <si>
    <t>Andino</t>
  </si>
  <si>
    <t>Robert</t>
  </si>
  <si>
    <t>Janish</t>
  </si>
  <si>
    <t>Berry</t>
  </si>
  <si>
    <t>Quintin</t>
  </si>
  <si>
    <t>Florimon</t>
  </si>
  <si>
    <t>Goins</t>
  </si>
  <si>
    <t>Hernan</t>
  </si>
  <si>
    <t>Sucre</t>
  </si>
  <si>
    <t>Kozma</t>
  </si>
  <si>
    <t>Pete</t>
  </si>
  <si>
    <t>Mitchell</t>
  </si>
  <si>
    <t>Jared</t>
  </si>
  <si>
    <t>Tovar</t>
  </si>
  <si>
    <t>Wilfredo</t>
  </si>
  <si>
    <t>Leury</t>
  </si>
  <si>
    <t>Lerud</t>
  </si>
  <si>
    <t>Steven</t>
  </si>
  <si>
    <t>Leon</t>
  </si>
  <si>
    <t>Sandy</t>
  </si>
  <si>
    <t>Barmes</t>
  </si>
  <si>
    <t>Clint</t>
  </si>
  <si>
    <t>Mattison</t>
  </si>
  <si>
    <t>Brignac</t>
  </si>
  <si>
    <t>Reid</t>
  </si>
  <si>
    <t>Quintero</t>
  </si>
  <si>
    <t>Humberto</t>
  </si>
  <si>
    <t>Jhonatan</t>
  </si>
  <si>
    <t>Negron</t>
  </si>
  <si>
    <t>Kristopher</t>
  </si>
  <si>
    <t>Audry</t>
  </si>
  <si>
    <t>Clark</t>
  </si>
  <si>
    <t>Mathis</t>
  </si>
  <si>
    <t>Butera</t>
  </si>
  <si>
    <t>bbm_id</t>
  </si>
  <si>
    <t>last</t>
  </si>
  <si>
    <t>first</t>
  </si>
  <si>
    <t>g</t>
  </si>
  <si>
    <t>ab</t>
  </si>
  <si>
    <t>1b</t>
  </si>
  <si>
    <t>2b</t>
  </si>
  <si>
    <t>3b</t>
  </si>
  <si>
    <t>hr</t>
  </si>
  <si>
    <t>r</t>
  </si>
  <si>
    <t>rbi</t>
  </si>
  <si>
    <t>bb</t>
  </si>
  <si>
    <t>so</t>
  </si>
  <si>
    <t>sb</t>
  </si>
  <si>
    <t>cs</t>
  </si>
  <si>
    <t>ba</t>
  </si>
  <si>
    <t>HR_V</t>
  </si>
  <si>
    <t>RBI_V</t>
  </si>
  <si>
    <t>SB_V</t>
  </si>
  <si>
    <t>R_V</t>
  </si>
  <si>
    <t>BA_V</t>
  </si>
  <si>
    <t>_V</t>
  </si>
  <si>
    <t>x</t>
  </si>
  <si>
    <t>target</t>
  </si>
  <si>
    <t>round</t>
  </si>
  <si>
    <t>hr/(ab-so)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</si>
</sst>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4" tint="0.79998168889431442"/>
      </left>
      <right style="thin">
        <color theme="4" tint="0.79998168889431442"/>
      </right>
      <top style="thin">
        <color theme="4" tint="0.79998168889431442"/>
      </top>
      <bottom style="thin">
        <color theme="4" tint="0.79998168889431442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2" fontId="0" fillId="0" borderId="1" xfId="0" applyNumberFormat="1" applyBorder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65"/>
  <sheetViews>
    <sheetView tabSelected="1" workbookViewId="0"/>
  </sheetViews>
  <sheetFormatPr baseColWidth="10" defaultRowHeight="15" x14ac:dyDescent="0"/>
  <cols>
    <col min="4" max="4" width="5.83203125" style="1" customWidth="1"/>
    <col min="5" max="15" width="5.83203125" style="3" customWidth="1"/>
    <col min="16" max="16" width="5.83203125" style="2" customWidth="1"/>
    <col min="17" max="21" width="10.83203125" style="3"/>
    <col min="22" max="22" width="13.33203125" customWidth="1"/>
    <col min="23" max="24" width="6.1640625" bestFit="1" customWidth="1"/>
    <col min="25" max="25" width="10.83203125" style="2"/>
  </cols>
  <sheetData>
    <row r="1" spans="1:25">
      <c r="A1" t="s">
        <v>778</v>
      </c>
      <c r="B1" t="s">
        <v>779</v>
      </c>
      <c r="C1" t="s">
        <v>780</v>
      </c>
      <c r="D1" s="1" t="s">
        <v>781</v>
      </c>
      <c r="E1" s="3" t="s">
        <v>782</v>
      </c>
      <c r="F1" s="3" t="s">
        <v>783</v>
      </c>
      <c r="G1" s="3" t="s">
        <v>784</v>
      </c>
      <c r="H1" s="3" t="s">
        <v>785</v>
      </c>
      <c r="I1" s="3" t="s">
        <v>786</v>
      </c>
      <c r="J1" s="3" t="s">
        <v>787</v>
      </c>
      <c r="K1" s="3" t="s">
        <v>788</v>
      </c>
      <c r="L1" s="3" t="s">
        <v>789</v>
      </c>
      <c r="M1" s="3" t="s">
        <v>790</v>
      </c>
      <c r="N1" s="3" t="s">
        <v>791</v>
      </c>
      <c r="O1" s="3" t="s">
        <v>792</v>
      </c>
      <c r="P1" s="2" t="s">
        <v>793</v>
      </c>
      <c r="Q1" s="3" t="s">
        <v>794</v>
      </c>
      <c r="R1" s="3" t="s">
        <v>795</v>
      </c>
      <c r="S1" s="3" t="s">
        <v>796</v>
      </c>
      <c r="T1" s="3" t="s">
        <v>797</v>
      </c>
      <c r="U1" s="3" t="s">
        <v>798</v>
      </c>
      <c r="V1" s="3" t="s">
        <v>799</v>
      </c>
      <c r="W1" s="3" t="s">
        <v>801</v>
      </c>
      <c r="X1" s="3" t="s">
        <v>802</v>
      </c>
      <c r="Y1" s="2" t="s">
        <v>803</v>
      </c>
    </row>
    <row r="2" spans="1:25">
      <c r="A2">
        <v>727</v>
      </c>
      <c r="B2" t="s">
        <v>0</v>
      </c>
      <c r="C2" t="s">
        <v>1</v>
      </c>
      <c r="D2" s="1">
        <v>152.196553446553</v>
      </c>
      <c r="E2" s="3">
        <f>total!E2/$D2</f>
        <v>3.7175655146681801</v>
      </c>
      <c r="F2" s="3">
        <f>total!F2/$D2</f>
        <v>0.72415867900545539</v>
      </c>
      <c r="G2" s="3">
        <f>total!G2/$D2</f>
        <v>0.2328495411549632</v>
      </c>
      <c r="H2" s="3">
        <f>total!H2/$D2</f>
        <v>6.0183792084914549E-3</v>
      </c>
      <c r="I2" s="3">
        <f>total!I2/$D2</f>
        <v>0.24774458361536619</v>
      </c>
      <c r="J2" s="3">
        <f>total!J2/$D2</f>
        <v>0.66986109590833842</v>
      </c>
      <c r="K2" s="3">
        <f>total!K2/$D2</f>
        <v>0.76601594865959466</v>
      </c>
      <c r="L2" s="3">
        <f>total!L2/$D2</f>
        <v>0.56202076391506484</v>
      </c>
      <c r="M2" s="3">
        <f>total!M2/$D2</f>
        <v>0.63607022088055987</v>
      </c>
      <c r="N2" s="3">
        <f>total!N2/$D2</f>
        <v>2.0946612946204684E-2</v>
      </c>
      <c r="O2" s="3">
        <f>total!O2/$D2</f>
        <v>1.023096605731341E-2</v>
      </c>
      <c r="P2" s="2">
        <f>SUM(F2:I2)/E2</f>
        <v>0.32568926578617308</v>
      </c>
      <c r="Q2" s="4">
        <f>15.05*I2-2.2128</f>
        <v>1.5157559834112613</v>
      </c>
      <c r="R2" s="4">
        <f>7.2198*K2-3.7077</f>
        <v>1.8227819461325421</v>
      </c>
      <c r="S2" s="4">
        <f>6.8097*N2-0.643</f>
        <v>-0.50035984982022996</v>
      </c>
      <c r="T2" s="4">
        <f>9.495*J2-5.1474</f>
        <v>1.2129311056496723</v>
      </c>
      <c r="U2" s="4">
        <f>(E2/0.093)*(P2-0.283)</f>
        <v>1.7064531433675414</v>
      </c>
      <c r="V2" s="3">
        <f>AVERAGE(Q2:U2)</f>
        <v>1.1515124657481575</v>
      </c>
      <c r="X2">
        <f>0.5+CEILING(ROW()/7,1)/2</f>
        <v>1</v>
      </c>
      <c r="Y2" s="2">
        <f>I2/(E2-M2)</f>
        <v>8.0397521331551647E-2</v>
      </c>
    </row>
    <row r="3" spans="1:25">
      <c r="A3">
        <v>6195</v>
      </c>
      <c r="B3" t="s">
        <v>2</v>
      </c>
      <c r="C3" t="s">
        <v>3</v>
      </c>
      <c r="D3" s="1">
        <v>151.05545955538901</v>
      </c>
      <c r="E3" s="3">
        <f>total!E3/$D3</f>
        <v>3.7511971856892199</v>
      </c>
      <c r="F3" s="3">
        <f>total!F3/$D3</f>
        <v>0.7137918991678005</v>
      </c>
      <c r="G3" s="3">
        <f>total!G3/$D3</f>
        <v>0.21475409490721839</v>
      </c>
      <c r="H3" s="3">
        <f>total!H3/$D3</f>
        <v>4.5809904225870925E-2</v>
      </c>
      <c r="I3" s="3">
        <f>total!I3/$D3</f>
        <v>0.1756721967993265</v>
      </c>
      <c r="J3" s="3">
        <f>total!J3/$D3</f>
        <v>0.72819431442368376</v>
      </c>
      <c r="K3" s="3">
        <f>total!K3/$D3</f>
        <v>0.58204227586912316</v>
      </c>
      <c r="L3" s="3">
        <f>total!L3/$D3</f>
        <v>0.54382000679909193</v>
      </c>
      <c r="M3" s="3">
        <f>total!M3/$D3</f>
        <v>0.82415257051992885</v>
      </c>
      <c r="N3" s="3">
        <f>total!N3/$D3</f>
        <v>0.20987286931607493</v>
      </c>
      <c r="O3" s="3">
        <f>total!O3/$D3</f>
        <v>6.6657356439314364E-2</v>
      </c>
      <c r="P3" s="2">
        <f>SUM(F3:I3)/E3</f>
        <v>0.30657628436264622</v>
      </c>
      <c r="Q3" s="4">
        <f>15.05*I3-2.2128</f>
        <v>0.43106656182986391</v>
      </c>
      <c r="R3" s="4">
        <f>7.2198*K3-3.7077</f>
        <v>0.49452882331989567</v>
      </c>
      <c r="S3" s="4">
        <f>6.8097*N3-0.643</f>
        <v>0.78617127818167543</v>
      </c>
      <c r="T3" s="4">
        <f>9.495*J3-5.1474</f>
        <v>1.7668050154528769</v>
      </c>
      <c r="U3" s="4">
        <f>(E3/0.093)*(P3-0.283)</f>
        <v>0.95096012419534814</v>
      </c>
      <c r="V3" s="3">
        <f>AVERAGE(Q3:U3)</f>
        <v>0.88590636059593209</v>
      </c>
      <c r="X3">
        <f>0.5+CEILING(ROW()/7,1)/2</f>
        <v>1</v>
      </c>
      <c r="Y3" s="2">
        <f>I3/(E3-M3)</f>
        <v>6.0016918050689219E-2</v>
      </c>
    </row>
    <row r="4" spans="1:25">
      <c r="A4">
        <v>1810</v>
      </c>
      <c r="B4" t="s">
        <v>12</v>
      </c>
      <c r="C4" t="s">
        <v>13</v>
      </c>
      <c r="D4" s="1">
        <v>136.298755186721</v>
      </c>
      <c r="E4" s="3">
        <f>total!E6/$D4</f>
        <v>3.7309545381035392</v>
      </c>
      <c r="F4" s="3">
        <f>total!F6/$D4</f>
        <v>0.64617560539123597</v>
      </c>
      <c r="G4" s="3">
        <f>total!G6/$D4</f>
        <v>0.22660053743370159</v>
      </c>
      <c r="H4" s="3">
        <f>total!H6/$D4</f>
        <v>3.9412126719045294E-2</v>
      </c>
      <c r="I4" s="3">
        <f>total!I6/$D4</f>
        <v>0.2052209459317845</v>
      </c>
      <c r="J4" s="3">
        <f>total!J6/$D4</f>
        <v>0.59201029688357132</v>
      </c>
      <c r="K4" s="3">
        <f>total!K6/$D4</f>
        <v>0.59377022066849494</v>
      </c>
      <c r="L4" s="3">
        <f>total!L6/$D4</f>
        <v>0.38826658169883266</v>
      </c>
      <c r="M4" s="3">
        <f>total!M6/$D4</f>
        <v>0.93856262914514987</v>
      </c>
      <c r="N4" s="3">
        <f>total!N6/$D4</f>
        <v>0.14389530062869338</v>
      </c>
      <c r="O4" s="3">
        <f>total!O6/$D4</f>
        <v>4.8246381486738141E-2</v>
      </c>
      <c r="P4" s="2">
        <f>SUM(F4:I4)/E4</f>
        <v>0.29949687246624868</v>
      </c>
      <c r="Q4" s="4">
        <f>15.05*I4-2.2128</f>
        <v>0.87577523627335685</v>
      </c>
      <c r="R4" s="4">
        <f>7.2198*K4-3.7077</f>
        <v>0.57920223918239966</v>
      </c>
      <c r="S4" s="4">
        <f>6.8097*N4-0.643</f>
        <v>0.33688382869121336</v>
      </c>
      <c r="T4" s="4">
        <f>9.495*J4-5.1474</f>
        <v>0.47373776890950925</v>
      </c>
      <c r="U4" s="4">
        <f>(E4/0.093)*(P4-0.283)</f>
        <v>0.66181807733834319</v>
      </c>
      <c r="V4" s="3">
        <f>AVERAGE(Q4:U4)</f>
        <v>0.58548343007896442</v>
      </c>
      <c r="X4">
        <f>0.5+CEILING(ROW()/7,1)/2</f>
        <v>1</v>
      </c>
      <c r="Y4" s="2">
        <f>I4/(E4-M4)</f>
        <v>7.3492888041039872E-2</v>
      </c>
    </row>
    <row r="5" spans="1:25">
      <c r="A5">
        <v>543</v>
      </c>
      <c r="B5" t="s">
        <v>25</v>
      </c>
      <c r="C5" t="s">
        <v>26</v>
      </c>
      <c r="D5" s="1">
        <v>125.68315626383399</v>
      </c>
      <c r="E5" s="3">
        <f>total!E17/$D5</f>
        <v>3.7978150554846528</v>
      </c>
      <c r="F5" s="3">
        <f>total!F17/$D5</f>
        <v>0.6779006244172463</v>
      </c>
      <c r="G5" s="3">
        <f>total!G17/$D5</f>
        <v>0.22963735154437132</v>
      </c>
      <c r="H5" s="3">
        <f>total!H17/$D5</f>
        <v>2.2543877170323915E-2</v>
      </c>
      <c r="I5" s="3">
        <f>total!I17/$D5</f>
        <v>0.19307226834001981</v>
      </c>
      <c r="J5" s="3">
        <f>total!J17/$D5</f>
        <v>0.59143627834956902</v>
      </c>
      <c r="K5" s="3">
        <f>total!K17/$D5</f>
        <v>0.61951042647626298</v>
      </c>
      <c r="L5" s="3">
        <f>total!L17/$D5</f>
        <v>0.40930037918426038</v>
      </c>
      <c r="M5" s="3">
        <f>total!M17/$D5</f>
        <v>0.80384303254656408</v>
      </c>
      <c r="N5" s="3">
        <f>total!N17/$D5</f>
        <v>0.12233895732572649</v>
      </c>
      <c r="O5" s="3">
        <f>total!O17/$D5</f>
        <v>4.8345246135073822E-2</v>
      </c>
      <c r="P5" s="2">
        <f>SUM(F5:I5)/E5</f>
        <v>0.29573691848157457</v>
      </c>
      <c r="Q5" s="4">
        <f>15.05*I5-2.2128</f>
        <v>0.69293763851729828</v>
      </c>
      <c r="R5" s="4">
        <f>7.2198*K5-3.7077</f>
        <v>0.76504137707332376</v>
      </c>
      <c r="S5" s="4">
        <f>6.8097*N5-0.643</f>
        <v>0.1900915977009997</v>
      </c>
      <c r="T5" s="4">
        <f>9.495*J5-5.1474</f>
        <v>0.46828746292915735</v>
      </c>
      <c r="U5" s="4">
        <f>(E5/0.093)*(P5-0.283)</f>
        <v>0.52013398677209388</v>
      </c>
      <c r="V5" s="3">
        <f>AVERAGE(Q5:U5)</f>
        <v>0.52729841259857457</v>
      </c>
      <c r="X5">
        <f>0.5+CEILING(ROW()/7,1)/2</f>
        <v>1</v>
      </c>
      <c r="Y5" s="2">
        <f>I5/(E5-M5)</f>
        <v>6.4486998161910447E-2</v>
      </c>
    </row>
    <row r="6" spans="1:25">
      <c r="A6">
        <v>295</v>
      </c>
      <c r="B6" t="s">
        <v>20</v>
      </c>
      <c r="C6" t="s">
        <v>15</v>
      </c>
      <c r="D6" s="1">
        <v>129.22609546165799</v>
      </c>
      <c r="E6" s="3">
        <f>total!E19/$D6</f>
        <v>3.6659314083057484</v>
      </c>
      <c r="F6" s="3">
        <f>total!F19/$D6</f>
        <v>0.51839203306050585</v>
      </c>
      <c r="G6" s="3">
        <f>total!G19/$D6</f>
        <v>0.1768544182666229</v>
      </c>
      <c r="H6" s="3">
        <f>total!H19/$D6</f>
        <v>7.9320231780849529E-3</v>
      </c>
      <c r="I6" s="3">
        <f>total!I19/$D6</f>
        <v>0.24804103612453721</v>
      </c>
      <c r="J6" s="3">
        <f>total!J19/$D6</f>
        <v>0.65208251999113642</v>
      </c>
      <c r="K6" s="3">
        <f>total!K19/$D6</f>
        <v>0.65240427289712843</v>
      </c>
      <c r="L6" s="3">
        <f>total!L19/$D6</f>
        <v>0.62904366611694695</v>
      </c>
      <c r="M6" s="3">
        <f>total!M19/$D6</f>
        <v>0.73522595932192925</v>
      </c>
      <c r="N6" s="3">
        <f>total!N19/$D6</f>
        <v>4.8269162810328559E-2</v>
      </c>
      <c r="O6" s="3">
        <f>total!O19/$D6</f>
        <v>2.5661248820679598E-2</v>
      </c>
      <c r="P6" s="2">
        <f>SUM(F6:I6)/E6</f>
        <v>0.25947553423247705</v>
      </c>
      <c r="Q6" s="4">
        <f>15.05*I6-2.2128</f>
        <v>1.520217593674285</v>
      </c>
      <c r="R6" s="4">
        <f>7.2198*K6-3.7077</f>
        <v>1.0025283694626879</v>
      </c>
      <c r="S6" s="4">
        <f>6.8097*N6-0.643</f>
        <v>-0.31430148201050562</v>
      </c>
      <c r="T6" s="4">
        <f>9.495*J6-5.1474</f>
        <v>1.0441235273158398</v>
      </c>
      <c r="U6" s="4">
        <f>(E6/0.093)*(P6-0.283)</f>
        <v>-0.92730191312662036</v>
      </c>
      <c r="V6" s="3">
        <f>AVERAGE(Q6:U6)</f>
        <v>0.46505321906313729</v>
      </c>
      <c r="X6">
        <f>0.5+CEILING(ROW()/7,1)/2</f>
        <v>1</v>
      </c>
      <c r="Y6" s="2">
        <f>I6/(E6-M6)</f>
        <v>8.4635266300999962E-2</v>
      </c>
    </row>
    <row r="7" spans="1:25">
      <c r="A7">
        <v>6234</v>
      </c>
      <c r="B7" t="s">
        <v>10</v>
      </c>
      <c r="C7" t="s">
        <v>11</v>
      </c>
      <c r="D7" s="1">
        <v>153.03907078472901</v>
      </c>
      <c r="E7" s="3">
        <f>total!E5/$D7</f>
        <v>3.6262568321291164</v>
      </c>
      <c r="F7" s="3">
        <f>total!F5/$D7</f>
        <v>0.58339041094989874</v>
      </c>
      <c r="G7" s="3">
        <f>total!G5/$D7</f>
        <v>0.23692192796854289</v>
      </c>
      <c r="H7" s="3">
        <f>total!H5/$D7</f>
        <v>1.8886494943944638E-2</v>
      </c>
      <c r="I7" s="3">
        <f>total!I5/$D7</f>
        <v>0.20076123693795142</v>
      </c>
      <c r="J7" s="3">
        <f>total!J5/$D7</f>
        <v>0.59056799884877742</v>
      </c>
      <c r="K7" s="3">
        <f>total!K5/$D7</f>
        <v>0.63551874037239453</v>
      </c>
      <c r="L7" s="3">
        <f>total!L5/$D7</f>
        <v>0.53013076176562512</v>
      </c>
      <c r="M7" s="3">
        <f>total!M5/$D7</f>
        <v>0.88963041284388489</v>
      </c>
      <c r="N7" s="3">
        <f>total!N5/$D7</f>
        <v>8.6974917561459031E-2</v>
      </c>
      <c r="O7" s="3">
        <f>total!O5/$D7</f>
        <v>3.9403851611449645E-2</v>
      </c>
      <c r="P7" s="2">
        <f>SUM(F7:I7)/E7</f>
        <v>0.28678610449931558</v>
      </c>
      <c r="Q7" s="4">
        <f>15.05*I7-2.2128</f>
        <v>0.80865661591616878</v>
      </c>
      <c r="R7" s="4">
        <f>7.2198*K7-3.7077</f>
        <v>0.88061820174061456</v>
      </c>
      <c r="S7" s="4">
        <f>6.8097*N7-0.643</f>
        <v>-5.0726903881732399E-2</v>
      </c>
      <c r="T7" s="4">
        <f>9.495*J7-5.1474</f>
        <v>0.46004314906914079</v>
      </c>
      <c r="U7" s="4">
        <f>(E7/0.093)*(P7-0.283)</f>
        <v>0.14762782051395684</v>
      </c>
      <c r="V7" s="3">
        <f>AVERAGE(Q7:U7)</f>
        <v>0.44924377667162974</v>
      </c>
      <c r="X7">
        <f>0.5+CEILING(ROW()/7,1)/2</f>
        <v>1</v>
      </c>
      <c r="Y7" s="2">
        <f>I7/(E7-M7)</f>
        <v>7.3360848789286864E-2</v>
      </c>
    </row>
    <row r="8" spans="1:25">
      <c r="A8">
        <v>3982</v>
      </c>
      <c r="B8" t="s">
        <v>37</v>
      </c>
      <c r="C8" t="s">
        <v>38</v>
      </c>
      <c r="D8" s="1">
        <v>135.33806146572101</v>
      </c>
      <c r="E8" s="3">
        <f>total!E16/$D8</f>
        <v>3.8940534067119041</v>
      </c>
      <c r="F8" s="3">
        <f>total!F16/$D8</f>
        <v>0.62924732638607328</v>
      </c>
      <c r="G8" s="3">
        <f>total!G16/$D8</f>
        <v>0.23360747448120664</v>
      </c>
      <c r="H8" s="3">
        <f>total!H16/$D8</f>
        <v>4.8714741125677292E-3</v>
      </c>
      <c r="I8" s="3">
        <f>total!I16/$D8</f>
        <v>0.20410140741656099</v>
      </c>
      <c r="J8" s="3">
        <f>total!J16/$D8</f>
        <v>0.61462098847865565</v>
      </c>
      <c r="K8" s="3">
        <f>total!K16/$D8</f>
        <v>0.68798543779960775</v>
      </c>
      <c r="L8" s="3">
        <f>total!L16/$D8</f>
        <v>0.42023046354045474</v>
      </c>
      <c r="M8" s="3">
        <f>total!M16/$D8</f>
        <v>0.54109621674584896</v>
      </c>
      <c r="N8" s="3">
        <f>total!N16/$D8</f>
        <v>3.5207506510667792E-2</v>
      </c>
      <c r="O8" s="3">
        <f>total!O16/$D8</f>
        <v>1.3293239351526539E-2</v>
      </c>
      <c r="P8" s="2">
        <f>SUM(F8:I8)/E8</f>
        <v>0.27524729900955519</v>
      </c>
      <c r="Q8" s="4">
        <f>15.05*I8-2.2128</f>
        <v>0.85892618161924306</v>
      </c>
      <c r="R8" s="4">
        <f>7.2198*K8-3.7077</f>
        <v>1.2594172638256085</v>
      </c>
      <c r="S8" s="4">
        <f>6.8097*N8-0.643</f>
        <v>-0.40324744291430553</v>
      </c>
      <c r="T8" s="4">
        <f>9.495*J8-5.1474</f>
        <v>0.68842628560483465</v>
      </c>
      <c r="U8" s="4">
        <f>(E8/0.093)*(P8-0.283)</f>
        <v>-0.32461754519419633</v>
      </c>
      <c r="V8" s="3">
        <f>AVERAGE(Q8:U8)</f>
        <v>0.41578094858823683</v>
      </c>
      <c r="X8">
        <f>0.5+CEILING(ROW()/7,1)/2</f>
        <v>1.5</v>
      </c>
      <c r="Y8" s="2">
        <f>I8/(E8-M8)</f>
        <v>6.0872058858176856E-2</v>
      </c>
    </row>
    <row r="9" spans="1:25">
      <c r="A9">
        <v>5756</v>
      </c>
      <c r="B9" t="s">
        <v>18</v>
      </c>
      <c r="C9" t="s">
        <v>19</v>
      </c>
      <c r="D9" s="1">
        <v>153.78918856615999</v>
      </c>
      <c r="E9" s="3">
        <f>total!E4/$D9</f>
        <v>3.7046533719851062</v>
      </c>
      <c r="F9" s="3">
        <f>total!F4/$D9</f>
        <v>0.6806664326044618</v>
      </c>
      <c r="G9" s="3">
        <f>total!G4/$D9</f>
        <v>0.23210857921215311</v>
      </c>
      <c r="H9" s="3">
        <f>total!H4/$D9</f>
        <v>2.7452680689773395E-2</v>
      </c>
      <c r="I9" s="3">
        <f>total!I4/$D9</f>
        <v>0.15048346754769248</v>
      </c>
      <c r="J9" s="3">
        <f>total!J4/$D9</f>
        <v>0.61872552099770084</v>
      </c>
      <c r="K9" s="3">
        <f>total!K4/$D9</f>
        <v>0.56551941812337569</v>
      </c>
      <c r="L9" s="3">
        <f>total!L4/$D9</f>
        <v>0.50026076659700403</v>
      </c>
      <c r="M9" s="3">
        <f>total!M4/$D9</f>
        <v>0.72006979282495653</v>
      </c>
      <c r="N9" s="3">
        <f>total!N4/$D9</f>
        <v>0.14017405423219256</v>
      </c>
      <c r="O9" s="3">
        <f>total!O4/$D9</f>
        <v>6.4132962370561791E-2</v>
      </c>
      <c r="P9" s="2">
        <f>SUM(F9:I9)/E9</f>
        <v>0.29441652174590166</v>
      </c>
      <c r="Q9" s="4">
        <f>15.05*I9-2.2128</f>
        <v>5.19761865927717E-2</v>
      </c>
      <c r="R9" s="4">
        <f>7.2198*K9-3.7077</f>
        <v>0.37523709496714819</v>
      </c>
      <c r="S9" s="4">
        <f>6.8097*N9-0.643</f>
        <v>0.31154325710496178</v>
      </c>
      <c r="T9" s="4">
        <f>9.495*J9-5.1474</f>
        <v>0.72739882187316862</v>
      </c>
      <c r="U9" s="4">
        <f>(E9/0.093)*(P9-0.283)</f>
        <v>0.45477694389565565</v>
      </c>
      <c r="V9" s="3">
        <f>AVERAGE(Q9:U9)</f>
        <v>0.38418646088674119</v>
      </c>
      <c r="X9">
        <f>0.5+CEILING(ROW()/7,1)/2</f>
        <v>1.5</v>
      </c>
      <c r="Y9" s="2">
        <f>I9/(E9-M9)</f>
        <v>5.0420255810037645E-2</v>
      </c>
    </row>
    <row r="10" spans="1:25">
      <c r="A10">
        <v>347</v>
      </c>
      <c r="B10" t="s">
        <v>48</v>
      </c>
      <c r="C10" t="s">
        <v>49</v>
      </c>
      <c r="D10" s="1">
        <v>150.53840051990699</v>
      </c>
      <c r="E10" s="3">
        <f>total!E8/$D10</f>
        <v>3.8889875197857036</v>
      </c>
      <c r="F10" s="3">
        <f>total!F8/$D10</f>
        <v>0.73014918623291691</v>
      </c>
      <c r="G10" s="3">
        <f>total!G8/$D10</f>
        <v>0.23224134276312691</v>
      </c>
      <c r="H10" s="3">
        <f>total!H8/$D10</f>
        <v>6.3811020450199119E-3</v>
      </c>
      <c r="I10" s="3">
        <f>total!I8/$D10</f>
        <v>0.19648739012465147</v>
      </c>
      <c r="J10" s="3">
        <f>total!J8/$D10</f>
        <v>0.55245765719980089</v>
      </c>
      <c r="K10" s="3">
        <f>total!K8/$D10</f>
        <v>0.63212629059885539</v>
      </c>
      <c r="L10" s="3">
        <f>total!L8/$D10</f>
        <v>0.27519070903596443</v>
      </c>
      <c r="M10" s="3">
        <f>total!M8/$D10</f>
        <v>0.53805891254889193</v>
      </c>
      <c r="N10" s="3">
        <f>total!N8/$D10</f>
        <v>9.218146905890531E-3</v>
      </c>
      <c r="O10" s="3">
        <f>total!O8/$D10</f>
        <v>5.5317639572498066E-3</v>
      </c>
      <c r="P10" s="2">
        <f>SUM(F10:I10)/E10</f>
        <v>0.29963043471785811</v>
      </c>
      <c r="Q10" s="4">
        <f>15.05*I10-2.2128</f>
        <v>0.74433522137600461</v>
      </c>
      <c r="R10" s="4">
        <f>7.2198*K10-3.7077</f>
        <v>0.85612539286561606</v>
      </c>
      <c r="S10" s="4">
        <f>6.8097*N10-0.643</f>
        <v>-0.58022718501495729</v>
      </c>
      <c r="T10" s="4">
        <f>9.495*J10-5.1474</f>
        <v>9.8185455112108855E-2</v>
      </c>
      <c r="U10" s="4">
        <f>(E10/0.093)*(P10-0.283)</f>
        <v>0.69543605447700174</v>
      </c>
      <c r="V10" s="3">
        <f>AVERAGE(Q10:U10)</f>
        <v>0.36277098776315475</v>
      </c>
      <c r="X10">
        <f>0.5+CEILING(ROW()/7,1)/2</f>
        <v>1.5</v>
      </c>
      <c r="Y10" s="2">
        <f>I10/(E10-M10)</f>
        <v>5.8636698406617414E-2</v>
      </c>
    </row>
    <row r="11" spans="1:25">
      <c r="A11">
        <v>3667</v>
      </c>
      <c r="B11" t="s">
        <v>27</v>
      </c>
      <c r="C11" t="s">
        <v>28</v>
      </c>
      <c r="D11" s="1">
        <v>131.91089611367499</v>
      </c>
      <c r="E11" s="3">
        <f>total!E21/$D11</f>
        <v>3.6791540669129574</v>
      </c>
      <c r="F11" s="3">
        <f>total!F21/$D11</f>
        <v>0.6438835750379478</v>
      </c>
      <c r="G11" s="3">
        <f>total!G21/$D11</f>
        <v>0.25847695777669594</v>
      </c>
      <c r="H11" s="3">
        <f>total!H21/$D11</f>
        <v>1.5035086377727028E-2</v>
      </c>
      <c r="I11" s="3">
        <f>total!I21/$D11</f>
        <v>0.1727723843607635</v>
      </c>
      <c r="J11" s="3">
        <f>total!J21/$D11</f>
        <v>0.58860977910186119</v>
      </c>
      <c r="K11" s="3">
        <f>total!K21/$D11</f>
        <v>0.647370465580414</v>
      </c>
      <c r="L11" s="3">
        <f>total!L21/$D11</f>
        <v>0.52217310272117679</v>
      </c>
      <c r="M11" s="3">
        <f>total!M21/$D11</f>
        <v>0.70464327883193656</v>
      </c>
      <c r="N11" s="3">
        <f>total!N21/$D11</f>
        <v>1.6505919527557825E-2</v>
      </c>
      <c r="O11" s="3">
        <f>total!O21/$D11</f>
        <v>7.1431623795531725E-3</v>
      </c>
      <c r="P11" s="2">
        <f>SUM(F11:I11)/E11</f>
        <v>0.29630941888439427</v>
      </c>
      <c r="Q11" s="4">
        <f>15.05*I11-2.2128</f>
        <v>0.38742438462949069</v>
      </c>
      <c r="R11" s="4">
        <f>7.2198*K11-3.7077</f>
        <v>0.96618528739747322</v>
      </c>
      <c r="S11" s="4">
        <f>6.8097*N11-0.643</f>
        <v>-0.53059963979318947</v>
      </c>
      <c r="T11" s="4">
        <f>9.495*J11-5.1474</f>
        <v>0.44144985257217151</v>
      </c>
      <c r="U11" s="4">
        <f>(E11/0.093)*(P11-0.283)</f>
        <v>0.52653121093298272</v>
      </c>
      <c r="V11" s="3">
        <f>AVERAGE(Q11:U11)</f>
        <v>0.35819821914778571</v>
      </c>
      <c r="X11">
        <f>0.5+CEILING(ROW()/7,1)/2</f>
        <v>1.5</v>
      </c>
      <c r="Y11" s="2">
        <f>I11/(E11-M11)</f>
        <v>5.808430248532602E-2</v>
      </c>
    </row>
    <row r="12" spans="1:25">
      <c r="B12" t="s">
        <v>14</v>
      </c>
      <c r="C12" t="s">
        <v>15</v>
      </c>
      <c r="D12" s="1">
        <v>120.25283788577499</v>
      </c>
      <c r="E12" s="3">
        <f>total!E43/$D12</f>
        <v>3.6292699138396749</v>
      </c>
      <c r="F12" s="3">
        <f>total!F43/$D12</f>
        <v>0.58410596797836412</v>
      </c>
      <c r="G12" s="3">
        <f>total!G43/$D12</f>
        <v>0.18059539356342103</v>
      </c>
      <c r="H12" s="3">
        <f>total!H43/$D12</f>
        <v>8.5329286264416802E-3</v>
      </c>
      <c r="I12" s="3">
        <f>total!I43/$D12</f>
        <v>0.23078417012074029</v>
      </c>
      <c r="J12" s="3">
        <f>total!J43/$D12</f>
        <v>0.5740338705118454</v>
      </c>
      <c r="K12" s="3">
        <f>total!K43/$D12</f>
        <v>0.6161211452961729</v>
      </c>
      <c r="L12" s="3">
        <f>total!L43/$D12</f>
        <v>0.42752369220450831</v>
      </c>
      <c r="M12" s="3">
        <f>total!M43/$D12</f>
        <v>0.81406781293630759</v>
      </c>
      <c r="N12" s="3">
        <f>total!N43/$D12</f>
        <v>4.4824145973063508E-2</v>
      </c>
      <c r="O12" s="3">
        <f>total!O43/$D12</f>
        <v>3.6798523489913158E-2</v>
      </c>
      <c r="P12" s="2">
        <f>SUM(F12:I12)/E12</f>
        <v>0.27664474787623095</v>
      </c>
      <c r="Q12" s="4">
        <f>15.05*I12-2.2128</f>
        <v>1.2605017603171413</v>
      </c>
      <c r="R12" s="4">
        <f>7.2198*K12-3.7077</f>
        <v>0.74057144480930948</v>
      </c>
      <c r="S12" s="4">
        <f>6.8097*N12-0.643</f>
        <v>-0.33776101316722945</v>
      </c>
      <c r="T12" s="4">
        <f>9.495*J12-5.1474</f>
        <v>0.30305160050997149</v>
      </c>
      <c r="U12" s="4">
        <f>(E12/0.093)*(P12-0.283)</f>
        <v>-0.24800994975979174</v>
      </c>
      <c r="V12" s="3">
        <f>AVERAGE(Q12:U12)</f>
        <v>0.34367076854188017</v>
      </c>
      <c r="W12" t="s">
        <v>800</v>
      </c>
      <c r="X12">
        <f>0.5+CEILING(ROW()/7,1)/2</f>
        <v>1.5</v>
      </c>
      <c r="Y12" s="2">
        <f>I12/(E12-M12)</f>
        <v>8.1977833863751459E-2</v>
      </c>
    </row>
    <row r="13" spans="1:25">
      <c r="A13">
        <v>1157</v>
      </c>
      <c r="B13" t="s">
        <v>33</v>
      </c>
      <c r="C13" t="s">
        <v>34</v>
      </c>
      <c r="D13" s="1">
        <v>142.44825663434699</v>
      </c>
      <c r="E13" s="3">
        <f>total!E13/$D13</f>
        <v>3.6173963169337262</v>
      </c>
      <c r="F13" s="3">
        <f>total!F13/$D13</f>
        <v>0.51202384899150477</v>
      </c>
      <c r="G13" s="3">
        <f>total!G13/$D13</f>
        <v>0.2125147447634172</v>
      </c>
      <c r="H13" s="3">
        <f>total!H13/$D13</f>
        <v>5.7139987598458846E-3</v>
      </c>
      <c r="I13" s="3">
        <f>total!I13/$D13</f>
        <v>0.2445268900951964</v>
      </c>
      <c r="J13" s="3">
        <f>total!J13/$D13</f>
        <v>0.55581062565492623</v>
      </c>
      <c r="K13" s="3">
        <f>total!K13/$D13</f>
        <v>0.6565675427813743</v>
      </c>
      <c r="L13" s="3">
        <f>total!L13/$D13</f>
        <v>0.37035655098177289</v>
      </c>
      <c r="M13" s="3">
        <f>total!M13/$D13</f>
        <v>1.1680758782203595</v>
      </c>
      <c r="N13" s="3">
        <f>total!N13/$D13</f>
        <v>2.2764844763561158E-2</v>
      </c>
      <c r="O13" s="3">
        <f>total!O13/$D13</f>
        <v>1.1995641748171847E-2</v>
      </c>
      <c r="P13" s="2">
        <f>SUM(F13:I13)/E13</f>
        <v>0.2694699162618247</v>
      </c>
      <c r="Q13" s="4">
        <f>15.05*I13-2.2128</f>
        <v>1.467329695932706</v>
      </c>
      <c r="R13" s="4">
        <f>7.2198*K13-3.7077</f>
        <v>1.032586345372966</v>
      </c>
      <c r="S13" s="4">
        <f>6.8097*N13-0.643</f>
        <v>-0.48797823661357759</v>
      </c>
      <c r="T13" s="4">
        <f>9.495*J13-5.1474</f>
        <v>0.13002189059352354</v>
      </c>
      <c r="U13" s="4">
        <f>(E13/0.093)*(P13-0.283)</f>
        <v>-0.52627607615354965</v>
      </c>
      <c r="V13" s="3">
        <f>AVERAGE(Q13:U13)</f>
        <v>0.32313672382641367</v>
      </c>
      <c r="X13">
        <f>0.5+CEILING(ROW()/7,1)/2</f>
        <v>1.5</v>
      </c>
      <c r="Y13" s="2">
        <f>I13/(E13-M13)</f>
        <v>9.983458523036165E-2</v>
      </c>
    </row>
    <row r="14" spans="1:25">
      <c r="A14">
        <v>1528</v>
      </c>
      <c r="B14" t="s">
        <v>16</v>
      </c>
      <c r="C14" t="s">
        <v>17</v>
      </c>
      <c r="D14" s="1">
        <v>153.28781921864501</v>
      </c>
      <c r="E14" s="3">
        <f>total!E9/$D14</f>
        <v>3.6892626691018293</v>
      </c>
      <c r="F14" s="3">
        <f>total!F9/$D14</f>
        <v>0.65818607264177265</v>
      </c>
      <c r="G14" s="3">
        <f>total!G9/$D14</f>
        <v>0.21701446314886616</v>
      </c>
      <c r="H14" s="3">
        <f>total!H9/$D14</f>
        <v>5.7844507344673272E-3</v>
      </c>
      <c r="I14" s="3">
        <f>total!I9/$D14</f>
        <v>0.18941836143214955</v>
      </c>
      <c r="J14" s="3">
        <f>total!J9/$D14</f>
        <v>0.5671012807668856</v>
      </c>
      <c r="K14" s="3">
        <f>total!K9/$D14</f>
        <v>0.64301556224727918</v>
      </c>
      <c r="L14" s="3">
        <f>total!L9/$D14</f>
        <v>0.54699456740043295</v>
      </c>
      <c r="M14" s="3">
        <f>total!M9/$D14</f>
        <v>0.67152579067924667</v>
      </c>
      <c r="N14" s="3">
        <f>total!N9/$D14</f>
        <v>8.7839434696911859E-3</v>
      </c>
      <c r="O14" s="3">
        <f>total!O9/$D14</f>
        <v>6.3505476332971012E-3</v>
      </c>
      <c r="P14" s="2">
        <f>SUM(F14:I14)/E14</f>
        <v>0.29014018354454851</v>
      </c>
      <c r="Q14" s="4">
        <f>15.05*I14-2.2128</f>
        <v>0.63794633955385072</v>
      </c>
      <c r="R14" s="4">
        <f>7.2198*K14-3.7077</f>
        <v>0.93474375631290663</v>
      </c>
      <c r="S14" s="4">
        <f>6.8097*N14-0.643</f>
        <v>-0.58318398015444395</v>
      </c>
      <c r="T14" s="4">
        <f>9.495*J14-5.1474</f>
        <v>0.23722666088157851</v>
      </c>
      <c r="U14" s="4">
        <f>(E14/0.093)*(P14-0.283)</f>
        <v>0.28324744732729146</v>
      </c>
      <c r="V14" s="3">
        <f>AVERAGE(Q14:U14)</f>
        <v>0.30199604478423669</v>
      </c>
      <c r="X14">
        <f>0.5+CEILING(ROW()/7,1)/2</f>
        <v>1.5</v>
      </c>
      <c r="Y14" s="2">
        <f>I14/(E14-M14)</f>
        <v>6.2768348952663297E-2</v>
      </c>
    </row>
    <row r="15" spans="1:25">
      <c r="A15">
        <v>5033</v>
      </c>
      <c r="B15" t="s">
        <v>8</v>
      </c>
      <c r="C15" t="s">
        <v>9</v>
      </c>
      <c r="D15" s="1">
        <v>130.236718720098</v>
      </c>
      <c r="E15" s="3">
        <f>total!E27/$D15</f>
        <v>3.6591370386556101</v>
      </c>
      <c r="F15" s="3">
        <f>total!F27/$D15</f>
        <v>0.65504978810675241</v>
      </c>
      <c r="G15" s="3">
        <f>total!G27/$D15</f>
        <v>0.23894696632660897</v>
      </c>
      <c r="H15" s="3">
        <f>total!H27/$D15</f>
        <v>1.3348971209915414E-2</v>
      </c>
      <c r="I15" s="3">
        <f>total!I27/$D15</f>
        <v>0.19094700120506605</v>
      </c>
      <c r="J15" s="3">
        <f>total!J27/$D15</f>
        <v>0.54342450476949211</v>
      </c>
      <c r="K15" s="3">
        <f>total!K27/$D15</f>
        <v>0.59810127500501264</v>
      </c>
      <c r="L15" s="3">
        <f>total!L27/$D15</f>
        <v>0.42548606249987608</v>
      </c>
      <c r="M15" s="3">
        <f>total!M27/$D15</f>
        <v>0.62948715956445145</v>
      </c>
      <c r="N15" s="3">
        <f>total!N27/$D15</f>
        <v>2.8108847504512324E-2</v>
      </c>
      <c r="O15" s="3">
        <f>total!O27/$D15</f>
        <v>1.3603527762351067E-2</v>
      </c>
      <c r="P15" s="2">
        <f>SUM(F15:I15)/E15</f>
        <v>0.30015075009376052</v>
      </c>
      <c r="Q15" s="4">
        <f>15.05*I15-2.2128</f>
        <v>0.66095236813624414</v>
      </c>
      <c r="R15" s="4">
        <f>7.2198*K15-3.7077</f>
        <v>0.61047158528119017</v>
      </c>
      <c r="S15" s="4">
        <f>6.8097*N15-0.643</f>
        <v>-0.45158718114852248</v>
      </c>
      <c r="T15" s="4">
        <f>9.495*J15-5.1474</f>
        <v>1.2415672786326937E-2</v>
      </c>
      <c r="U15" s="4">
        <f>(E15/0.093)*(P15-0.283)</f>
        <v>0.67480585923446657</v>
      </c>
      <c r="V15" s="3">
        <f>AVERAGE(Q15:U15)</f>
        <v>0.30141166085794102</v>
      </c>
      <c r="X15">
        <f>0.5+CEILING(ROW()/7,1)/2</f>
        <v>2</v>
      </c>
      <c r="Y15" s="2">
        <f>I15/(E15-M15)</f>
        <v>6.3026095035888033E-2</v>
      </c>
    </row>
    <row r="16" spans="1:25">
      <c r="A16">
        <v>2228</v>
      </c>
      <c r="B16" t="s">
        <v>29</v>
      </c>
      <c r="C16" t="s">
        <v>30</v>
      </c>
      <c r="D16" s="1">
        <v>143.302823559855</v>
      </c>
      <c r="E16" s="3">
        <f>total!E15/$D16</f>
        <v>3.7272776296649504</v>
      </c>
      <c r="F16" s="3">
        <f>total!F15/$D16</f>
        <v>0.67725444755444575</v>
      </c>
      <c r="G16" s="3">
        <f>total!G15/$D16</f>
        <v>0.24068021095829617</v>
      </c>
      <c r="H16" s="3">
        <f>total!H15/$D16</f>
        <v>7.3823481903453189E-3</v>
      </c>
      <c r="I16" s="3">
        <f>total!I15/$D16</f>
        <v>0.15517681716179996</v>
      </c>
      <c r="J16" s="3">
        <f>total!J15/$D16</f>
        <v>0.61925988706088897</v>
      </c>
      <c r="K16" s="3">
        <f>total!K15/$D16</f>
        <v>0.61636041391457752</v>
      </c>
      <c r="L16" s="3">
        <f>total!L15/$D16</f>
        <v>0.47200385259564553</v>
      </c>
      <c r="M16" s="3">
        <f>total!M15/$D16</f>
        <v>0.72403187821839443</v>
      </c>
      <c r="N16" s="3">
        <f>total!N15/$D16</f>
        <v>3.1013901560243459E-2</v>
      </c>
      <c r="O16" s="3">
        <f>total!O15/$D16</f>
        <v>1.8807038245260709E-2</v>
      </c>
      <c r="P16" s="2">
        <f>SUM(F16:I16)/E16</f>
        <v>0.28988820560759088</v>
      </c>
      <c r="Q16" s="4">
        <f>15.05*I16-2.2128</f>
        <v>0.12261109828508943</v>
      </c>
      <c r="R16" s="4">
        <f>7.2198*K16-3.7077</f>
        <v>0.74229891638046652</v>
      </c>
      <c r="S16" s="4">
        <f>6.8097*N16-0.643</f>
        <v>-0.43180463454521012</v>
      </c>
      <c r="T16" s="4">
        <f>9.495*J16-5.1474</f>
        <v>0.7324726276431397</v>
      </c>
      <c r="U16" s="4">
        <f>(E16/0.093)*(P16-0.283)</f>
        <v>0.27606725451297032</v>
      </c>
      <c r="V16" s="3">
        <f>AVERAGE(Q16:U16)</f>
        <v>0.28832905245529117</v>
      </c>
      <c r="X16">
        <f>0.5+CEILING(ROW()/7,1)/2</f>
        <v>2</v>
      </c>
      <c r="Y16" s="2">
        <f>I16/(E16-M16)</f>
        <v>5.1669703382434436E-2</v>
      </c>
    </row>
    <row r="17" spans="1:25">
      <c r="A17">
        <v>769</v>
      </c>
      <c r="B17" t="s">
        <v>50</v>
      </c>
      <c r="C17" t="s">
        <v>51</v>
      </c>
      <c r="D17" s="1">
        <v>154.43088780399501</v>
      </c>
      <c r="E17" s="3">
        <f>total!E7/$D17</f>
        <v>3.8276164847605938</v>
      </c>
      <c r="F17" s="3">
        <f>total!F7/$D17</f>
        <v>0.70608232828174033</v>
      </c>
      <c r="G17" s="3">
        <f>total!G7/$D17</f>
        <v>0.25728164377090862</v>
      </c>
      <c r="H17" s="3">
        <f>total!H7/$D17</f>
        <v>7.6045087672942839E-3</v>
      </c>
      <c r="I17" s="3">
        <f>total!I7/$D17</f>
        <v>0.16968104060043501</v>
      </c>
      <c r="J17" s="3">
        <f>total!J7/$D17</f>
        <v>0.56452484395129998</v>
      </c>
      <c r="K17" s="3">
        <f>total!K7/$D17</f>
        <v>0.60901581982207886</v>
      </c>
      <c r="L17" s="3">
        <f>total!L7/$D17</f>
        <v>0.37973503665064312</v>
      </c>
      <c r="M17" s="3">
        <f>total!M7/$D17</f>
        <v>0.5892451909919737</v>
      </c>
      <c r="N17" s="3">
        <f>total!N7/$D17</f>
        <v>3.1874256636069874E-2</v>
      </c>
      <c r="O17" s="3">
        <f>total!O7/$D17</f>
        <v>1.5582998952854466E-2</v>
      </c>
      <c r="P17" s="2">
        <f>SUM(F17:I17)/E17</f>
        <v>0.29800517527338494</v>
      </c>
      <c r="Q17" s="4">
        <f>15.05*I17-2.2128</f>
        <v>0.34089966103654712</v>
      </c>
      <c r="R17" s="4">
        <f>7.2198*K17-3.7077</f>
        <v>0.68927241595144473</v>
      </c>
      <c r="S17" s="4">
        <f>6.8097*N17-0.643</f>
        <v>-0.42594587458535499</v>
      </c>
      <c r="T17" s="4">
        <f>9.495*J17-5.1474</f>
        <v>0.21276339331759253</v>
      </c>
      <c r="U17" s="4">
        <f>(E17/0.093)*(P17-0.283)</f>
        <v>0.61757049713043366</v>
      </c>
      <c r="V17" s="3">
        <f>AVERAGE(Q17:U17)</f>
        <v>0.2869120185701326</v>
      </c>
      <c r="X17">
        <f>0.5+CEILING(ROW()/7,1)/2</f>
        <v>2</v>
      </c>
      <c r="Y17" s="2">
        <f>I17/(E17-M17)</f>
        <v>5.2397030855276173E-2</v>
      </c>
    </row>
    <row r="18" spans="1:25">
      <c r="A18">
        <v>1431</v>
      </c>
      <c r="B18" t="s">
        <v>31</v>
      </c>
      <c r="C18" t="s">
        <v>32</v>
      </c>
      <c r="D18" s="1">
        <v>145.421141346143</v>
      </c>
      <c r="E18" s="3">
        <f>total!E10/$D18</f>
        <v>3.6518997241588727</v>
      </c>
      <c r="F18" s="3">
        <f>total!F10/$D18</f>
        <v>0.57583660362981259</v>
      </c>
      <c r="G18" s="3">
        <f>total!G10/$D18</f>
        <v>0.18800829030471466</v>
      </c>
      <c r="H18" s="3">
        <f>total!H10/$D18</f>
        <v>5.835815709856397E-3</v>
      </c>
      <c r="I18" s="3">
        <f>total!I10/$D18</f>
        <v>0.20967478636589257</v>
      </c>
      <c r="J18" s="3">
        <f>total!J10/$D18</f>
        <v>0.58093464517230153</v>
      </c>
      <c r="K18" s="3">
        <f>total!K10/$D18</f>
        <v>0.63070540441826017</v>
      </c>
      <c r="L18" s="3">
        <f>total!L10/$D18</f>
        <v>0.48985891728734177</v>
      </c>
      <c r="M18" s="3">
        <f>total!M10/$D18</f>
        <v>0.5492988015010023</v>
      </c>
      <c r="N18" s="3">
        <f>total!N10/$D18</f>
        <v>5.1241504541805115E-2</v>
      </c>
      <c r="O18" s="3">
        <f>total!O10/$D18</f>
        <v>1.9526909942051869E-2</v>
      </c>
      <c r="P18" s="2">
        <f>SUM(F18:I18)/E18</f>
        <v>0.26817699553233137</v>
      </c>
      <c r="Q18" s="4">
        <f>15.05*I18-2.2128</f>
        <v>0.94280553480668328</v>
      </c>
      <c r="R18" s="4">
        <f>7.2198*K18-3.7077</f>
        <v>0.8458668788189545</v>
      </c>
      <c r="S18" s="4">
        <f>6.8097*N18-0.643</f>
        <v>-0.2940607265216697</v>
      </c>
      <c r="T18" s="4">
        <f>9.495*J18-5.1474</f>
        <v>0.36857445591100202</v>
      </c>
      <c r="U18" s="4">
        <f>(E18/0.093)*(P18-0.283)</f>
        <v>-0.58206587017940525</v>
      </c>
      <c r="V18" s="3">
        <f>AVERAGE(Q18:U18)</f>
        <v>0.25622405456711295</v>
      </c>
      <c r="X18">
        <f>0.5+CEILING(ROW()/7,1)/2</f>
        <v>2</v>
      </c>
      <c r="Y18" s="2">
        <f>I18/(E18-M18)</f>
        <v>6.7580327471272975E-2</v>
      </c>
    </row>
    <row r="19" spans="1:25">
      <c r="A19">
        <v>5151</v>
      </c>
      <c r="B19" t="s">
        <v>4</v>
      </c>
      <c r="C19" t="s">
        <v>5</v>
      </c>
      <c r="D19" s="1">
        <v>144.19278051171699</v>
      </c>
      <c r="E19" s="3">
        <f>total!E14/$D19</f>
        <v>3.5685861538653931</v>
      </c>
      <c r="F19" s="3">
        <f>total!F14/$D19</f>
        <v>0.66352406361617311</v>
      </c>
      <c r="G19" s="3">
        <f>total!G14/$D19</f>
        <v>0.22765856169733983</v>
      </c>
      <c r="H19" s="3">
        <f>total!H14/$D19</f>
        <v>1.4087362334503624E-2</v>
      </c>
      <c r="I19" s="3">
        <f>total!I14/$D19</f>
        <v>0.16325282971741686</v>
      </c>
      <c r="J19" s="3">
        <f>total!J14/$D19</f>
        <v>0.60098858497310836</v>
      </c>
      <c r="K19" s="3">
        <f>total!K14/$D19</f>
        <v>0.54031247242416591</v>
      </c>
      <c r="L19" s="3">
        <f>total!L14/$D19</f>
        <v>0.76033494143974956</v>
      </c>
      <c r="M19" s="3">
        <f>total!M14/$D19</f>
        <v>0.83397042102390395</v>
      </c>
      <c r="N19" s="3">
        <f>total!N14/$D19</f>
        <v>4.087075862782865E-2</v>
      </c>
      <c r="O19" s="3">
        <f>total!O14/$D19</f>
        <v>2.3423093663674385E-2</v>
      </c>
      <c r="P19" s="2">
        <f>SUM(F19:I19)/E19</f>
        <v>0.29942469406491395</v>
      </c>
      <c r="Q19" s="4">
        <f>15.05*I19-2.2128</f>
        <v>0.24415508724712387</v>
      </c>
      <c r="R19" s="4">
        <f>7.2198*K19-3.7077</f>
        <v>0.19324798840799318</v>
      </c>
      <c r="S19" s="4">
        <f>6.8097*N19-0.643</f>
        <v>-0.36468239497207522</v>
      </c>
      <c r="T19" s="4">
        <f>9.495*J19-5.1474</f>
        <v>0.55898661431966357</v>
      </c>
      <c r="U19" s="4">
        <f>(E19/0.093)*(P19-0.283)</f>
        <v>0.63024662173685086</v>
      </c>
      <c r="V19" s="3">
        <f>AVERAGE(Q19:U19)</f>
        <v>0.25239078334791126</v>
      </c>
      <c r="X19">
        <f>0.5+CEILING(ROW()/7,1)/2</f>
        <v>2</v>
      </c>
      <c r="Y19" s="2">
        <f>I19/(E19-M19)</f>
        <v>5.9698636176492646E-2</v>
      </c>
    </row>
    <row r="20" spans="1:25">
      <c r="A20">
        <v>6018</v>
      </c>
      <c r="B20" t="s">
        <v>6</v>
      </c>
      <c r="C20" t="s">
        <v>7</v>
      </c>
      <c r="D20" s="1">
        <v>130.056423611111</v>
      </c>
      <c r="E20" s="3">
        <f>total!E34/$D20</f>
        <v>3.5852330720160945</v>
      </c>
      <c r="F20" s="3">
        <f>total!F34/$D20</f>
        <v>0.48587067880986995</v>
      </c>
      <c r="G20" s="3">
        <f>total!G34/$D20</f>
        <v>0.22014322436339845</v>
      </c>
      <c r="H20" s="3">
        <f>total!H34/$D20</f>
        <v>9.7714294307154823E-3</v>
      </c>
      <c r="I20" s="3">
        <f>total!I34/$D20</f>
        <v>0.23600688329152414</v>
      </c>
      <c r="J20" s="3">
        <f>total!J34/$D20</f>
        <v>0.55854860474494283</v>
      </c>
      <c r="K20" s="3">
        <f>total!K34/$D20</f>
        <v>0.61728774026584121</v>
      </c>
      <c r="L20" s="3">
        <f>total!L34/$D20</f>
        <v>0.5195582240496861</v>
      </c>
      <c r="M20" s="3">
        <f>total!M34/$D20</f>
        <v>1.057220593662259</v>
      </c>
      <c r="N20" s="3">
        <f>total!N34/$D20</f>
        <v>2.7188886203627735E-2</v>
      </c>
      <c r="O20" s="3">
        <f>total!O34/$D20</f>
        <v>1.4929166620887783E-2</v>
      </c>
      <c r="P20" s="2">
        <f>SUM(F20:I20)/E20</f>
        <v>0.26547568784985126</v>
      </c>
      <c r="Q20" s="4">
        <f>15.05*I20-2.2128</f>
        <v>1.3391035935374385</v>
      </c>
      <c r="R20" s="4">
        <f>7.2198*K20-3.7077</f>
        <v>0.74899402717132091</v>
      </c>
      <c r="S20" s="4">
        <f>6.8097*N20-0.643</f>
        <v>-0.45785184161915621</v>
      </c>
      <c r="T20" s="4">
        <f>9.495*J20-5.1474</f>
        <v>0.15601900205323194</v>
      </c>
      <c r="U20" s="4">
        <f>(E20/0.093)*(P20-0.283)</f>
        <v>-0.67557788693598542</v>
      </c>
      <c r="V20" s="3">
        <f>AVERAGE(Q20:U20)</f>
        <v>0.22213737884136994</v>
      </c>
      <c r="W20" t="s">
        <v>800</v>
      </c>
      <c r="X20">
        <f>0.5+CEILING(ROW()/7,1)/2</f>
        <v>2</v>
      </c>
      <c r="Y20" s="2">
        <f>I20/(E20-M20)</f>
        <v>9.3356692386741935E-2</v>
      </c>
    </row>
    <row r="21" spans="1:25">
      <c r="A21">
        <v>8378</v>
      </c>
      <c r="B21" t="s">
        <v>35</v>
      </c>
      <c r="C21" t="s">
        <v>36</v>
      </c>
      <c r="D21" s="1">
        <v>133.643307898535</v>
      </c>
      <c r="E21" s="3">
        <f>total!E20/$D21</f>
        <v>3.6371972783518962</v>
      </c>
      <c r="F21" s="3">
        <f>total!F20/$D21</f>
        <v>0.6618906257406606</v>
      </c>
      <c r="G21" s="3">
        <f>total!G20/$D21</f>
        <v>0.20444747211569966</v>
      </c>
      <c r="H21" s="3">
        <f>total!H20/$D21</f>
        <v>1.9357773882249359E-2</v>
      </c>
      <c r="I21" s="3">
        <f>total!I20/$D21</f>
        <v>0.16804173764674366</v>
      </c>
      <c r="J21" s="3">
        <f>total!J20/$D21</f>
        <v>0.57481142322239387</v>
      </c>
      <c r="K21" s="3">
        <f>total!K20/$D21</f>
        <v>0.48398772498077958</v>
      </c>
      <c r="L21" s="3">
        <f>total!L20/$D21</f>
        <v>0.34706873190257925</v>
      </c>
      <c r="M21" s="3">
        <f>total!M20/$D21</f>
        <v>0.81298287898102095</v>
      </c>
      <c r="N21" s="3">
        <f>total!N20/$D21</f>
        <v>0.13527359805509703</v>
      </c>
      <c r="O21" s="3">
        <f>total!O20/$D21</f>
        <v>9.4034816651691555E-2</v>
      </c>
      <c r="P21" s="2">
        <f>SUM(F21:I21)/E21</f>
        <v>0.28971142578849274</v>
      </c>
      <c r="Q21" s="4">
        <f>15.05*I21-2.2128</f>
        <v>0.31622815158349216</v>
      </c>
      <c r="R21" s="4">
        <f>7.2198*K21-3.7077</f>
        <v>-0.21340542318376743</v>
      </c>
      <c r="S21" s="4">
        <f>6.8097*N21-0.643</f>
        <v>0.27817262067579429</v>
      </c>
      <c r="T21" s="4">
        <f>9.495*J21-5.1474</f>
        <v>0.3104344634966294</v>
      </c>
      <c r="U21" s="4">
        <f>(E21/0.093)*(P21-0.283)</f>
        <v>0.26248150120179148</v>
      </c>
      <c r="V21" s="3">
        <f>AVERAGE(Q21:U21)</f>
        <v>0.19078226275478799</v>
      </c>
      <c r="X21">
        <f>0.5+CEILING(ROW()/7,1)/2</f>
        <v>2</v>
      </c>
      <c r="Y21" s="2">
        <f>I21/(E21-M21)</f>
        <v>5.9500347312221334E-2</v>
      </c>
    </row>
    <row r="22" spans="1:25">
      <c r="A22">
        <v>2478</v>
      </c>
      <c r="B22" t="s">
        <v>104</v>
      </c>
      <c r="C22" t="s">
        <v>105</v>
      </c>
      <c r="D22" s="1">
        <v>148.856858961901</v>
      </c>
      <c r="E22" s="3">
        <f>total!E11/$D22</f>
        <v>3.9614492957909535</v>
      </c>
      <c r="F22" s="3">
        <f>total!F11/$D22</f>
        <v>0.70206078511440861</v>
      </c>
      <c r="G22" s="3">
        <f>total!G11/$D22</f>
        <v>0.21624117492630202</v>
      </c>
      <c r="H22" s="3">
        <f>total!H11/$D22</f>
        <v>1.0120996583200105E-2</v>
      </c>
      <c r="I22" s="3">
        <f>total!I11/$D22</f>
        <v>0.18150413244963354</v>
      </c>
      <c r="J22" s="3">
        <f>total!J11/$D22</f>
        <v>0.54369564565030604</v>
      </c>
      <c r="K22" s="3">
        <f>total!K11/$D22</f>
        <v>0.5890948585276673</v>
      </c>
      <c r="L22" s="3">
        <f>total!L11/$D22</f>
        <v>0.20146271196786053</v>
      </c>
      <c r="M22" s="3">
        <f>total!M11/$D22</f>
        <v>0.81030145193043934</v>
      </c>
      <c r="N22" s="3">
        <f>total!N11/$D22</f>
        <v>7.4817647153886127E-2</v>
      </c>
      <c r="O22" s="3">
        <f>total!O11/$D22</f>
        <v>3.5790099950223371E-2</v>
      </c>
      <c r="P22" s="2">
        <f>SUM(F22:I22)/E22</f>
        <v>0.28018207635595477</v>
      </c>
      <c r="Q22" s="4">
        <f>15.05*I22-2.2128</f>
        <v>0.51883719336698464</v>
      </c>
      <c r="R22" s="4">
        <f>7.2198*K22-3.7077</f>
        <v>0.54544705959805206</v>
      </c>
      <c r="S22" s="4">
        <f>6.8097*N22-0.643</f>
        <v>-0.13351426817618162</v>
      </c>
      <c r="T22" s="4">
        <f>9.495*J22-5.1474</f>
        <v>1.4990155449654985E-2</v>
      </c>
      <c r="U22" s="4">
        <f>(E22/0.093)*(P22-0.283)</f>
        <v>-0.12003292080962966</v>
      </c>
      <c r="V22" s="3">
        <f>AVERAGE(Q22:U22)</f>
        <v>0.16514544388577607</v>
      </c>
      <c r="X22">
        <f>0.5+CEILING(ROW()/7,1)/2</f>
        <v>2.5</v>
      </c>
      <c r="Y22" s="2">
        <f>I22/(E22-M22)</f>
        <v>5.759937059229514E-2</v>
      </c>
    </row>
    <row r="23" spans="1:25">
      <c r="A23">
        <v>5427</v>
      </c>
      <c r="B23" t="s">
        <v>41</v>
      </c>
      <c r="C23" t="s">
        <v>28</v>
      </c>
      <c r="D23" s="1">
        <v>135.75427728613499</v>
      </c>
      <c r="E23" s="3">
        <f>total!E24/$D23</f>
        <v>3.7677100564767567</v>
      </c>
      <c r="F23" s="3">
        <f>total!F24/$D23</f>
        <v>0.70525470818890856</v>
      </c>
      <c r="G23" s="3">
        <f>total!G24/$D23</f>
        <v>0.2252185877332416</v>
      </c>
      <c r="H23" s="3">
        <f>total!H24/$D23</f>
        <v>2.7137648016666314E-2</v>
      </c>
      <c r="I23" s="3">
        <f>total!I24/$D23</f>
        <v>0.13318504764788294</v>
      </c>
      <c r="J23" s="3">
        <f>total!J24/$D23</f>
        <v>0.57186198796959586</v>
      </c>
      <c r="K23" s="3">
        <f>total!K24/$D23</f>
        <v>0.5662405713342723</v>
      </c>
      <c r="L23" s="3">
        <f>total!L24/$D23</f>
        <v>0.48847506488141362</v>
      </c>
      <c r="M23" s="3">
        <f>total!M24/$D23</f>
        <v>0.77175004073172815</v>
      </c>
      <c r="N23" s="3">
        <f>total!N24/$D23</f>
        <v>0.10666611286624283</v>
      </c>
      <c r="O23" s="3">
        <f>total!O24/$D23</f>
        <v>4.5233993313079202E-2</v>
      </c>
      <c r="P23" s="2">
        <f>SUM(F23:I23)/E23</f>
        <v>0.28951165966489456</v>
      </c>
      <c r="Q23" s="4">
        <f>15.05*I23-2.2128</f>
        <v>-0.20836503289936159</v>
      </c>
      <c r="R23" s="4">
        <f>7.2198*K23-3.7077</f>
        <v>0.38044367691917902</v>
      </c>
      <c r="S23" s="4">
        <f>6.8097*N23-0.643</f>
        <v>8.3364228785253847E-2</v>
      </c>
      <c r="T23" s="4">
        <f>9.495*J23-5.1474</f>
        <v>0.282429575771312</v>
      </c>
      <c r="U23" s="4">
        <f>(E23/0.093)*(P23-0.283)</f>
        <v>0.26380694197610111</v>
      </c>
      <c r="V23" s="3">
        <f>AVERAGE(Q23:U23)</f>
        <v>0.16033587811049688</v>
      </c>
      <c r="X23">
        <f>0.5+CEILING(ROW()/7,1)/2</f>
        <v>2.5</v>
      </c>
      <c r="Y23" s="2">
        <f>I23/(E23-M23)</f>
        <v>4.4454881556475909E-2</v>
      </c>
    </row>
    <row r="24" spans="1:25">
      <c r="A24">
        <v>6158</v>
      </c>
      <c r="B24" t="s">
        <v>21</v>
      </c>
      <c r="C24" t="s">
        <v>22</v>
      </c>
      <c r="D24" s="1">
        <v>135.40944819783101</v>
      </c>
      <c r="E24" s="3">
        <f>total!E32/$D24</f>
        <v>3.6519631681398512</v>
      </c>
      <c r="F24" s="3">
        <f>total!F32/$D24</f>
        <v>0.68037218265329602</v>
      </c>
      <c r="G24" s="3">
        <f>total!G32/$D24</f>
        <v>0.21648669120764541</v>
      </c>
      <c r="H24" s="3">
        <f>total!H32/$D24</f>
        <v>1.2240347434987031E-2</v>
      </c>
      <c r="I24" s="3">
        <f>total!I32/$D24</f>
        <v>0.15663279080087586</v>
      </c>
      <c r="J24" s="3">
        <f>total!J32/$D24</f>
        <v>0.55160723131032474</v>
      </c>
      <c r="K24" s="3">
        <f>total!K32/$D24</f>
        <v>0.6076050972544853</v>
      </c>
      <c r="L24" s="3">
        <f>total!L32/$D24</f>
        <v>0.43396265802906919</v>
      </c>
      <c r="M24" s="3">
        <f>total!M32/$D24</f>
        <v>0.79460394268268264</v>
      </c>
      <c r="N24" s="3">
        <f>total!N32/$D24</f>
        <v>1.6053965856395395E-2</v>
      </c>
      <c r="O24" s="3">
        <f>total!O32/$D24</f>
        <v>7.5718589379277397E-3</v>
      </c>
      <c r="P24" s="2">
        <f>SUM(F24:I24)/E24</f>
        <v>0.29182441416561195</v>
      </c>
      <c r="Q24" s="4">
        <f>15.05*I24-2.2128</f>
        <v>0.14452350155318161</v>
      </c>
      <c r="R24" s="4">
        <f>7.2198*K24-3.7077</f>
        <v>0.67908728115793338</v>
      </c>
      <c r="S24" s="4">
        <f>6.8097*N24-0.643</f>
        <v>-0.53367730870770425</v>
      </c>
      <c r="T24" s="4">
        <f>9.495*J24-5.1474</f>
        <v>9.0110661291532779E-2</v>
      </c>
      <c r="U24" s="4">
        <f>(E24/0.093)*(P24-0.283)</f>
        <v>0.34652081197017714</v>
      </c>
      <c r="V24" s="3">
        <f>AVERAGE(Q24:U24)</f>
        <v>0.14531298945302412</v>
      </c>
      <c r="X24">
        <f>0.5+CEILING(ROW()/7,1)/2</f>
        <v>2.5</v>
      </c>
      <c r="Y24" s="2">
        <f>I24/(E24-M24)</f>
        <v>5.4817325523995007E-2</v>
      </c>
    </row>
    <row r="25" spans="1:25">
      <c r="A25">
        <v>4038</v>
      </c>
      <c r="B25" t="s">
        <v>75</v>
      </c>
      <c r="C25" t="s">
        <v>76</v>
      </c>
      <c r="D25" s="1">
        <v>127.74158059467899</v>
      </c>
      <c r="E25" s="3">
        <f>total!E41/$D25</f>
        <v>3.6984500240560942</v>
      </c>
      <c r="F25" s="3">
        <f>total!F41/$D25</f>
        <v>0.64771820740208697</v>
      </c>
      <c r="G25" s="3">
        <f>total!G41/$D25</f>
        <v>0.2111543552396028</v>
      </c>
      <c r="H25" s="3">
        <f>total!H41/$D25</f>
        <v>1.5667986200470885E-2</v>
      </c>
      <c r="I25" s="3">
        <f>total!I41/$D25</f>
        <v>0.15739383209249405</v>
      </c>
      <c r="J25" s="3">
        <f>total!J41/$D25</f>
        <v>0.56212446656340709</v>
      </c>
      <c r="K25" s="3">
        <f>total!K41/$D25</f>
        <v>0.56820795200740248</v>
      </c>
      <c r="L25" s="3">
        <f>total!L41/$D25</f>
        <v>0.37339057132818676</v>
      </c>
      <c r="M25" s="3">
        <f>total!M41/$D25</f>
        <v>0.73032452250537405</v>
      </c>
      <c r="N25" s="3">
        <f>total!N41/$D25</f>
        <v>0.11408187420646594</v>
      </c>
      <c r="O25" s="3">
        <f>total!O41/$D25</f>
        <v>4.8733112325149583E-2</v>
      </c>
      <c r="P25" s="2">
        <f>SUM(F25:I25)/E25</f>
        <v>0.27901806816979274</v>
      </c>
      <c r="Q25" s="4">
        <f>15.05*I25-2.2128</f>
        <v>0.1559771729920354</v>
      </c>
      <c r="R25" s="4">
        <f>7.2198*K25-3.7077</f>
        <v>0.39464777190304456</v>
      </c>
      <c r="S25" s="4">
        <f>6.8097*N25-0.643</f>
        <v>0.1338633387837711</v>
      </c>
      <c r="T25" s="4">
        <f>9.495*J25-5.1474</f>
        <v>0.18997181001954999</v>
      </c>
      <c r="U25" s="4">
        <f>(E25/0.093)*(P25-0.283)</f>
        <v>-0.15835457928193181</v>
      </c>
      <c r="V25" s="3">
        <f>AVERAGE(Q25:U25)</f>
        <v>0.14322110288329384</v>
      </c>
      <c r="X25">
        <f>0.5+CEILING(ROW()/7,1)/2</f>
        <v>2.5</v>
      </c>
      <c r="Y25" s="2">
        <f>I25/(E25-M25)</f>
        <v>5.3028024593388123E-2</v>
      </c>
    </row>
    <row r="26" spans="1:25">
      <c r="A26">
        <v>2885</v>
      </c>
      <c r="B26" t="s">
        <v>58</v>
      </c>
      <c r="C26" t="s">
        <v>59</v>
      </c>
      <c r="D26" s="1">
        <v>142.79015215553699</v>
      </c>
      <c r="E26" s="3">
        <f>total!E22/$D26</f>
        <v>3.7594086333155867</v>
      </c>
      <c r="F26" s="3">
        <f>total!F22/$D26</f>
        <v>0.5595484701527953</v>
      </c>
      <c r="G26" s="3">
        <f>total!G22/$D26</f>
        <v>0.22207058985982528</v>
      </c>
      <c r="H26" s="3">
        <f>total!H22/$D26</f>
        <v>1.3471778933851965E-2</v>
      </c>
      <c r="I26" s="3">
        <f>total!I22/$D26</f>
        <v>0.19342420569903646</v>
      </c>
      <c r="J26" s="3">
        <f>total!J22/$D26</f>
        <v>0.58276439893987209</v>
      </c>
      <c r="K26" s="3">
        <f>total!K22/$D26</f>
        <v>0.64242445062190734</v>
      </c>
      <c r="L26" s="3">
        <f>total!L22/$D26</f>
        <v>0.47963727840882514</v>
      </c>
      <c r="M26" s="3">
        <f>total!M22/$D26</f>
        <v>0.91073183018135262</v>
      </c>
      <c r="N26" s="3">
        <f>total!N22/$D26</f>
        <v>2.0876987366321355E-2</v>
      </c>
      <c r="O26" s="3">
        <f>total!O22/$D26</f>
        <v>1.0439510877521582E-2</v>
      </c>
      <c r="P26" s="2">
        <f>SUM(F26:I26)/E26</f>
        <v>0.26294429285642579</v>
      </c>
      <c r="Q26" s="4">
        <f>15.05*I26-2.2128</f>
        <v>0.69823429577049856</v>
      </c>
      <c r="R26" s="4">
        <f>7.2198*K26-3.7077</f>
        <v>0.93047604860004718</v>
      </c>
      <c r="S26" s="4">
        <f>6.8097*N26-0.643</f>
        <v>-0.50083397913156147</v>
      </c>
      <c r="T26" s="4">
        <f>9.495*J26-5.1474</f>
        <v>0.3859479679340847</v>
      </c>
      <c r="U26" s="4">
        <f>(E26/0.093)*(P26-0.283)</f>
        <v>-0.81072686648174064</v>
      </c>
      <c r="V26" s="3">
        <f>AVERAGE(Q26:U26)</f>
        <v>0.14061949333826568</v>
      </c>
      <c r="X26">
        <f>0.5+CEILING(ROW()/7,1)/2</f>
        <v>2.5</v>
      </c>
      <c r="Y26" s="2">
        <f>I26/(E26-M26)</f>
        <v>6.7899666780809609E-2</v>
      </c>
    </row>
    <row r="27" spans="1:25">
      <c r="A27">
        <v>1807</v>
      </c>
      <c r="B27" t="s">
        <v>12</v>
      </c>
      <c r="C27" t="s">
        <v>49</v>
      </c>
      <c r="D27" s="1">
        <v>155.25800564127999</v>
      </c>
      <c r="E27" s="3">
        <f>total!E12/$D27</f>
        <v>3.8147205154732924</v>
      </c>
      <c r="F27" s="3">
        <f>total!F12/$D27</f>
        <v>0.73024651002793395</v>
      </c>
      <c r="G27" s="3">
        <f>total!G12/$D27</f>
        <v>0.23032901509224671</v>
      </c>
      <c r="H27" s="3">
        <f>total!H12/$D27</f>
        <v>5.4045281698985072E-3</v>
      </c>
      <c r="I27" s="3">
        <f>total!I12/$D27</f>
        <v>0.15056869913399895</v>
      </c>
      <c r="J27" s="3">
        <f>total!J12/$D27</f>
        <v>0.53009914760895727</v>
      </c>
      <c r="K27" s="3">
        <f>total!K12/$D27</f>
        <v>0.63005391468111249</v>
      </c>
      <c r="L27" s="3">
        <f>total!L12/$D27</f>
        <v>0.36814464480919296</v>
      </c>
      <c r="M27" s="3">
        <f>total!M12/$D27</f>
        <v>0.68607383056446958</v>
      </c>
      <c r="N27" s="3">
        <f>total!N12/$D27</f>
        <v>1.2765855026056224E-2</v>
      </c>
      <c r="O27" s="3">
        <f>total!O12/$D27</f>
        <v>4.4848335583601052E-3</v>
      </c>
      <c r="P27" s="2">
        <f>SUM(F27:I27)/E27</f>
        <v>0.29269477223695056</v>
      </c>
      <c r="Q27" s="4">
        <f>15.05*I27-2.2128</f>
        <v>5.3258921966684358E-2</v>
      </c>
      <c r="R27" s="4">
        <f>7.2198*K27-3.7077</f>
        <v>0.8411632532146962</v>
      </c>
      <c r="S27" s="4">
        <f>6.8097*N27-0.643</f>
        <v>-0.55606835702906499</v>
      </c>
      <c r="T27" s="4">
        <f>9.495*J27-5.1474</f>
        <v>-0.11410859345295155</v>
      </c>
      <c r="U27" s="4">
        <f>(E27/0.093)*(P27-0.283)</f>
        <v>0.39766501661436898</v>
      </c>
      <c r="V27" s="3">
        <f>AVERAGE(Q27:U27)</f>
        <v>0.1243820482627466</v>
      </c>
      <c r="X27">
        <f>0.5+CEILING(ROW()/7,1)/2</f>
        <v>2.5</v>
      </c>
      <c r="Y27" s="2">
        <f>I27/(E27-M27)</f>
        <v>4.8125823813943036E-2</v>
      </c>
    </row>
    <row r="28" spans="1:25">
      <c r="A28">
        <v>348</v>
      </c>
      <c r="B28" t="s">
        <v>78</v>
      </c>
      <c r="C28" t="s">
        <v>13</v>
      </c>
      <c r="D28" s="1">
        <v>133.28593277129201</v>
      </c>
      <c r="E28" s="3">
        <f>total!E40/$D28</f>
        <v>3.7231526180052903</v>
      </c>
      <c r="F28" s="3">
        <f>total!F40/$D28</f>
        <v>0.64897906137499595</v>
      </c>
      <c r="G28" s="3">
        <f>total!G40/$D28</f>
        <v>0.2075233063335854</v>
      </c>
      <c r="H28" s="3">
        <f>total!H40/$D28</f>
        <v>1.4868249659023112E-2</v>
      </c>
      <c r="I28" s="3">
        <f>total!I40/$D28</f>
        <v>0.17806319056652342</v>
      </c>
      <c r="J28" s="3">
        <f>total!J40/$D28</f>
        <v>0.55017804490744515</v>
      </c>
      <c r="K28" s="3">
        <f>total!K40/$D28</f>
        <v>0.5822299532382974</v>
      </c>
      <c r="L28" s="3">
        <f>total!L40/$D28</f>
        <v>0.38177427054734447</v>
      </c>
      <c r="M28" s="3">
        <f>total!M40/$D28</f>
        <v>0.71244051062136493</v>
      </c>
      <c r="N28" s="3">
        <f>total!N40/$D28</f>
        <v>3.2746714411805745E-2</v>
      </c>
      <c r="O28" s="3">
        <f>total!O40/$D28</f>
        <v>1.7024089286638112E-2</v>
      </c>
      <c r="P28" s="2">
        <f>SUM(F28:I28)/E28</f>
        <v>0.28186698628979939</v>
      </c>
      <c r="Q28" s="4">
        <f>15.05*I28-2.2128</f>
        <v>0.46705101802617754</v>
      </c>
      <c r="R28" s="4">
        <f>7.2198*K28-3.7077</f>
        <v>0.49588381638985979</v>
      </c>
      <c r="S28" s="4">
        <f>6.8097*N28-0.643</f>
        <v>-0.42000469886992642</v>
      </c>
      <c r="T28" s="4">
        <f>9.495*J28-5.1474</f>
        <v>7.6540536396191072E-2</v>
      </c>
      <c r="U28" s="4">
        <f>(E28/0.093)*(P28-0.283)</f>
        <v>-4.5358956573862158E-2</v>
      </c>
      <c r="V28" s="3">
        <f>AVERAGE(Q28:U28)</f>
        <v>0.11482234307368797</v>
      </c>
      <c r="X28">
        <f>0.5+CEILING(ROW()/7,1)/2</f>
        <v>2.5</v>
      </c>
      <c r="Y28" s="2">
        <f>I28/(E28-M28)</f>
        <v>5.914321403558126E-2</v>
      </c>
    </row>
    <row r="29" spans="1:25">
      <c r="A29">
        <v>1425</v>
      </c>
      <c r="B29" t="s">
        <v>224</v>
      </c>
      <c r="C29" t="s">
        <v>225</v>
      </c>
      <c r="D29" s="1">
        <v>130.824713250298</v>
      </c>
      <c r="E29" s="3">
        <f>total!E23/$D29</f>
        <v>4.1611972328881972</v>
      </c>
      <c r="F29" s="3">
        <f>total!F23/$D29</f>
        <v>0.80221369060174819</v>
      </c>
      <c r="G29" s="3">
        <f>total!G23/$D29</f>
        <v>0.21202368381548445</v>
      </c>
      <c r="H29" s="3">
        <f>total!H23/$D29</f>
        <v>2.7202555343413939E-2</v>
      </c>
      <c r="I29" s="3">
        <f>total!I23/$D29</f>
        <v>0.11407618192080697</v>
      </c>
      <c r="J29" s="3">
        <f>total!J23/$D29</f>
        <v>0.62486805882799046</v>
      </c>
      <c r="K29" s="3">
        <f>total!K23/$D29</f>
        <v>0.43540383454445097</v>
      </c>
      <c r="L29" s="3">
        <f>total!L23/$D29</f>
        <v>0.34364819046679312</v>
      </c>
      <c r="M29" s="3">
        <f>total!M23/$D29</f>
        <v>0.66987141335833489</v>
      </c>
      <c r="N29" s="3">
        <f>total!N23/$D29</f>
        <v>0.25026856481640042</v>
      </c>
      <c r="O29" s="3">
        <f>total!O23/$D29</f>
        <v>6.3554239363890916E-2</v>
      </c>
      <c r="P29" s="2">
        <f>SUM(F29:I29)/E29</f>
        <v>0.27768837837072063</v>
      </c>
      <c r="Q29" s="4">
        <f>15.05*I29-2.2128</f>
        <v>-0.49595346209185509</v>
      </c>
      <c r="R29" s="4">
        <f>7.2198*K29-3.7077</f>
        <v>-0.56417139535597283</v>
      </c>
      <c r="S29" s="4">
        <f>6.8097*N29-0.643</f>
        <v>1.0612538458302421</v>
      </c>
      <c r="T29" s="4">
        <f>9.495*J29-5.1474</f>
        <v>0.78572221857176849</v>
      </c>
      <c r="U29" s="4">
        <f>(E29/0.093)*(P29-0.283)</f>
        <v>-0.23766349705275575</v>
      </c>
      <c r="V29" s="3">
        <f>AVERAGE(Q29:U29)</f>
        <v>0.10983754198028536</v>
      </c>
      <c r="X29">
        <f>0.5+CEILING(ROW()/7,1)/2</f>
        <v>3</v>
      </c>
      <c r="Y29" s="2">
        <f>I29/(E29-M29)</f>
        <v>3.2674172454110376E-2</v>
      </c>
    </row>
    <row r="30" spans="1:25">
      <c r="A30">
        <v>2560</v>
      </c>
      <c r="B30" t="s">
        <v>97</v>
      </c>
      <c r="C30" t="s">
        <v>30</v>
      </c>
      <c r="D30" s="1">
        <v>126.105396035872</v>
      </c>
      <c r="E30" s="3">
        <f>total!E50/$D30</f>
        <v>3.7052179003106369</v>
      </c>
      <c r="F30" s="3">
        <f>total!F50/$D30</f>
        <v>0.63461441034651922</v>
      </c>
      <c r="G30" s="3">
        <f>total!G50/$D30</f>
        <v>0.20004085739236355</v>
      </c>
      <c r="H30" s="3">
        <f>total!H50/$D30</f>
        <v>1.2265210414614791E-2</v>
      </c>
      <c r="I30" s="3">
        <f>total!I50/$D30</f>
        <v>0.15998763366723279</v>
      </c>
      <c r="J30" s="3">
        <f>total!J50/$D30</f>
        <v>0.55887205187650058</v>
      </c>
      <c r="K30" s="3">
        <f>total!K50/$D30</f>
        <v>0.58086791851043551</v>
      </c>
      <c r="L30" s="3">
        <f>total!L50/$D30</f>
        <v>0.37472265174068642</v>
      </c>
      <c r="M30" s="3">
        <f>total!M50/$D30</f>
        <v>1.0079948267997763</v>
      </c>
      <c r="N30" s="3">
        <f>total!N50/$D30</f>
        <v>0.10772275539772277</v>
      </c>
      <c r="O30" s="3">
        <f>total!O50/$D30</f>
        <v>4.6097370626262846E-2</v>
      </c>
      <c r="P30" s="2">
        <f>SUM(F30:I30)/E30</f>
        <v>0.27175408812969232</v>
      </c>
      <c r="Q30" s="4">
        <f>15.05*I30-2.2128</f>
        <v>0.1950138866918536</v>
      </c>
      <c r="R30" s="4">
        <f>7.2198*K30-3.7077</f>
        <v>0.48605019806164229</v>
      </c>
      <c r="S30" s="4">
        <f>6.8097*N30-0.643</f>
        <v>9.0559647431872836E-2</v>
      </c>
      <c r="T30" s="4">
        <f>9.495*J30-5.1474</f>
        <v>0.15909013256737214</v>
      </c>
      <c r="U30" s="4">
        <f>(E30/0.093)*(P30-0.283)</f>
        <v>-0.44804896738903016</v>
      </c>
      <c r="V30" s="3">
        <f>AVERAGE(Q30:U30)</f>
        <v>9.6532979472742142E-2</v>
      </c>
      <c r="X30">
        <f>0.5+CEILING(ROW()/7,1)/2</f>
        <v>3</v>
      </c>
      <c r="Y30" s="2">
        <f>I30/(E30-M30)</f>
        <v>5.9315684801325569E-2</v>
      </c>
    </row>
    <row r="31" spans="1:25">
      <c r="A31">
        <v>5049</v>
      </c>
      <c r="B31" t="s">
        <v>42</v>
      </c>
      <c r="C31" t="s">
        <v>43</v>
      </c>
      <c r="D31" s="1">
        <v>137.800097780101</v>
      </c>
      <c r="E31" s="3">
        <f>total!E30/$D31</f>
        <v>3.7223994193688523</v>
      </c>
      <c r="F31" s="3">
        <f>total!F30/$D31</f>
        <v>0.63210363903035216</v>
      </c>
      <c r="G31" s="3">
        <f>total!G30/$D31</f>
        <v>0.20075391869180809</v>
      </c>
      <c r="H31" s="3">
        <f>total!H30/$D31</f>
        <v>1.6077685392627782E-2</v>
      </c>
      <c r="I31" s="3">
        <f>total!I30/$D31</f>
        <v>0.16501732181435275</v>
      </c>
      <c r="J31" s="3">
        <f>total!J30/$D31</f>
        <v>0.59763967746378865</v>
      </c>
      <c r="K31" s="3">
        <f>total!K30/$D31</f>
        <v>0.52150197390872155</v>
      </c>
      <c r="L31" s="3">
        <f>total!L30/$D31</f>
        <v>0.46956076996421831</v>
      </c>
      <c r="M31" s="3">
        <f>total!M30/$D31</f>
        <v>0.93595221599054268</v>
      </c>
      <c r="N31" s="3">
        <f>total!N30/$D31</f>
        <v>7.9778672781056742E-2</v>
      </c>
      <c r="O31" s="3">
        <f>total!O30/$D31</f>
        <v>3.6333374112382799E-2</v>
      </c>
      <c r="P31" s="2">
        <f>SUM(F31:I31)/E31</f>
        <v>0.27239219941127663</v>
      </c>
      <c r="Q31" s="4">
        <f>15.05*I31-2.2128</f>
        <v>0.27071069330600883</v>
      </c>
      <c r="R31" s="4">
        <f>7.2198*K31-3.7077</f>
        <v>5.7439951226188057E-2</v>
      </c>
      <c r="S31" s="4">
        <f>6.8097*N31-0.643</f>
        <v>-9.9731171962837872E-2</v>
      </c>
      <c r="T31" s="4">
        <f>9.495*J31-5.1474</f>
        <v>0.52718873751867257</v>
      </c>
      <c r="U31" s="4">
        <f>(E31/0.093)*(P31-0.283)</f>
        <v>-0.42458570701338022</v>
      </c>
      <c r="V31" s="3">
        <f>AVERAGE(Q31:U31)</f>
        <v>6.6204500614930273E-2</v>
      </c>
      <c r="W31" t="s">
        <v>800</v>
      </c>
      <c r="X31">
        <f>0.5+CEILING(ROW()/7,1)/2</f>
        <v>3</v>
      </c>
      <c r="Y31" s="2">
        <f>I31/(E31-M31)</f>
        <v>5.9221406246019841E-2</v>
      </c>
    </row>
    <row r="32" spans="1:25">
      <c r="A32">
        <v>5545</v>
      </c>
      <c r="B32" t="s">
        <v>52</v>
      </c>
      <c r="C32" t="s">
        <v>53</v>
      </c>
      <c r="D32" s="1">
        <v>135.12408679856301</v>
      </c>
      <c r="E32" s="3">
        <f>total!E49/$D32</f>
        <v>3.6464606099526509</v>
      </c>
      <c r="F32" s="3">
        <f>total!F49/$D32</f>
        <v>0.70982197218294396</v>
      </c>
      <c r="G32" s="3">
        <f>total!G49/$D32</f>
        <v>0.23358630460090452</v>
      </c>
      <c r="H32" s="3">
        <f>total!H49/$D32</f>
        <v>1.1462780679344224E-2</v>
      </c>
      <c r="I32" s="3">
        <f>total!I49/$D32</f>
        <v>0.12383387808941734</v>
      </c>
      <c r="J32" s="3">
        <f>total!J49/$D32</f>
        <v>0.52307930699487004</v>
      </c>
      <c r="K32" s="3">
        <f>total!K49/$D32</f>
        <v>0.61471898586975282</v>
      </c>
      <c r="L32" s="3">
        <f>total!L49/$D32</f>
        <v>0.30583697831255485</v>
      </c>
      <c r="M32" s="3">
        <f>total!M49/$D32</f>
        <v>0.71506668122172679</v>
      </c>
      <c r="N32" s="3">
        <f>total!N49/$D32</f>
        <v>1.8410878041309628E-2</v>
      </c>
      <c r="O32" s="3">
        <f>total!O49/$D32</f>
        <v>6.3331197424775021E-3</v>
      </c>
      <c r="P32" s="2">
        <f>SUM(F32:I32)/E32</f>
        <v>0.2958224566058365</v>
      </c>
      <c r="Q32" s="4">
        <f>15.05*I32-2.2128</f>
        <v>-0.34910013475426904</v>
      </c>
      <c r="R32" s="4">
        <f>7.2198*K32-3.7077</f>
        <v>0.73044813418244114</v>
      </c>
      <c r="S32" s="4">
        <f>6.8097*N32-0.643</f>
        <v>-0.5176274438020938</v>
      </c>
      <c r="T32" s="4">
        <f>9.495*J32-5.1474</f>
        <v>-0.18076198008370969</v>
      </c>
      <c r="U32" s="4">
        <f>(E32/0.093)*(P32-0.283)</f>
        <v>0.5027589563011835</v>
      </c>
      <c r="V32" s="3">
        <f>AVERAGE(Q32:U32)</f>
        <v>3.7143506368710423E-2</v>
      </c>
      <c r="X32">
        <f>0.5+CEILING(ROW()/7,1)/2</f>
        <v>3</v>
      </c>
      <c r="Y32" s="2">
        <f>I32/(E32-M32)</f>
        <v>4.2244024890584465E-2</v>
      </c>
    </row>
    <row r="33" spans="1:25">
      <c r="A33">
        <v>3816</v>
      </c>
      <c r="B33" t="s">
        <v>117</v>
      </c>
      <c r="C33" t="s">
        <v>118</v>
      </c>
      <c r="D33" s="1">
        <v>153.578560417407</v>
      </c>
      <c r="E33" s="3">
        <f>total!E18/$D33</f>
        <v>3.871690801804387</v>
      </c>
      <c r="F33" s="3">
        <f>total!F18/$D33</f>
        <v>0.68952732873932054</v>
      </c>
      <c r="G33" s="3">
        <f>total!G18/$D33</f>
        <v>0.20279806796316274</v>
      </c>
      <c r="H33" s="3">
        <f>total!H18/$D33</f>
        <v>2.4523961225998321E-2</v>
      </c>
      <c r="I33" s="3">
        <f>total!I18/$D33</f>
        <v>0.14186183594105828</v>
      </c>
      <c r="J33" s="3">
        <f>total!J18/$D33</f>
        <v>0.54993478728821632</v>
      </c>
      <c r="K33" s="3">
        <f>total!K18/$D33</f>
        <v>0.60562677325075676</v>
      </c>
      <c r="L33" s="3">
        <f>total!L18/$D33</f>
        <v>0.34089000231879907</v>
      </c>
      <c r="M33" s="3">
        <f>total!M18/$D33</f>
        <v>0.78667767253242404</v>
      </c>
      <c r="N33" s="3">
        <f>total!N18/$D33</f>
        <v>7.6882998326413515E-2</v>
      </c>
      <c r="O33" s="3">
        <f>total!O18/$D33</f>
        <v>3.0661703140932823E-2</v>
      </c>
      <c r="P33" s="2">
        <f>SUM(F33:I33)/E33</f>
        <v>0.2734493140248006</v>
      </c>
      <c r="Q33" s="4">
        <f>15.05*I33-2.2128</f>
        <v>-7.7779369087072947E-2</v>
      </c>
      <c r="R33" s="4">
        <f>7.2198*K33-3.7077</f>
        <v>0.66480417751581378</v>
      </c>
      <c r="S33" s="4">
        <f>6.8097*N33-0.643</f>
        <v>-0.11944984629662192</v>
      </c>
      <c r="T33" s="4">
        <f>9.495*J33-5.1474</f>
        <v>7.4230805301612968E-2</v>
      </c>
      <c r="U33" s="4">
        <f>(E33/0.093)*(P33-0.283)</f>
        <v>-0.39760540904410274</v>
      </c>
      <c r="V33" s="3">
        <f>AVERAGE(Q33:U33)</f>
        <v>2.8840071677925828E-2</v>
      </c>
      <c r="X33">
        <f>0.5+CEILING(ROW()/7,1)/2</f>
        <v>3</v>
      </c>
      <c r="Y33" s="2">
        <f>I33/(E33-M33)</f>
        <v>4.598419196178153E-2</v>
      </c>
    </row>
    <row r="34" spans="1:25">
      <c r="A34">
        <v>5675</v>
      </c>
      <c r="B34" t="s">
        <v>23</v>
      </c>
      <c r="C34" t="s">
        <v>24</v>
      </c>
      <c r="D34" s="1">
        <v>140.72717977982199</v>
      </c>
      <c r="E34" s="3">
        <f>total!E36/$D34</f>
        <v>3.5941228466764046</v>
      </c>
      <c r="F34" s="3">
        <f>total!F36/$D34</f>
        <v>0.70368933141410639</v>
      </c>
      <c r="G34" s="3">
        <f>total!G36/$D34</f>
        <v>0.2325340951214761</v>
      </c>
      <c r="H34" s="3">
        <f>total!H36/$D34</f>
        <v>9.9966384596577567E-3</v>
      </c>
      <c r="I34" s="3">
        <f>total!I36/$D34</f>
        <v>0.13045838648994648</v>
      </c>
      <c r="J34" s="3">
        <f>total!J36/$D34</f>
        <v>0.51489359726528838</v>
      </c>
      <c r="K34" s="3">
        <f>total!K36/$D34</f>
        <v>0.58625575870877911</v>
      </c>
      <c r="L34" s="3">
        <f>total!L36/$D34</f>
        <v>0.41960396219248663</v>
      </c>
      <c r="M34" s="3">
        <f>total!M36/$D34</f>
        <v>0.55932181527805624</v>
      </c>
      <c r="N34" s="3">
        <f>total!N36/$D34</f>
        <v>1.610148836893693E-2</v>
      </c>
      <c r="O34" s="3">
        <f>total!O36/$D34</f>
        <v>1.1266035034147158E-2</v>
      </c>
      <c r="P34" s="2">
        <f>SUM(F34:I34)/E34</f>
        <v>0.29956640254542888</v>
      </c>
      <c r="Q34" s="4">
        <f>15.05*I34-2.2128</f>
        <v>-0.24940128332630551</v>
      </c>
      <c r="R34" s="4">
        <f>7.2198*K34-3.7077</f>
        <v>0.52494932672564332</v>
      </c>
      <c r="S34" s="4">
        <f>6.8097*N34-0.643</f>
        <v>-0.53335369465405025</v>
      </c>
      <c r="T34" s="4">
        <f>9.495*J34-5.1474</f>
        <v>-0.25848529396608733</v>
      </c>
      <c r="U34" s="4">
        <f>(E34/0.093)*(P34-0.283)</f>
        <v>0.64023318145982977</v>
      </c>
      <c r="V34" s="3">
        <f>AVERAGE(Q34:U34)</f>
        <v>2.4788447247806E-2</v>
      </c>
      <c r="X34">
        <f>0.5+CEILING(ROW()/7,1)/2</f>
        <v>3</v>
      </c>
      <c r="Y34" s="2">
        <f>I34/(E34-M34)</f>
        <v>4.2987459520479679E-2</v>
      </c>
    </row>
    <row r="35" spans="1:25">
      <c r="A35">
        <v>620</v>
      </c>
      <c r="B35" t="s">
        <v>81</v>
      </c>
      <c r="C35" t="s">
        <v>82</v>
      </c>
      <c r="D35" s="1">
        <v>143.35596768597401</v>
      </c>
      <c r="E35" s="3">
        <f>total!E28/$D35</f>
        <v>3.7349509054048569</v>
      </c>
      <c r="F35" s="3">
        <f>total!F28/$D35</f>
        <v>0.53175710283882394</v>
      </c>
      <c r="G35" s="3">
        <f>total!G28/$D35</f>
        <v>0.20928947450670513</v>
      </c>
      <c r="H35" s="3">
        <f>total!H28/$D35</f>
        <v>1.2014606066624158E-2</v>
      </c>
      <c r="I35" s="3">
        <f>total!I28/$D35</f>
        <v>0.20491359971497664</v>
      </c>
      <c r="J35" s="3">
        <f>total!J28/$D35</f>
        <v>0.53448353342986266</v>
      </c>
      <c r="K35" s="3">
        <f>total!K28/$D35</f>
        <v>0.61007372527480064</v>
      </c>
      <c r="L35" s="3">
        <f>total!L28/$D35</f>
        <v>0.42673243619014717</v>
      </c>
      <c r="M35" s="3">
        <f>total!M28/$D35</f>
        <v>1.0299622308117713</v>
      </c>
      <c r="N35" s="3">
        <f>total!N28/$D35</f>
        <v>4.6612250642568007E-2</v>
      </c>
      <c r="O35" s="3">
        <f>total!O28/$D35</f>
        <v>2.7569769514389345E-2</v>
      </c>
      <c r="P35" s="2">
        <f>SUM(F35:I35)/E35</f>
        <v>0.25648925712539949</v>
      </c>
      <c r="Q35" s="4">
        <f>15.05*I35-2.2128</f>
        <v>0.87114967571039825</v>
      </c>
      <c r="R35" s="4">
        <f>7.2198*K35-3.7077</f>
        <v>0.69691028173900538</v>
      </c>
      <c r="S35" s="4">
        <f>6.8097*N35-0.643</f>
        <v>-0.32558455679930465</v>
      </c>
      <c r="T35" s="4">
        <f>9.495*J35-5.1474</f>
        <v>-7.247885008345456E-2</v>
      </c>
      <c r="U35" s="4">
        <f>(E35/0.093)*(P35-0.283)</f>
        <v>-1.0646916462628431</v>
      </c>
      <c r="V35" s="3">
        <f>AVERAGE(Q35:U35)</f>
        <v>2.1060980860760293E-2</v>
      </c>
      <c r="X35">
        <f>0.5+CEILING(ROW()/7,1)/2</f>
        <v>3</v>
      </c>
      <c r="Y35" s="2">
        <f>I35/(E35-M35)</f>
        <v>7.5753958469272339E-2</v>
      </c>
    </row>
    <row r="36" spans="1:25">
      <c r="A36">
        <v>4127</v>
      </c>
      <c r="B36" t="s">
        <v>159</v>
      </c>
      <c r="C36" t="s">
        <v>15</v>
      </c>
      <c r="D36" s="1">
        <v>130.76212086831501</v>
      </c>
      <c r="E36" s="3">
        <f>total!E42/$D36</f>
        <v>4.0530446378801797</v>
      </c>
      <c r="F36" s="3">
        <f>total!F42/$D36</f>
        <v>0.8259186310690011</v>
      </c>
      <c r="G36" s="3">
        <f>total!G42/$D36</f>
        <v>0.23603842102185554</v>
      </c>
      <c r="H36" s="3">
        <f>total!H42/$D36</f>
        <v>4.7635116296491697E-2</v>
      </c>
      <c r="I36" s="3">
        <f>total!I42/$D36</f>
        <v>8.274035841713949E-2</v>
      </c>
      <c r="J36" s="3">
        <f>total!J42/$D36</f>
        <v>0.61157302053537421</v>
      </c>
      <c r="K36" s="3">
        <f>total!K42/$D36</f>
        <v>0.40663442301923391</v>
      </c>
      <c r="L36" s="3">
        <f>total!L42/$D36</f>
        <v>0.34685418807237145</v>
      </c>
      <c r="M36" s="3">
        <f>total!M42/$D36</f>
        <v>0.45036313792407023</v>
      </c>
      <c r="N36" s="3">
        <f>total!N42/$D36</f>
        <v>0.17799780491315936</v>
      </c>
      <c r="O36" s="3">
        <f>total!O42/$D36</f>
        <v>6.2752475438415223E-2</v>
      </c>
      <c r="P36" s="2">
        <f>SUM(F36:I36)/E36</f>
        <v>0.29418193810668236</v>
      </c>
      <c r="Q36" s="4">
        <f>15.05*I36-2.2128</f>
        <v>-0.96755760582205075</v>
      </c>
      <c r="R36" s="4">
        <f>7.2198*K36-3.7077</f>
        <v>-0.77188079268573473</v>
      </c>
      <c r="S36" s="4">
        <f>6.8097*N36-0.643</f>
        <v>0.56911165211714132</v>
      </c>
      <c r="T36" s="4">
        <f>9.495*J36-5.1474</f>
        <v>0.65948582998337724</v>
      </c>
      <c r="U36" s="4">
        <f>(E36/0.093)*(P36-0.283)</f>
        <v>0.48732144391824833</v>
      </c>
      <c r="V36" s="3">
        <f>AVERAGE(Q36:U36)</f>
        <v>-4.7038944978037176E-3</v>
      </c>
      <c r="X36">
        <f>0.5+CEILING(ROW()/7,1)/2</f>
        <v>3.5</v>
      </c>
      <c r="Y36" s="2">
        <f>I36/(E36-M36)</f>
        <v>2.2966326170700213E-2</v>
      </c>
    </row>
    <row r="37" spans="1:25">
      <c r="A37">
        <v>1105</v>
      </c>
      <c r="B37" t="s">
        <v>102</v>
      </c>
      <c r="C37" t="s">
        <v>103</v>
      </c>
      <c r="D37" s="1">
        <v>126.012187111251</v>
      </c>
      <c r="E37" s="3">
        <f>total!E68/$D37</f>
        <v>3.7492566991566019</v>
      </c>
      <c r="F37" s="3">
        <f>total!F68/$D37</f>
        <v>0.54635027330297503</v>
      </c>
      <c r="G37" s="3">
        <f>total!G68/$D37</f>
        <v>0.21867597069480493</v>
      </c>
      <c r="H37" s="3">
        <f>total!H68/$D37</f>
        <v>7.2607143802815221E-3</v>
      </c>
      <c r="I37" s="3">
        <f>total!I68/$D37</f>
        <v>0.20918319822075435</v>
      </c>
      <c r="J37" s="3">
        <f>total!J68/$D37</f>
        <v>0.50068620414091114</v>
      </c>
      <c r="K37" s="3">
        <f>total!K68/$D37</f>
        <v>0.59482699414480444</v>
      </c>
      <c r="L37" s="3">
        <f>total!L68/$D37</f>
        <v>0.31521935811230811</v>
      </c>
      <c r="M37" s="3">
        <f>total!M68/$D37</f>
        <v>0.94171749580467945</v>
      </c>
      <c r="N37" s="3">
        <f>total!N68/$D37</f>
        <v>4.8036748285642909E-2</v>
      </c>
      <c r="O37" s="3">
        <f>total!O68/$D37</f>
        <v>2.3577987604170188E-2</v>
      </c>
      <c r="P37" s="2">
        <f>SUM(F37:I37)/E37</f>
        <v>0.26177726289576231</v>
      </c>
      <c r="Q37" s="4">
        <f>15.05*I37-2.2128</f>
        <v>0.9354071332223528</v>
      </c>
      <c r="R37" s="4">
        <f>7.2198*K37-3.7077</f>
        <v>0.58683193232665953</v>
      </c>
      <c r="S37" s="4">
        <f>6.8097*N37-0.643</f>
        <v>-0.3158841551992575</v>
      </c>
      <c r="T37" s="4">
        <f>9.495*J37-5.1474</f>
        <v>-0.39338449168204903</v>
      </c>
      <c r="U37" s="4">
        <f>(E37/0.093)*(P37-0.283)</f>
        <v>-0.85558590604841334</v>
      </c>
      <c r="V37" s="3">
        <f>AVERAGE(Q37:U37)</f>
        <v>-8.523097476141505E-3</v>
      </c>
      <c r="X37">
        <f>0.5+CEILING(ROW()/7,1)/2</f>
        <v>3.5</v>
      </c>
      <c r="Y37" s="2">
        <f>I37/(E37-M37)</f>
        <v>7.4507667772193684E-2</v>
      </c>
    </row>
    <row r="38" spans="1:25">
      <c r="A38">
        <v>1992</v>
      </c>
      <c r="B38" t="s">
        <v>130</v>
      </c>
      <c r="C38" t="s">
        <v>86</v>
      </c>
      <c r="D38" s="1">
        <v>142.27917291729199</v>
      </c>
      <c r="E38" s="3">
        <f>total!E38/$D38</f>
        <v>3.8512213022970823</v>
      </c>
      <c r="F38" s="3">
        <f>total!F38/$D38</f>
        <v>0.60445612962519935</v>
      </c>
      <c r="G38" s="3">
        <f>total!G38/$D38</f>
        <v>0.20814420350101484</v>
      </c>
      <c r="H38" s="3">
        <f>total!H38/$D38</f>
        <v>2.1786399997022962E-2</v>
      </c>
      <c r="I38" s="3">
        <f>total!I38/$D38</f>
        <v>0.16772135547724612</v>
      </c>
      <c r="J38" s="3">
        <f>total!J38/$D38</f>
        <v>0.55901397774643191</v>
      </c>
      <c r="K38" s="3">
        <f>total!K38/$D38</f>
        <v>0.622624304823018</v>
      </c>
      <c r="L38" s="3">
        <f>total!L38/$D38</f>
        <v>0.34022770046685019</v>
      </c>
      <c r="M38" s="3">
        <f>total!M38/$D38</f>
        <v>1.0058082948514284</v>
      </c>
      <c r="N38" s="3">
        <f>total!N38/$D38</f>
        <v>3.452741517479381E-2</v>
      </c>
      <c r="O38" s="3">
        <f>total!O38/$D38</f>
        <v>1.2499935637586499E-2</v>
      </c>
      <c r="P38" s="2">
        <f>SUM(F38:I38)/E38</f>
        <v>0.26020527254634013</v>
      </c>
      <c r="Q38" s="4">
        <f>15.05*I38-2.2128</f>
        <v>0.31140639993255403</v>
      </c>
      <c r="R38" s="4">
        <f>7.2198*K38-3.7077</f>
        <v>0.78752295596122579</v>
      </c>
      <c r="S38" s="4">
        <f>6.8097*N38-0.643</f>
        <v>-0.4078786608842066</v>
      </c>
      <c r="T38" s="4">
        <f>9.495*J38-5.1474</f>
        <v>0.16043771870237045</v>
      </c>
      <c r="U38" s="4">
        <f>(E38/0.093)*(P38-0.283)</f>
        <v>-0.94395204246871967</v>
      </c>
      <c r="V38" s="3">
        <f>AVERAGE(Q38:U38)</f>
        <v>-1.8492725751355209E-2</v>
      </c>
      <c r="X38">
        <f>0.5+CEILING(ROW()/7,1)/2</f>
        <v>3.5</v>
      </c>
      <c r="Y38" s="2">
        <f>I38/(E38-M38)</f>
        <v>5.8944467828876169E-2</v>
      </c>
    </row>
    <row r="39" spans="1:25">
      <c r="A39">
        <v>3789</v>
      </c>
      <c r="B39" t="s">
        <v>92</v>
      </c>
      <c r="C39" t="s">
        <v>93</v>
      </c>
      <c r="D39" s="1">
        <v>141.16231627203501</v>
      </c>
      <c r="E39" s="3">
        <f>total!E31/$D39</f>
        <v>3.978212960686645</v>
      </c>
      <c r="F39" s="3">
        <f>total!F31/$D39</f>
        <v>0.79486046850653913</v>
      </c>
      <c r="G39" s="3">
        <f>total!G31/$D39</f>
        <v>0.27570721615416738</v>
      </c>
      <c r="H39" s="3">
        <f>total!H31/$D39</f>
        <v>1.5573890042603768E-2</v>
      </c>
      <c r="I39" s="3">
        <f>total!I31/$D39</f>
        <v>8.9084548866787391E-2</v>
      </c>
      <c r="J39" s="3">
        <f>total!J31/$D39</f>
        <v>0.56619337212999599</v>
      </c>
      <c r="K39" s="3">
        <f>total!K31/$D39</f>
        <v>0.50818776336227256</v>
      </c>
      <c r="L39" s="3">
        <f>total!L31/$D39</f>
        <v>0.4447976181050563</v>
      </c>
      <c r="M39" s="3">
        <f>total!M31/$D39</f>
        <v>0.50000015772794804</v>
      </c>
      <c r="N39" s="3">
        <f>total!N31/$D39</f>
        <v>0.1014626575962979</v>
      </c>
      <c r="O39" s="3">
        <f>total!O31/$D39</f>
        <v>3.9456258292883108E-2</v>
      </c>
      <c r="P39" s="2">
        <f>SUM(F39:I39)/E39</f>
        <v>0.29541558865346712</v>
      </c>
      <c r="Q39" s="4">
        <f>15.05*I39-2.2128</f>
        <v>-0.8720775395548499</v>
      </c>
      <c r="R39" s="4">
        <f>7.2198*K39-3.7077</f>
        <v>-3.8685986077064527E-2</v>
      </c>
      <c r="S39" s="4">
        <f>6.8097*N39-0.643</f>
        <v>4.7930259433509814E-2</v>
      </c>
      <c r="T39" s="4">
        <f>9.495*J39-5.1474</f>
        <v>0.22860606837431163</v>
      </c>
      <c r="U39" s="4">
        <f>(E39/0.093)*(P39-0.283)</f>
        <v>0.53109522253523711</v>
      </c>
      <c r="V39" s="3">
        <f>AVERAGE(Q39:U39)</f>
        <v>-2.0626395057771175E-2</v>
      </c>
      <c r="X39">
        <f>0.5+CEILING(ROW()/7,1)/2</f>
        <v>3.5</v>
      </c>
      <c r="Y39" s="2">
        <f>I39/(E39-M39)</f>
        <v>2.5612161737490233E-2</v>
      </c>
    </row>
    <row r="40" spans="1:25">
      <c r="A40">
        <v>1108</v>
      </c>
      <c r="B40" t="s">
        <v>71</v>
      </c>
      <c r="C40" t="s">
        <v>72</v>
      </c>
      <c r="D40" s="1">
        <v>136.39099158919799</v>
      </c>
      <c r="E40" s="3">
        <f>total!E48/$D40</f>
        <v>3.7491498064152449</v>
      </c>
      <c r="F40" s="3">
        <f>total!F48/$D40</f>
        <v>0.66680484892333114</v>
      </c>
      <c r="G40" s="3">
        <f>total!G48/$D40</f>
        <v>0.24490777788098209</v>
      </c>
      <c r="H40" s="3">
        <f>total!H48/$D40</f>
        <v>2.0329083219902219E-2</v>
      </c>
      <c r="I40" s="3">
        <f>total!I48/$D40</f>
        <v>0.14877311516066832</v>
      </c>
      <c r="J40" s="3">
        <f>total!J48/$D40</f>
        <v>0.50588512716472378</v>
      </c>
      <c r="K40" s="3">
        <f>total!K48/$D40</f>
        <v>0.54365596745777212</v>
      </c>
      <c r="L40" s="3">
        <f>total!L48/$D40</f>
        <v>0.34923684480565698</v>
      </c>
      <c r="M40" s="3">
        <f>total!M48/$D40</f>
        <v>0.76677396569913714</v>
      </c>
      <c r="N40" s="3">
        <f>total!N48/$D40</f>
        <v>5.94732770266172E-2</v>
      </c>
      <c r="O40" s="3">
        <f>total!O48/$D40</f>
        <v>2.4472625227327065E-2</v>
      </c>
      <c r="P40" s="2">
        <f>SUM(F40:I40)/E40</f>
        <v>0.28828264566421963</v>
      </c>
      <c r="Q40" s="4">
        <f>15.05*I40-2.2128</f>
        <v>2.6235383168058402E-2</v>
      </c>
      <c r="R40" s="4">
        <f>7.2198*K40-3.7077</f>
        <v>0.21738735385162311</v>
      </c>
      <c r="S40" s="4">
        <f>6.8097*N40-0.643</f>
        <v>-0.23800482543184487</v>
      </c>
      <c r="T40" s="4">
        <f>9.495*J40-5.1474</f>
        <v>-0.34402071757094799</v>
      </c>
      <c r="U40" s="4">
        <f>(E40/0.093)*(P40-0.283)</f>
        <v>0.21296161257386506</v>
      </c>
      <c r="V40" s="3">
        <f>AVERAGE(Q40:U40)</f>
        <v>-2.5088238681849256E-2</v>
      </c>
      <c r="X40">
        <f>0.5+CEILING(ROW()/7,1)/2</f>
        <v>3.5</v>
      </c>
      <c r="Y40" s="2">
        <f>I40/(E40-M40)</f>
        <v>4.9884093456492709E-2</v>
      </c>
    </row>
    <row r="41" spans="1:25">
      <c r="A41">
        <v>7553</v>
      </c>
      <c r="B41" t="s">
        <v>136</v>
      </c>
      <c r="C41" t="s">
        <v>137</v>
      </c>
      <c r="D41" s="1">
        <v>131.526419818157</v>
      </c>
      <c r="E41" s="3">
        <f>total!E54/$D41</f>
        <v>3.8302954073844129</v>
      </c>
      <c r="F41" s="3">
        <f>total!F54/$D41</f>
        <v>0.61474841419747073</v>
      </c>
      <c r="G41" s="3">
        <f>total!G54/$D41</f>
        <v>0.1680937161521964</v>
      </c>
      <c r="H41" s="3">
        <f>total!H54/$D41</f>
        <v>2.5066381738819442E-2</v>
      </c>
      <c r="I41" s="3">
        <f>total!I54/$D41</f>
        <v>0.17381864132107985</v>
      </c>
      <c r="J41" s="3">
        <f>total!J54/$D41</f>
        <v>0.54398877787043887</v>
      </c>
      <c r="K41" s="3">
        <f>total!K54/$D41</f>
        <v>0.60605714952143419</v>
      </c>
      <c r="L41" s="3">
        <f>total!L54/$D41</f>
        <v>0.31859432632597051</v>
      </c>
      <c r="M41" s="3">
        <f>total!M54/$D41</f>
        <v>0.92379010253717675</v>
      </c>
      <c r="N41" s="3">
        <f>total!N54/$D41</f>
        <v>7.2628385381927937E-2</v>
      </c>
      <c r="O41" s="3">
        <f>total!O54/$D41</f>
        <v>4.0034572422559644E-2</v>
      </c>
      <c r="P41" s="2">
        <f>SUM(F41:I41)/E41</f>
        <v>0.25630585868570299</v>
      </c>
      <c r="Q41" s="4">
        <f>15.05*I41-2.2128</f>
        <v>0.4031705518822517</v>
      </c>
      <c r="R41" s="4">
        <f>7.2198*K41-3.7077</f>
        <v>0.6679114081148505</v>
      </c>
      <c r="S41" s="4">
        <f>6.8097*N41-0.643</f>
        <v>-0.14842248406468533</v>
      </c>
      <c r="T41" s="4">
        <f>9.495*J41-5.1474</f>
        <v>1.7773445879816663E-2</v>
      </c>
      <c r="U41" s="4">
        <f>(E41/0.093)*(P41-0.283)</f>
        <v>-1.0994241600023897</v>
      </c>
      <c r="V41" s="3">
        <f>AVERAGE(Q41:U41)</f>
        <v>-3.1798247638031227E-2</v>
      </c>
      <c r="X41">
        <f>0.5+CEILING(ROW()/7,1)/2</f>
        <v>3.5</v>
      </c>
      <c r="Y41" s="2">
        <f>I41/(E41-M41)</f>
        <v>5.9803311224376259E-2</v>
      </c>
    </row>
    <row r="42" spans="1:25">
      <c r="A42">
        <v>900</v>
      </c>
      <c r="B42" t="s">
        <v>39</v>
      </c>
      <c r="C42" t="s">
        <v>40</v>
      </c>
      <c r="D42" s="1">
        <v>144.08609213522499</v>
      </c>
      <c r="E42" s="3">
        <f>total!E26/$D42</f>
        <v>3.7381830387197899</v>
      </c>
      <c r="F42" s="3">
        <f>total!F26/$D42</f>
        <v>0.68316292605796614</v>
      </c>
      <c r="G42" s="3">
        <f>total!G26/$D42</f>
        <v>0.22050980673841972</v>
      </c>
      <c r="H42" s="3">
        <f>total!H26/$D42</f>
        <v>1.6623786288312469E-2</v>
      </c>
      <c r="I42" s="3">
        <f>total!I26/$D42</f>
        <v>0.11308904329973593</v>
      </c>
      <c r="J42" s="3">
        <f>total!J26/$D42</f>
        <v>0.63230152585159738</v>
      </c>
      <c r="K42" s="3">
        <f>total!K26/$D42</f>
        <v>0.44710207758971932</v>
      </c>
      <c r="L42" s="3">
        <f>total!L26/$D42</f>
        <v>0.58315912224828559</v>
      </c>
      <c r="M42" s="3">
        <f>total!M26/$D42</f>
        <v>0.88001974293356044</v>
      </c>
      <c r="N42" s="3">
        <f>total!N26/$D42</f>
        <v>0.12268463200640888</v>
      </c>
      <c r="O42" s="3">
        <f>total!O26/$D42</f>
        <v>5.4932994049456119E-2</v>
      </c>
      <c r="P42" s="2">
        <f>SUM(F42:I42)/E42</f>
        <v>0.27644060006712151</v>
      </c>
      <c r="Q42" s="4">
        <f>15.05*I42-2.2128</f>
        <v>-0.51080989833897417</v>
      </c>
      <c r="R42" s="4">
        <f>7.2198*K42-3.7077</f>
        <v>-0.4797124202177443</v>
      </c>
      <c r="S42" s="4">
        <f>6.8097*N42-0.643</f>
        <v>0.19244553857404256</v>
      </c>
      <c r="T42" s="4">
        <f>9.495*J42-5.1474</f>
        <v>0.85630298796091608</v>
      </c>
      <c r="U42" s="4">
        <f>(E42/0.093)*(P42-0.283)</f>
        <v>-0.2636584685297419</v>
      </c>
      <c r="V42" s="3">
        <f>AVERAGE(Q42:U42)</f>
        <v>-4.1086452110300341E-2</v>
      </c>
      <c r="X42">
        <f>0.5+CEILING(ROW()/7,1)/2</f>
        <v>3.5</v>
      </c>
      <c r="Y42" s="2">
        <f>I42/(E42-M42)</f>
        <v>3.9567033649358777E-2</v>
      </c>
    </row>
    <row r="43" spans="1:25">
      <c r="A43">
        <v>5491</v>
      </c>
      <c r="B43" t="s">
        <v>79</v>
      </c>
      <c r="C43" t="s">
        <v>26</v>
      </c>
      <c r="D43" s="1">
        <v>132.57873173118099</v>
      </c>
      <c r="E43" s="3">
        <f>total!E60/$D43</f>
        <v>3.85055470106649</v>
      </c>
      <c r="F43" s="3">
        <f>total!F60/$D43</f>
        <v>0.6673857413299229</v>
      </c>
      <c r="G43" s="3">
        <f>total!G60/$D43</f>
        <v>0.20359478224220567</v>
      </c>
      <c r="H43" s="3">
        <f>total!H60/$D43</f>
        <v>1.443498875210467E-2</v>
      </c>
      <c r="I43" s="3">
        <f>total!I60/$D43</f>
        <v>0.15935600880548417</v>
      </c>
      <c r="J43" s="3">
        <f>total!J60/$D43</f>
        <v>0.55539603652355873</v>
      </c>
      <c r="K43" s="3">
        <f>total!K60/$D43</f>
        <v>0.55091240529991659</v>
      </c>
      <c r="L43" s="3">
        <f>total!L60/$D43</f>
        <v>0.41350753129821216</v>
      </c>
      <c r="M43" s="3">
        <f>total!M60/$D43</f>
        <v>0.83464196615922992</v>
      </c>
      <c r="N43" s="3">
        <f>total!N60/$D43</f>
        <v>3.3360954575596395E-2</v>
      </c>
      <c r="O43" s="3">
        <f>total!O60/$D43</f>
        <v>1.1943179203138053E-2</v>
      </c>
      <c r="P43" s="2">
        <f>SUM(F43:I43)/E43</f>
        <v>0.27133013351046453</v>
      </c>
      <c r="Q43" s="4">
        <f>15.05*I43-2.2128</f>
        <v>0.18550793252253683</v>
      </c>
      <c r="R43" s="4">
        <f>7.2198*K43-3.7077</f>
        <v>0.26977738378433802</v>
      </c>
      <c r="S43" s="4">
        <f>6.8097*N43-0.643</f>
        <v>-0.41582190762656124</v>
      </c>
      <c r="T43" s="4">
        <f>9.495*J43-5.1474</f>
        <v>0.1260853667911892</v>
      </c>
      <c r="U43" s="4">
        <f>(E43/0.093)*(P43-0.283)</f>
        <v>-0.48317698142041926</v>
      </c>
      <c r="V43" s="3">
        <f>AVERAGE(Q43:U43)</f>
        <v>-6.3525641189783294E-2</v>
      </c>
      <c r="X43">
        <f>0.5+CEILING(ROW()/7,1)/2</f>
        <v>4</v>
      </c>
      <c r="Y43" s="2">
        <f>I43/(E43-M43)</f>
        <v>5.2838401775038228E-2</v>
      </c>
    </row>
    <row r="44" spans="1:25">
      <c r="A44">
        <v>4901</v>
      </c>
      <c r="B44" t="s">
        <v>87</v>
      </c>
      <c r="C44" t="s">
        <v>88</v>
      </c>
      <c r="D44" s="1">
        <v>112.337720491543</v>
      </c>
      <c r="E44" s="3">
        <f>total!E113/$D44</f>
        <v>3.7370781535788105</v>
      </c>
      <c r="F44" s="3">
        <f>total!F113/$D44</f>
        <v>0.50933814212606687</v>
      </c>
      <c r="G44" s="3">
        <f>total!G113/$D44</f>
        <v>0.18972736657625811</v>
      </c>
      <c r="H44" s="3">
        <f>total!H113/$D44</f>
        <v>6.2196990450621081E-3</v>
      </c>
      <c r="I44" s="3">
        <f>total!I113/$D44</f>
        <v>0.20576163700113112</v>
      </c>
      <c r="J44" s="3">
        <f>total!J113/$D44</f>
        <v>0.55046748749817309</v>
      </c>
      <c r="K44" s="3">
        <f>total!K113/$D44</f>
        <v>0.62072346250079613</v>
      </c>
      <c r="L44" s="3">
        <f>total!L113/$D44</f>
        <v>0.48701262177587862</v>
      </c>
      <c r="M44" s="3">
        <f>total!M113/$D44</f>
        <v>0.78870034222340879</v>
      </c>
      <c r="N44" s="3">
        <f>total!N113/$D44</f>
        <v>2.1447946592334542E-2</v>
      </c>
      <c r="O44" s="3">
        <f>total!O113/$D44</f>
        <v>1.2356823666923183E-2</v>
      </c>
      <c r="P44" s="2">
        <f>SUM(F44:I44)/E44</f>
        <v>0.24378586888156323</v>
      </c>
      <c r="Q44" s="4">
        <f>15.05*I44-2.2128</f>
        <v>0.88391263686702359</v>
      </c>
      <c r="R44" s="4">
        <f>7.2198*K44-3.7077</f>
        <v>0.77379925456324816</v>
      </c>
      <c r="S44" s="4">
        <f>6.8097*N44-0.643</f>
        <v>-0.49694591809017952</v>
      </c>
      <c r="T44" s="4">
        <f>9.495*J44-5.1474</f>
        <v>7.928879379515319E-2</v>
      </c>
      <c r="U44" s="4">
        <f>(E44/0.093)*(P44-0.283)</f>
        <v>-1.5757663732718814</v>
      </c>
      <c r="V44" s="3">
        <f>AVERAGE(Q44:U44)</f>
        <v>-6.7142321227327217E-2</v>
      </c>
      <c r="X44">
        <f>0.5+CEILING(ROW()/7,1)/2</f>
        <v>4</v>
      </c>
      <c r="Y44" s="2">
        <f>I44/(E44-M44)</f>
        <v>6.9788083538228851E-2</v>
      </c>
    </row>
    <row r="45" spans="1:25">
      <c r="A45">
        <v>6206</v>
      </c>
      <c r="B45" t="s">
        <v>67</v>
      </c>
      <c r="C45" t="s">
        <v>68</v>
      </c>
      <c r="D45" s="1">
        <v>130.98587890112699</v>
      </c>
      <c r="E45" s="3">
        <f>total!E66/$D45</f>
        <v>3.629622316147076</v>
      </c>
      <c r="F45" s="3">
        <f>total!F66/$D45</f>
        <v>0.60321022373537458</v>
      </c>
      <c r="G45" s="3">
        <f>total!G66/$D45</f>
        <v>0.19293502900802281</v>
      </c>
      <c r="H45" s="3">
        <f>total!H66/$D45</f>
        <v>1.2805318747554691E-2</v>
      </c>
      <c r="I45" s="3">
        <f>total!I66/$D45</f>
        <v>0.19619941707114874</v>
      </c>
      <c r="J45" s="3">
        <f>total!J66/$D45</f>
        <v>0.46293949696467446</v>
      </c>
      <c r="K45" s="3">
        <f>total!K66/$D45</f>
        <v>0.54806195009543535</v>
      </c>
      <c r="L45" s="3">
        <f>total!L66/$D45</f>
        <v>0.18936746329056836</v>
      </c>
      <c r="M45" s="3">
        <f>total!M66/$D45</f>
        <v>0.84910955792527076</v>
      </c>
      <c r="N45" s="3">
        <f>total!N66/$D45</f>
        <v>3.3222634581778404E-2</v>
      </c>
      <c r="O45" s="3">
        <f>total!O66/$D45</f>
        <v>2.1949855455047091E-2</v>
      </c>
      <c r="P45" s="2">
        <f>SUM(F45:I45)/E45</f>
        <v>0.2769296364777396</v>
      </c>
      <c r="Q45" s="4">
        <f>15.05*I45-2.2128</f>
        <v>0.74000122692078873</v>
      </c>
      <c r="R45" s="4">
        <f>7.2198*K45-3.7077</f>
        <v>0.24919766729902415</v>
      </c>
      <c r="S45" s="4">
        <f>6.8097*N45-0.643</f>
        <v>-0.41676382528846362</v>
      </c>
      <c r="T45" s="4">
        <f>9.495*J45-5.1474</f>
        <v>-0.75178947632041648</v>
      </c>
      <c r="U45" s="4">
        <f>(E45/0.093)*(P45-0.283)</f>
        <v>-0.23691534309162801</v>
      </c>
      <c r="V45" s="3">
        <f>AVERAGE(Q45:U45)</f>
        <v>-8.3253950096139034E-2</v>
      </c>
      <c r="W45" t="s">
        <v>800</v>
      </c>
      <c r="X45">
        <f>0.5+CEILING(ROW()/7,1)/2</f>
        <v>4</v>
      </c>
      <c r="Y45" s="2">
        <f>I45/(E45-M45)</f>
        <v>7.0562314987046584E-2</v>
      </c>
    </row>
    <row r="46" spans="1:25">
      <c r="A46">
        <v>2324</v>
      </c>
      <c r="B46" t="s">
        <v>118</v>
      </c>
      <c r="C46" t="s">
        <v>211</v>
      </c>
      <c r="D46" s="1">
        <v>144.878048780488</v>
      </c>
      <c r="E46" s="3">
        <f>total!E45/$D46</f>
        <v>3.948379288600826</v>
      </c>
      <c r="F46" s="3">
        <f>total!F45/$D46</f>
        <v>0.7872747984284304</v>
      </c>
      <c r="G46" s="3">
        <f>total!G45/$D46</f>
        <v>0.19767743284861855</v>
      </c>
      <c r="H46" s="3">
        <f>total!H45/$D46</f>
        <v>2.3814556705776462E-2</v>
      </c>
      <c r="I46" s="3">
        <f>total!I45/$D46</f>
        <v>0.11332399420780698</v>
      </c>
      <c r="J46" s="3">
        <f>total!J45/$D46</f>
        <v>0.55721590472823646</v>
      </c>
      <c r="K46" s="3">
        <f>total!K45/$D46</f>
        <v>0.54641892749450338</v>
      </c>
      <c r="L46" s="3">
        <f>total!L45/$D46</f>
        <v>0.27408881784071015</v>
      </c>
      <c r="M46" s="3">
        <f>total!M45/$D46</f>
        <v>0.86412777477147285</v>
      </c>
      <c r="N46" s="3">
        <f>total!N45/$D46</f>
        <v>3.1586044029305822E-2</v>
      </c>
      <c r="O46" s="3">
        <f>total!O45/$D46</f>
        <v>2.3724311972197258E-2</v>
      </c>
      <c r="P46" s="2">
        <f>SUM(F46:I46)/E46</f>
        <v>0.28419022089143414</v>
      </c>
      <c r="Q46" s="4">
        <f>15.05*I46-2.2128</f>
        <v>-0.5072738871725051</v>
      </c>
      <c r="R46" s="4">
        <f>7.2198*K46-3.7077</f>
        <v>0.23733537272481575</v>
      </c>
      <c r="S46" s="4">
        <f>6.8097*N46-0.643</f>
        <v>-0.42790851597363616</v>
      </c>
      <c r="T46" s="4">
        <f>9.495*J46-5.1474</f>
        <v>0.14336501539460489</v>
      </c>
      <c r="U46" s="4">
        <f>(E46/0.093)*(P46-0.283)</f>
        <v>5.0531650716114866E-2</v>
      </c>
      <c r="V46" s="3">
        <f>AVERAGE(Q46:U46)</f>
        <v>-0.10079007286212116</v>
      </c>
      <c r="X46">
        <f>0.5+CEILING(ROW()/7,1)/2</f>
        <v>4</v>
      </c>
      <c r="Y46" s="2">
        <f>I46/(E46-M46)</f>
        <v>3.6742786280456699E-2</v>
      </c>
    </row>
    <row r="47" spans="1:25">
      <c r="A47">
        <v>5127</v>
      </c>
      <c r="B47" t="s">
        <v>177</v>
      </c>
      <c r="C47" t="s">
        <v>178</v>
      </c>
      <c r="D47" s="1">
        <v>127.62112403100799</v>
      </c>
      <c r="E47" s="3">
        <f>total!E61/$D47</f>
        <v>3.8967096083302621</v>
      </c>
      <c r="F47" s="3">
        <f>total!F61/$D47</f>
        <v>0.70504347697690795</v>
      </c>
      <c r="G47" s="3">
        <f>total!G61/$D47</f>
        <v>0.24009779048833757</v>
      </c>
      <c r="H47" s="3">
        <f>total!H61/$D47</f>
        <v>4.6033008334145677E-2</v>
      </c>
      <c r="I47" s="3">
        <f>total!I61/$D47</f>
        <v>9.656917172741547E-2</v>
      </c>
      <c r="J47" s="3">
        <f>total!J61/$D47</f>
        <v>0.58188583092652191</v>
      </c>
      <c r="K47" s="3">
        <f>total!K61/$D47</f>
        <v>0.46111645603340951</v>
      </c>
      <c r="L47" s="3">
        <f>total!L61/$D47</f>
        <v>0.3164195607042864</v>
      </c>
      <c r="M47" s="3">
        <f>total!M61/$D47</f>
        <v>0.59776106821198671</v>
      </c>
      <c r="N47" s="3">
        <f>total!N61/$D47</f>
        <v>0.15168770923812008</v>
      </c>
      <c r="O47" s="3">
        <f>total!O61/$D47</f>
        <v>4.2081940427672014E-2</v>
      </c>
      <c r="P47" s="2">
        <f>SUM(F47:I47)/E47</f>
        <v>0.27914408741197017</v>
      </c>
      <c r="Q47" s="4">
        <f>15.05*I47-2.2128</f>
        <v>-0.75943396550239717</v>
      </c>
      <c r="R47" s="4">
        <f>7.2198*K47-3.7077</f>
        <v>-0.37853141072998975</v>
      </c>
      <c r="S47" s="4">
        <f>6.8097*N47-0.643</f>
        <v>0.38994779359882625</v>
      </c>
      <c r="T47" s="4">
        <f>9.495*J47-5.1474</f>
        <v>0.37760596464732465</v>
      </c>
      <c r="U47" s="4">
        <f>(E47/0.093)*(P47-0.283)</f>
        <v>-0.16156313581352003</v>
      </c>
      <c r="V47" s="3">
        <f>AVERAGE(Q47:U47)</f>
        <v>-0.1063949507599512</v>
      </c>
      <c r="X47">
        <f>0.5+CEILING(ROW()/7,1)/2</f>
        <v>4</v>
      </c>
      <c r="Y47" s="2">
        <f>I47/(E47-M47)</f>
        <v>2.9272712366696457E-2</v>
      </c>
    </row>
    <row r="48" spans="1:25">
      <c r="A48">
        <v>5267</v>
      </c>
      <c r="B48" t="s">
        <v>69</v>
      </c>
      <c r="C48" t="s">
        <v>70</v>
      </c>
      <c r="D48" s="1">
        <v>123.674360400444</v>
      </c>
      <c r="E48" s="3">
        <f>total!E85/$D48</f>
        <v>3.6238078327368251</v>
      </c>
      <c r="F48" s="3">
        <f>total!F85/$D48</f>
        <v>0.63519430496112494</v>
      </c>
      <c r="G48" s="3">
        <f>total!G85/$D48</f>
        <v>0.20747071941576245</v>
      </c>
      <c r="H48" s="3">
        <f>total!H85/$D48</f>
        <v>8.8795063793833656E-3</v>
      </c>
      <c r="I48" s="3">
        <f>total!I85/$D48</f>
        <v>0.14185901087587363</v>
      </c>
      <c r="J48" s="3">
        <f>total!J85/$D48</f>
        <v>0.54844547656443265</v>
      </c>
      <c r="K48" s="3">
        <f>total!K85/$D48</f>
        <v>0.50724279503938619</v>
      </c>
      <c r="L48" s="3">
        <f>total!L85/$D48</f>
        <v>0.46203267341303961</v>
      </c>
      <c r="M48" s="3">
        <f>total!M85/$D48</f>
        <v>0.85382537388949298</v>
      </c>
      <c r="N48" s="3">
        <f>total!N85/$D48</f>
        <v>6.3718744521540444E-2</v>
      </c>
      <c r="O48" s="3">
        <f>total!O85/$D48</f>
        <v>2.0745631972677814E-2</v>
      </c>
      <c r="P48" s="2">
        <f>SUM(F48:I48)/E48</f>
        <v>0.27413251129320831</v>
      </c>
      <c r="Q48" s="4">
        <f>15.05*I48-2.2128</f>
        <v>-7.7821886318101718E-2</v>
      </c>
      <c r="R48" s="4">
        <f>7.2198*K48-3.7077</f>
        <v>-4.5508468374639399E-2</v>
      </c>
      <c r="S48" s="4">
        <f>6.8097*N48-0.643</f>
        <v>-0.20909446543166604</v>
      </c>
      <c r="T48" s="4">
        <f>9.495*J48-5.1474</f>
        <v>6.0089799979287761E-2</v>
      </c>
      <c r="U48" s="4">
        <f>(E48/0.093)*(P48-0.283)</f>
        <v>-0.34552768852018234</v>
      </c>
      <c r="V48" s="3">
        <f>AVERAGE(Q48:U48)</f>
        <v>-0.12357254173306034</v>
      </c>
      <c r="X48">
        <f>0.5+CEILING(ROW()/7,1)/2</f>
        <v>4</v>
      </c>
      <c r="Y48" s="2">
        <f>I48/(E48-M48)</f>
        <v>5.1212963613822E-2</v>
      </c>
    </row>
    <row r="49" spans="1:25">
      <c r="A49">
        <v>6198</v>
      </c>
      <c r="B49" t="s">
        <v>73</v>
      </c>
      <c r="C49" t="s">
        <v>74</v>
      </c>
      <c r="D49" s="1">
        <v>153.948078072692</v>
      </c>
      <c r="E49" s="3">
        <f>total!E25/$D49</f>
        <v>3.7920019491708157</v>
      </c>
      <c r="F49" s="3">
        <f>total!F25/$D49</f>
        <v>0.73524131383456337</v>
      </c>
      <c r="G49" s="3">
        <f>total!G25/$D49</f>
        <v>0.20837613695595616</v>
      </c>
      <c r="H49" s="3">
        <f>total!H25/$D49</f>
        <v>1.8222869413813812E-2</v>
      </c>
      <c r="I49" s="3">
        <f>total!I25/$D49</f>
        <v>0.12240084582970005</v>
      </c>
      <c r="J49" s="3">
        <f>total!J25/$D49</f>
        <v>0.51763124086355239</v>
      </c>
      <c r="K49" s="3">
        <f>total!K25/$D49</f>
        <v>0.51335443867472863</v>
      </c>
      <c r="L49" s="3">
        <f>total!L25/$D49</f>
        <v>0.36282448843899084</v>
      </c>
      <c r="M49" s="3">
        <f>total!M25/$D49</f>
        <v>0.60365866810945024</v>
      </c>
      <c r="N49" s="3">
        <f>total!N25/$D49</f>
        <v>7.3184464301123492E-2</v>
      </c>
      <c r="O49" s="3">
        <f>total!O25/$D49</f>
        <v>3.0501950782612256E-2</v>
      </c>
      <c r="P49" s="2">
        <f>SUM(F49:I49)/E49</f>
        <v>0.28592843056716277</v>
      </c>
      <c r="Q49" s="4">
        <f>15.05*I49-2.2128</f>
        <v>-0.37066727026301427</v>
      </c>
      <c r="R49" s="4">
        <f>7.2198*K49-3.7077</f>
        <v>-1.383623656193933E-3</v>
      </c>
      <c r="S49" s="4">
        <f>6.8097*N49-0.643</f>
        <v>-0.14463575344863933</v>
      </c>
      <c r="T49" s="4">
        <f>9.495*J49-5.1474</f>
        <v>-0.23249136800057091</v>
      </c>
      <c r="U49" s="4">
        <f>(E49/0.093)*(P49-0.283)</f>
        <v>0.11940445611497559</v>
      </c>
      <c r="V49" s="3">
        <f>AVERAGE(Q49:U49)</f>
        <v>-0.12595471185068857</v>
      </c>
      <c r="W49" t="s">
        <v>800</v>
      </c>
      <c r="X49">
        <f>0.5+CEILING(ROW()/7,1)/2</f>
        <v>4</v>
      </c>
      <c r="Y49" s="2">
        <f>I49/(E49-M49)</f>
        <v>3.839010891855852E-2</v>
      </c>
    </row>
    <row r="50" spans="1:25">
      <c r="A50">
        <v>4030</v>
      </c>
      <c r="B50" t="s">
        <v>75</v>
      </c>
      <c r="C50" t="s">
        <v>89</v>
      </c>
      <c r="D50" s="1">
        <v>126.434952921074</v>
      </c>
      <c r="E50" s="3">
        <f>total!E87/$D50</f>
        <v>3.6622534556695254</v>
      </c>
      <c r="F50" s="3">
        <f>total!F87/$D50</f>
        <v>0.60853245973271042</v>
      </c>
      <c r="G50" s="3">
        <f>total!G87/$D50</f>
        <v>0.22836128895838831</v>
      </c>
      <c r="H50" s="3">
        <f>total!H87/$D50</f>
        <v>9.4740151639831436E-3</v>
      </c>
      <c r="I50" s="3">
        <f>total!I87/$D50</f>
        <v>0.15936840295369201</v>
      </c>
      <c r="J50" s="3">
        <f>total!J87/$D50</f>
        <v>0.49575579106398548</v>
      </c>
      <c r="K50" s="3">
        <f>total!K87/$D50</f>
        <v>0.5631307804666994</v>
      </c>
      <c r="L50" s="3">
        <f>total!L87/$D50</f>
        <v>0.32905903298270778</v>
      </c>
      <c r="M50" s="3">
        <f>total!M87/$D50</f>
        <v>0.60043510272063561</v>
      </c>
      <c r="N50" s="3">
        <f>total!N87/$D50</f>
        <v>2.3927147199827282E-2</v>
      </c>
      <c r="O50" s="3">
        <f>total!O87/$D50</f>
        <v>1.3343496156434518E-2</v>
      </c>
      <c r="P50" s="2">
        <f>SUM(F50:I50)/E50</f>
        <v>0.27462221798215419</v>
      </c>
      <c r="Q50" s="4">
        <f>15.05*I50-2.2128</f>
        <v>0.1856944644530647</v>
      </c>
      <c r="R50" s="4">
        <f>7.2198*K50-3.7077</f>
        <v>0.35799160881347625</v>
      </c>
      <c r="S50" s="4">
        <f>6.8097*N50-0.643</f>
        <v>-0.48006330571333616</v>
      </c>
      <c r="T50" s="4">
        <f>9.495*J50-5.1474</f>
        <v>-0.44019876384745871</v>
      </c>
      <c r="U50" s="4">
        <f>(E50/0.093)*(P50-0.283)</f>
        <v>-0.32990925963120127</v>
      </c>
      <c r="V50" s="3">
        <f>AVERAGE(Q50:U50)</f>
        <v>-0.14129705118509103</v>
      </c>
      <c r="X50">
        <f>0.5+CEILING(ROW()/7,1)/2</f>
        <v>4.5</v>
      </c>
      <c r="Y50" s="2">
        <f>I50/(E50-M50)</f>
        <v>5.2050247461676344E-2</v>
      </c>
    </row>
    <row r="51" spans="1:25">
      <c r="A51">
        <v>6209</v>
      </c>
      <c r="B51" t="s">
        <v>54</v>
      </c>
      <c r="C51" t="s">
        <v>55</v>
      </c>
      <c r="D51" s="1">
        <v>142.143997016295</v>
      </c>
      <c r="E51" s="3">
        <f>total!E44/$D51</f>
        <v>3.5878687080582425</v>
      </c>
      <c r="F51" s="3">
        <f>total!F44/$D51</f>
        <v>0.56972643087020414</v>
      </c>
      <c r="G51" s="3">
        <f>total!G44/$D51</f>
        <v>0.19447148266624714</v>
      </c>
      <c r="H51" s="3">
        <f>total!H44/$D51</f>
        <v>2.8775557013615088E-2</v>
      </c>
      <c r="I51" s="3">
        <f>total!I44/$D51</f>
        <v>0.1573362731671103</v>
      </c>
      <c r="J51" s="3">
        <f>total!J44/$D51</f>
        <v>0.55371358405471138</v>
      </c>
      <c r="K51" s="3">
        <f>total!K44/$D51</f>
        <v>0.46496842504356156</v>
      </c>
      <c r="L51" s="3">
        <f>total!L44/$D51</f>
        <v>0.47314464814374191</v>
      </c>
      <c r="M51" s="3">
        <f>total!M44/$D51</f>
        <v>0.78481909652657622</v>
      </c>
      <c r="N51" s="3">
        <f>total!N44/$D51</f>
        <v>0.10518692288278328</v>
      </c>
      <c r="O51" s="3">
        <f>total!O44/$D51</f>
        <v>4.9559118198864313E-2</v>
      </c>
      <c r="P51" s="2">
        <f>SUM(F51:I51)/E51</f>
        <v>0.26486748012345329</v>
      </c>
      <c r="Q51" s="4">
        <f>15.05*I51-2.2128</f>
        <v>0.15511091116501019</v>
      </c>
      <c r="R51" s="4">
        <f>7.2198*K51-3.7077</f>
        <v>-0.35072096487049409</v>
      </c>
      <c r="S51" s="4">
        <f>6.8097*N51-0.643</f>
        <v>7.3291388754889275E-2</v>
      </c>
      <c r="T51" s="4">
        <f>9.495*J51-5.1474</f>
        <v>0.11011048059948436</v>
      </c>
      <c r="U51" s="4">
        <f>(E51/0.093)*(P51-0.283)</f>
        <v>-0.69953871680974133</v>
      </c>
      <c r="V51" s="3">
        <f>AVERAGE(Q51:U51)</f>
        <v>-0.14234938023217031</v>
      </c>
      <c r="X51">
        <f>0.5+CEILING(ROW()/7,1)/2</f>
        <v>4.5</v>
      </c>
      <c r="Y51" s="2">
        <f>I51/(E51-M51)</f>
        <v>5.6130391884550795E-2</v>
      </c>
    </row>
    <row r="52" spans="1:25">
      <c r="A52">
        <v>5728</v>
      </c>
      <c r="B52" t="s">
        <v>152</v>
      </c>
      <c r="C52" t="s">
        <v>88</v>
      </c>
      <c r="D52" s="1">
        <v>135.81252122845601</v>
      </c>
      <c r="E52" s="3">
        <f>total!E67/$D52</f>
        <v>3.7730583927606363</v>
      </c>
      <c r="F52" s="3">
        <f>total!F67/$D52</f>
        <v>0.53150988578536129</v>
      </c>
      <c r="G52" s="3">
        <f>total!G67/$D52</f>
        <v>0.18003442969055447</v>
      </c>
      <c r="H52" s="3">
        <f>total!H67/$D52</f>
        <v>1.666446854529563E-2</v>
      </c>
      <c r="I52" s="3">
        <f>total!I67/$D52</f>
        <v>0.19493278944754097</v>
      </c>
      <c r="J52" s="3">
        <f>total!J67/$D52</f>
        <v>0.5084435399311269</v>
      </c>
      <c r="K52" s="3">
        <f>total!K67/$D52</f>
        <v>0.62095719413298056</v>
      </c>
      <c r="L52" s="3">
        <f>total!L67/$D52</f>
        <v>0.29790632965038921</v>
      </c>
      <c r="M52" s="3">
        <f>total!M67/$D52</f>
        <v>1.0140504908400609</v>
      </c>
      <c r="N52" s="3">
        <f>total!N67/$D52</f>
        <v>3.700457165779393E-2</v>
      </c>
      <c r="O52" s="3">
        <f>total!O67/$D52</f>
        <v>2.1868098068411026E-2</v>
      </c>
      <c r="P52" s="2">
        <f>SUM(F52:I52)/E52</f>
        <v>0.24466665430887138</v>
      </c>
      <c r="Q52" s="4">
        <f>15.05*I52-2.2128</f>
        <v>0.72093848118549175</v>
      </c>
      <c r="R52" s="4">
        <f>7.2198*K52-3.7077</f>
        <v>0.77548675020129298</v>
      </c>
      <c r="S52" s="4">
        <f>6.8097*N52-0.643</f>
        <v>-0.3910099683819207</v>
      </c>
      <c r="T52" s="4">
        <f>9.495*J52-5.1474</f>
        <v>-0.3197285883539509</v>
      </c>
      <c r="U52" s="4">
        <f>(E52/0.093)*(P52-0.283)</f>
        <v>-1.5552037815323387</v>
      </c>
      <c r="V52" s="3">
        <f>AVERAGE(Q52:U52)</f>
        <v>-0.15390342137628515</v>
      </c>
      <c r="X52">
        <f>0.5+CEILING(ROW()/7,1)/2</f>
        <v>4.5</v>
      </c>
      <c r="Y52" s="2">
        <f>I52/(E52-M52)</f>
        <v>7.0653218974779358E-2</v>
      </c>
    </row>
    <row r="53" spans="1:25">
      <c r="A53">
        <v>1081</v>
      </c>
      <c r="B53" t="s">
        <v>251</v>
      </c>
      <c r="C53" t="s">
        <v>252</v>
      </c>
      <c r="D53" s="1">
        <v>131.26433418151001</v>
      </c>
      <c r="E53" s="3">
        <f>total!E55/$D53</f>
        <v>3.8725893781191489</v>
      </c>
      <c r="F53" s="3">
        <f>total!F55/$D53</f>
        <v>0.65920300215486982</v>
      </c>
      <c r="G53" s="3">
        <f>total!G55/$D53</f>
        <v>0.18733759080454215</v>
      </c>
      <c r="H53" s="3">
        <f>total!H55/$D53</f>
        <v>2.8642634749943156E-2</v>
      </c>
      <c r="I53" s="3">
        <f>total!I55/$D53</f>
        <v>0.11181535235948627</v>
      </c>
      <c r="J53" s="3">
        <f>total!J55/$D53</f>
        <v>0.61237494761738109</v>
      </c>
      <c r="K53" s="3">
        <f>total!K55/$D53</f>
        <v>0.44980002759688398</v>
      </c>
      <c r="L53" s="3">
        <f>total!L55/$D53</f>
        <v>0.39507078265206219</v>
      </c>
      <c r="M53" s="3">
        <f>total!M55/$D53</f>
        <v>0.55833701637879829</v>
      </c>
      <c r="N53" s="3">
        <f>total!N55/$D53</f>
        <v>0.19497068173641874</v>
      </c>
      <c r="O53" s="3">
        <f>total!O55/$D53</f>
        <v>4.9302105167073673E-2</v>
      </c>
      <c r="P53" s="2">
        <f>SUM(F53:I53)/E53</f>
        <v>0.2548678632559308</v>
      </c>
      <c r="Q53" s="4">
        <f>15.05*I53-2.2128</f>
        <v>-0.5299789469897318</v>
      </c>
      <c r="R53" s="4">
        <f>7.2198*K53-3.7077</f>
        <v>-0.46023376075601696</v>
      </c>
      <c r="S53" s="4">
        <f>6.8097*N53-0.643</f>
        <v>0.68469185142049072</v>
      </c>
      <c r="T53" s="4">
        <f>9.495*J53-5.1474</f>
        <v>0.66710012762703297</v>
      </c>
      <c r="U53" s="4">
        <f>(E53/0.093)*(P53-0.283)</f>
        <v>-1.1714431606330935</v>
      </c>
      <c r="V53" s="3">
        <f>AVERAGE(Q53:U53)</f>
        <v>-0.16197277786626371</v>
      </c>
      <c r="X53">
        <f>0.5+CEILING(ROW()/7,1)/2</f>
        <v>4.5</v>
      </c>
      <c r="Y53" s="2">
        <f>I53/(E53-M53)</f>
        <v>3.37377303099426E-2</v>
      </c>
    </row>
    <row r="54" spans="1:25">
      <c r="A54">
        <v>2608</v>
      </c>
      <c r="B54" t="s">
        <v>171</v>
      </c>
      <c r="C54" t="s">
        <v>172</v>
      </c>
      <c r="D54" s="1">
        <v>145.53412304001299</v>
      </c>
      <c r="E54" s="3">
        <f>total!E37/$D54</f>
        <v>4.0084910744366136</v>
      </c>
      <c r="F54" s="3">
        <f>total!F37/$D54</f>
        <v>0.67836302451567165</v>
      </c>
      <c r="G54" s="3">
        <f>total!G37/$D54</f>
        <v>0.22276055179058787</v>
      </c>
      <c r="H54" s="3">
        <f>total!H37/$D54</f>
        <v>2.1407940708563961E-2</v>
      </c>
      <c r="I54" s="3">
        <f>total!I37/$D54</f>
        <v>0.11827870699994954</v>
      </c>
      <c r="J54" s="3">
        <f>total!J37/$D54</f>
        <v>0.61766583169787159</v>
      </c>
      <c r="K54" s="3">
        <f>total!K37/$D54</f>
        <v>0.46745462632143903</v>
      </c>
      <c r="L54" s="3">
        <f>total!L37/$D54</f>
        <v>0.40866835848049227</v>
      </c>
      <c r="M54" s="3">
        <f>total!M37/$D54</f>
        <v>0.51394310557380418</v>
      </c>
      <c r="N54" s="3">
        <f>total!N37/$D54</f>
        <v>0.12578316916835128</v>
      </c>
      <c r="O54" s="3">
        <f>total!O37/$D54</f>
        <v>5.4587272984107031E-2</v>
      </c>
      <c r="P54" s="2">
        <f>SUM(F54:I54)/E54</f>
        <v>0.25965137621294493</v>
      </c>
      <c r="Q54" s="4">
        <f>15.05*I54-2.2128</f>
        <v>-0.43270545965075957</v>
      </c>
      <c r="R54" s="4">
        <f>7.2198*K54-3.7077</f>
        <v>-0.3327710888844746</v>
      </c>
      <c r="S54" s="4">
        <f>6.8097*N54-0.643</f>
        <v>0.21354564708572177</v>
      </c>
      <c r="T54" s="4">
        <f>9.495*J54-5.1474</f>
        <v>0.71733707197128993</v>
      </c>
      <c r="U54" s="4">
        <f>(E54/0.093)*(P54-0.283)</f>
        <v>-1.006373656460092</v>
      </c>
      <c r="V54" s="3">
        <f>AVERAGE(Q54:U54)</f>
        <v>-0.16819349718766291</v>
      </c>
      <c r="X54">
        <f>0.5+CEILING(ROW()/7,1)/2</f>
        <v>4.5</v>
      </c>
      <c r="Y54" s="2">
        <f>I54/(E54-M54)</f>
        <v>3.3846639981433599E-2</v>
      </c>
    </row>
    <row r="55" spans="1:25">
      <c r="A55">
        <v>6208</v>
      </c>
      <c r="B55" t="s">
        <v>185</v>
      </c>
      <c r="C55" t="s">
        <v>45</v>
      </c>
      <c r="D55" s="1">
        <v>144.08900628388301</v>
      </c>
      <c r="E55" s="3">
        <f>total!E39/$D55</f>
        <v>3.7943729353776785</v>
      </c>
      <c r="F55" s="3">
        <f>total!F39/$D55</f>
        <v>0.66363132651172252</v>
      </c>
      <c r="G55" s="3">
        <f>total!G39/$D55</f>
        <v>0.20468875985321072</v>
      </c>
      <c r="H55" s="3">
        <f>total!H39/$D55</f>
        <v>2.3816687746001781E-2</v>
      </c>
      <c r="I55" s="3">
        <f>total!I39/$D55</f>
        <v>0.10673126285959254</v>
      </c>
      <c r="J55" s="3">
        <f>total!J39/$D55</f>
        <v>0.55919419061434472</v>
      </c>
      <c r="K55" s="3">
        <f>total!K39/$D55</f>
        <v>0.50619616957778868</v>
      </c>
      <c r="L55" s="3">
        <f>total!L39/$D55</f>
        <v>0.46106200935129871</v>
      </c>
      <c r="M55" s="3">
        <f>total!M39/$D55</f>
        <v>0.85076434619212005</v>
      </c>
      <c r="N55" s="3">
        <f>total!N39/$D55</f>
        <v>0.15898713008431645</v>
      </c>
      <c r="O55" s="3">
        <f>total!O39/$D55</f>
        <v>5.397707564560654E-2</v>
      </c>
      <c r="P55" s="2">
        <f>SUM(F55:I55)/E55</f>
        <v>0.26324983178573713</v>
      </c>
      <c r="Q55" s="4">
        <f>15.05*I55-2.2128</f>
        <v>-0.60649449396313226</v>
      </c>
      <c r="R55" s="4">
        <f>7.2198*K55-3.7077</f>
        <v>-5.3064894882281166E-2</v>
      </c>
      <c r="S55" s="4">
        <f>6.8097*N55-0.643</f>
        <v>0.43965465973516982</v>
      </c>
      <c r="T55" s="4">
        <f>9.495*J55-5.1474</f>
        <v>0.16214883988320228</v>
      </c>
      <c r="U55" s="4">
        <f>(E55/0.093)*(P55-0.283)</f>
        <v>-0.80580111549844546</v>
      </c>
      <c r="V55" s="3">
        <f>AVERAGE(Q55:U55)</f>
        <v>-0.17271140094509735</v>
      </c>
      <c r="X55">
        <f>0.5+CEILING(ROW()/7,1)/2</f>
        <v>4.5</v>
      </c>
      <c r="Y55" s="2">
        <f>I55/(E55-M55)</f>
        <v>3.6258646360698074E-2</v>
      </c>
    </row>
    <row r="56" spans="1:25">
      <c r="A56">
        <v>3408</v>
      </c>
      <c r="B56" t="s">
        <v>94</v>
      </c>
      <c r="C56" t="s">
        <v>43</v>
      </c>
      <c r="D56" s="1">
        <v>121.737145023435</v>
      </c>
      <c r="E56" s="3">
        <f>total!E106/$D56</f>
        <v>3.7689341056536936</v>
      </c>
      <c r="F56" s="3">
        <f>total!F106/$D56</f>
        <v>0.6670592634064193</v>
      </c>
      <c r="G56" s="3">
        <f>total!G106/$D56</f>
        <v>0.24275656995810685</v>
      </c>
      <c r="H56" s="3">
        <f>total!H106/$D56</f>
        <v>8.1503627617542547E-3</v>
      </c>
      <c r="I56" s="3">
        <f>total!I106/$D56</f>
        <v>0.14576090000158778</v>
      </c>
      <c r="J56" s="3">
        <f>total!J106/$D56</f>
        <v>0.48747008986644491</v>
      </c>
      <c r="K56" s="3">
        <f>total!K106/$D56</f>
        <v>0.55247769508398092</v>
      </c>
      <c r="L56" s="3">
        <f>total!L106/$D56</f>
        <v>0.37273913989180096</v>
      </c>
      <c r="M56" s="3">
        <f>total!M106/$D56</f>
        <v>0.71205880400539778</v>
      </c>
      <c r="N56" s="3">
        <f>total!N106/$D56</f>
        <v>8.8114642503563188E-3</v>
      </c>
      <c r="O56" s="3">
        <f>total!O106/$D56</f>
        <v>5.8106859282286896E-3</v>
      </c>
      <c r="P56" s="2">
        <f>SUM(F56:I56)/E56</f>
        <v>0.28223552503403948</v>
      </c>
      <c r="Q56" s="4">
        <f>15.05*I56-2.2128</f>
        <v>-1.9098454976103962E-2</v>
      </c>
      <c r="R56" s="4">
        <f>7.2198*K56-3.7077</f>
        <v>0.28107846296732575</v>
      </c>
      <c r="S56" s="4">
        <f>6.8097*N56-0.643</f>
        <v>-0.58299657189434861</v>
      </c>
      <c r="T56" s="4">
        <f>9.495*J56-5.1474</f>
        <v>-0.51887149671810651</v>
      </c>
      <c r="U56" s="4">
        <f>(E56/0.093)*(P56-0.283)</f>
        <v>-3.0981244861580104E-2</v>
      </c>
      <c r="V56" s="3">
        <f>AVERAGE(Q56:U56)</f>
        <v>-0.17417386109656269</v>
      </c>
      <c r="X56">
        <f>0.5+CEILING(ROW()/7,1)/2</f>
        <v>4.5</v>
      </c>
      <c r="Y56" s="2">
        <f>I56/(E56-M56)</f>
        <v>4.7682972191568342E-2</v>
      </c>
    </row>
    <row r="57" spans="1:25">
      <c r="A57">
        <v>4175</v>
      </c>
      <c r="B57" t="s">
        <v>311</v>
      </c>
      <c r="C57" t="s">
        <v>107</v>
      </c>
      <c r="D57" s="1">
        <v>147.86202910376699</v>
      </c>
      <c r="E57" s="3">
        <f>total!E29/$D57</f>
        <v>3.8577496088931928</v>
      </c>
      <c r="F57" s="3">
        <f>total!F29/$D57</f>
        <v>0.70042606788842254</v>
      </c>
      <c r="G57" s="3">
        <f>total!G29/$D57</f>
        <v>0.20660471940342542</v>
      </c>
      <c r="H57" s="3">
        <f>total!H29/$D57</f>
        <v>3.1415804875852313E-2</v>
      </c>
      <c r="I57" s="3">
        <f>total!I29/$D57</f>
        <v>0.11685144503681251</v>
      </c>
      <c r="J57" s="3">
        <f>total!J29/$D57</f>
        <v>0.49793507380658886</v>
      </c>
      <c r="K57" s="3">
        <f>total!K29/$D57</f>
        <v>0.49963743962410678</v>
      </c>
      <c r="L57" s="3">
        <f>total!L29/$D57</f>
        <v>0.23702302647981946</v>
      </c>
      <c r="M57" s="3">
        <f>total!M29/$D57</f>
        <v>0.6421028097409871</v>
      </c>
      <c r="N57" s="3">
        <f>total!N29/$D57</f>
        <v>0.16494134148706924</v>
      </c>
      <c r="O57" s="3">
        <f>total!O29/$D57</f>
        <v>5.7866435309357714E-2</v>
      </c>
      <c r="P57" s="2">
        <f>SUM(F57:I57)/E57</f>
        <v>0.27355275593101097</v>
      </c>
      <c r="Q57" s="4">
        <f>15.05*I57-2.2128</f>
        <v>-0.45418575219597179</v>
      </c>
      <c r="R57" s="4">
        <f>7.2198*K57-3.7077</f>
        <v>-0.10041761340187394</v>
      </c>
      <c r="S57" s="4">
        <f>6.8097*N57-0.643</f>
        <v>0.48020105312449535</v>
      </c>
      <c r="T57" s="4">
        <f>9.495*J57-5.1474</f>
        <v>-0.41950647420643961</v>
      </c>
      <c r="U57" s="4">
        <f>(E57/0.093)*(P57-0.283)</f>
        <v>-0.3918828184114071</v>
      </c>
      <c r="V57" s="3">
        <f>AVERAGE(Q57:U57)</f>
        <v>-0.17715832101823942</v>
      </c>
      <c r="X57">
        <f>0.5+CEILING(ROW()/7,1)/2</f>
        <v>5</v>
      </c>
      <c r="Y57" s="2">
        <f>I57/(E57-M57)</f>
        <v>3.6338395456746053E-2</v>
      </c>
    </row>
    <row r="58" spans="1:25">
      <c r="A58">
        <v>6192</v>
      </c>
      <c r="B58" t="s">
        <v>85</v>
      </c>
      <c r="C58" t="s">
        <v>86</v>
      </c>
      <c r="D58" s="1">
        <v>137.90672034522601</v>
      </c>
      <c r="E58" s="3">
        <f>total!E64/$D58</f>
        <v>3.6858083023058712</v>
      </c>
      <c r="F58" s="3">
        <f>total!F64/$D58</f>
        <v>0.63174302850454989</v>
      </c>
      <c r="G58" s="3">
        <f>total!G64/$D58</f>
        <v>0.20748573084597857</v>
      </c>
      <c r="H58" s="3">
        <f>total!H64/$D58</f>
        <v>1.3026728557225815E-2</v>
      </c>
      <c r="I58" s="3">
        <f>total!I64/$D58</f>
        <v>0.14050774356399653</v>
      </c>
      <c r="J58" s="3">
        <f>total!J64/$D58</f>
        <v>0.53116230261482733</v>
      </c>
      <c r="K58" s="3">
        <f>total!K64/$D58</f>
        <v>0.54340285173936997</v>
      </c>
      <c r="L58" s="3">
        <f>total!L64/$D58</f>
        <v>0.39122763606263528</v>
      </c>
      <c r="M58" s="3">
        <f>total!M64/$D58</f>
        <v>0.75052709834966358</v>
      </c>
      <c r="N58" s="3">
        <f>total!N64/$D58</f>
        <v>4.0089665452122815E-2</v>
      </c>
      <c r="O58" s="3">
        <f>total!O64/$D58</f>
        <v>2.1876247888384482E-2</v>
      </c>
      <c r="P58" s="2">
        <f>SUM(F58:I58)/E58</f>
        <v>0.26934749451040907</v>
      </c>
      <c r="Q58" s="4">
        <f>15.05*I58-2.2128</f>
        <v>-9.8158459361852302E-2</v>
      </c>
      <c r="R58" s="4">
        <f>7.2198*K58-3.7077</f>
        <v>0.21555990898790345</v>
      </c>
      <c r="S58" s="4">
        <f>6.8097*N58-0.643</f>
        <v>-0.37000140517067925</v>
      </c>
      <c r="T58" s="4">
        <f>9.495*J58-5.1474</f>
        <v>-0.10401393667221548</v>
      </c>
      <c r="U58" s="4">
        <f>(E58/0.093)*(P58-0.283)</f>
        <v>-0.54108083957860909</v>
      </c>
      <c r="V58" s="3">
        <f>AVERAGE(Q58:U58)</f>
        <v>-0.17953894635909054</v>
      </c>
      <c r="X58">
        <f>0.5+CEILING(ROW()/7,1)/2</f>
        <v>5</v>
      </c>
      <c r="Y58" s="2">
        <f>I58/(E58-M58)</f>
        <v>4.7868580146467221E-2</v>
      </c>
    </row>
    <row r="59" spans="1:25">
      <c r="A59">
        <v>3120</v>
      </c>
      <c r="B59" t="s">
        <v>60</v>
      </c>
      <c r="C59" t="s">
        <v>61</v>
      </c>
      <c r="D59" s="1">
        <v>136.81573498964701</v>
      </c>
      <c r="E59" s="3">
        <f>total!E71/$D59</f>
        <v>3.7568248371261346</v>
      </c>
      <c r="F59" s="3">
        <f>total!F71/$D59</f>
        <v>0.7932826397337327</v>
      </c>
      <c r="G59" s="3">
        <f>total!G71/$D59</f>
        <v>0.23898803158671875</v>
      </c>
      <c r="H59" s="3">
        <f>total!H71/$D59</f>
        <v>1.1941739473414681E-2</v>
      </c>
      <c r="I59" s="3">
        <f>total!I71/$D59</f>
        <v>8.7747936411173413E-2</v>
      </c>
      <c r="J59" s="3">
        <f>total!J71/$D59</f>
        <v>0.54391064858500093</v>
      </c>
      <c r="K59" s="3">
        <f>total!K71/$D59</f>
        <v>0.47583967921241194</v>
      </c>
      <c r="L59" s="3">
        <f>total!L71/$D59</f>
        <v>0.54266169223997129</v>
      </c>
      <c r="M59" s="3">
        <f>total!M71/$D59</f>
        <v>0.67235112935285068</v>
      </c>
      <c r="N59" s="3">
        <f>total!N71/$D59</f>
        <v>2.0632625260450482E-2</v>
      </c>
      <c r="O59" s="3">
        <f>total!O71/$D59</f>
        <v>1.5192714328124319E-2</v>
      </c>
      <c r="P59" s="2">
        <f>SUM(F59:I59)/E59</f>
        <v>0.30130772561410063</v>
      </c>
      <c r="Q59" s="4">
        <f>15.05*I59-2.2128</f>
        <v>-0.89219355701184022</v>
      </c>
      <c r="R59" s="4">
        <f>7.2198*K59-3.7077</f>
        <v>-0.272232684022228</v>
      </c>
      <c r="S59" s="4">
        <f>6.8097*N59-0.643</f>
        <v>-0.5024980117639104</v>
      </c>
      <c r="T59" s="4">
        <f>9.495*J59-5.1474</f>
        <v>1.7031608314582947E-2</v>
      </c>
      <c r="U59" s="4">
        <f>(E59/0.093)*(P59-0.283)</f>
        <v>0.73955826127251245</v>
      </c>
      <c r="V59" s="3">
        <f>AVERAGE(Q59:U59)</f>
        <v>-0.18206687664217663</v>
      </c>
      <c r="X59">
        <f>0.5+CEILING(ROW()/7,1)/2</f>
        <v>5</v>
      </c>
      <c r="Y59" s="2">
        <f>I59/(E59-M59)</f>
        <v>2.8448268562003606E-2</v>
      </c>
    </row>
    <row r="60" spans="1:25">
      <c r="A60">
        <v>1834</v>
      </c>
      <c r="B60" t="s">
        <v>106</v>
      </c>
      <c r="C60" t="s">
        <v>107</v>
      </c>
      <c r="D60" s="1">
        <v>147.63788835780099</v>
      </c>
      <c r="E60" s="3">
        <f>total!E46/$D60</f>
        <v>3.9453818456768803</v>
      </c>
      <c r="F60" s="3">
        <f>total!F46/$D60</f>
        <v>0.69512954693082551</v>
      </c>
      <c r="G60" s="3">
        <f>total!G46/$D60</f>
        <v>0.23028546447123269</v>
      </c>
      <c r="H60" s="3">
        <f>total!H46/$D60</f>
        <v>3.2596641823490792E-2</v>
      </c>
      <c r="I60" s="3">
        <f>total!I46/$D60</f>
        <v>0.11679334789225936</v>
      </c>
      <c r="J60" s="3">
        <f>total!J46/$D60</f>
        <v>0.58048818391307089</v>
      </c>
      <c r="K60" s="3">
        <f>total!K46/$D60</f>
        <v>0.48168703618700437</v>
      </c>
      <c r="L60" s="3">
        <f>total!L46/$D60</f>
        <v>0.41117091552141777</v>
      </c>
      <c r="M60" s="3">
        <f>total!M46/$D60</f>
        <v>0.87726191490244587</v>
      </c>
      <c r="N60" s="3">
        <f>total!N46/$D60</f>
        <v>6.5724507869788659E-2</v>
      </c>
      <c r="O60" s="3">
        <f>total!O46/$D60</f>
        <v>3.2335545173774155E-2</v>
      </c>
      <c r="P60" s="2">
        <f>SUM(F60:I60)/E60</f>
        <v>0.27242103379563049</v>
      </c>
      <c r="Q60" s="4">
        <f>15.05*I60-2.2128</f>
        <v>-0.45506011422149673</v>
      </c>
      <c r="R60" s="4">
        <f>7.2198*K60-3.7077</f>
        <v>-0.23001593613706595</v>
      </c>
      <c r="S60" s="4">
        <f>6.8097*N60-0.643</f>
        <v>-0.19543581875910015</v>
      </c>
      <c r="T60" s="4">
        <f>9.495*J60-5.1474</f>
        <v>0.36433530625460708</v>
      </c>
      <c r="U60" s="4">
        <f>(E60/0.093)*(P60-0.283)</f>
        <v>-0.44879635708331866</v>
      </c>
      <c r="V60" s="3">
        <f>AVERAGE(Q60:U60)</f>
        <v>-0.19299458398927488</v>
      </c>
      <c r="X60">
        <f>0.5+CEILING(ROW()/7,1)/2</f>
        <v>5</v>
      </c>
      <c r="Y60" s="2">
        <f>I60/(E60-M60)</f>
        <v>3.8066747887126808E-2</v>
      </c>
    </row>
    <row r="61" spans="1:25">
      <c r="A61">
        <v>707</v>
      </c>
      <c r="B61" t="s">
        <v>56</v>
      </c>
      <c r="C61" t="s">
        <v>57</v>
      </c>
      <c r="D61" s="1">
        <v>156.836599817684</v>
      </c>
      <c r="E61" s="3">
        <f>total!E35/$D61</f>
        <v>3.693898927867028</v>
      </c>
      <c r="F61" s="3">
        <f>total!F35/$D61</f>
        <v>0.72115100432088153</v>
      </c>
      <c r="G61" s="3">
        <f>total!G35/$D61</f>
        <v>0.22181632163204865</v>
      </c>
      <c r="H61" s="3">
        <f>total!H35/$D61</f>
        <v>4.8743191375663041E-3</v>
      </c>
      <c r="I61" s="3">
        <f>total!I35/$D61</f>
        <v>0.12163224961970361</v>
      </c>
      <c r="J61" s="3">
        <f>total!J35/$D61</f>
        <v>0.48384547504455699</v>
      </c>
      <c r="K61" s="3">
        <f>total!K35/$D61</f>
        <v>0.55450545667584816</v>
      </c>
      <c r="L61" s="3">
        <f>total!L35/$D61</f>
        <v>0.4426299058318614</v>
      </c>
      <c r="M61" s="3">
        <f>total!M35/$D61</f>
        <v>0.64022044249407617</v>
      </c>
      <c r="N61" s="3">
        <f>total!N35/$D61</f>
        <v>8.572945150202918E-3</v>
      </c>
      <c r="O61" s="3">
        <f>total!O35/$D61</f>
        <v>5.6663672576539236E-3</v>
      </c>
      <c r="P61" s="2">
        <f>SUM(F61:I61)/E61</f>
        <v>0.28952440648606148</v>
      </c>
      <c r="Q61" s="4">
        <f>15.05*I61-2.2128</f>
        <v>-0.38223464322346068</v>
      </c>
      <c r="R61" s="4">
        <f>7.2198*K61-3.7077</f>
        <v>0.2957184961082886</v>
      </c>
      <c r="S61" s="4">
        <f>6.8097*N61-0.643</f>
        <v>-0.58462081541066324</v>
      </c>
      <c r="T61" s="4">
        <f>9.495*J61-5.1474</f>
        <v>-0.55328721445193185</v>
      </c>
      <c r="U61" s="4">
        <f>(E61/0.093)*(P61-0.283)</f>
        <v>0.25914514111646542</v>
      </c>
      <c r="V61" s="3">
        <f>AVERAGE(Q61:U61)</f>
        <v>-0.19305580717226034</v>
      </c>
      <c r="X61">
        <f>0.5+CEILING(ROW()/7,1)/2</f>
        <v>5</v>
      </c>
      <c r="Y61" s="2">
        <f>I61/(E61-M61)</f>
        <v>3.9831387031188527E-2</v>
      </c>
    </row>
    <row r="62" spans="1:25">
      <c r="A62">
        <v>6013</v>
      </c>
      <c r="B62" t="s">
        <v>44</v>
      </c>
      <c r="C62" t="s">
        <v>45</v>
      </c>
      <c r="D62" s="1">
        <v>133.497240956468</v>
      </c>
      <c r="E62" s="3">
        <f>total!E76/$D62</f>
        <v>3.5679475018317635</v>
      </c>
      <c r="F62" s="3">
        <f>total!F76/$D62</f>
        <v>0.56794030057573075</v>
      </c>
      <c r="G62" s="3">
        <f>total!G76/$D62</f>
        <v>0.2077510459543416</v>
      </c>
      <c r="H62" s="3">
        <f>total!H76/$D62</f>
        <v>2.0444247348756363E-2</v>
      </c>
      <c r="I62" s="3">
        <f>total!I76/$D62</f>
        <v>0.14768436148803551</v>
      </c>
      <c r="J62" s="3">
        <f>total!J76/$D62</f>
        <v>0.55758725867510461</v>
      </c>
      <c r="K62" s="3">
        <f>total!K76/$D62</f>
        <v>0.47320950704098413</v>
      </c>
      <c r="L62" s="3">
        <f>total!L76/$D62</f>
        <v>0.4683204811530009</v>
      </c>
      <c r="M62" s="3">
        <f>total!M76/$D62</f>
        <v>0.76398713824486375</v>
      </c>
      <c r="N62" s="3">
        <f>total!N76/$D62</f>
        <v>7.0400741430911781E-2</v>
      </c>
      <c r="O62" s="3">
        <f>total!O76/$D62</f>
        <v>4.0092315606053225E-2</v>
      </c>
      <c r="P62" s="2">
        <f>SUM(F62:I62)/E62</f>
        <v>0.26452742224551024</v>
      </c>
      <c r="Q62" s="4">
        <f>15.05*I62-2.2128</f>
        <v>9.8496403949344113E-3</v>
      </c>
      <c r="R62" s="4">
        <f>7.2198*K62-3.7077</f>
        <v>-0.29122200106550267</v>
      </c>
      <c r="S62" s="4">
        <f>6.8097*N62-0.643</f>
        <v>-0.16359207107792006</v>
      </c>
      <c r="T62" s="4">
        <f>9.495*J62-5.1474</f>
        <v>0.14689102112011732</v>
      </c>
      <c r="U62" s="4">
        <f>(E62/0.093)*(P62-0.283)</f>
        <v>-0.70870094248951254</v>
      </c>
      <c r="V62" s="3">
        <f>AVERAGE(Q62:U62)</f>
        <v>-0.20135487062357668</v>
      </c>
      <c r="X62">
        <f>0.5+CEILING(ROW()/7,1)/2</f>
        <v>5</v>
      </c>
      <c r="Y62" s="2">
        <f>I62/(E62-M62)</f>
        <v>5.2669917665709727E-2</v>
      </c>
    </row>
    <row r="63" spans="1:25">
      <c r="A63">
        <v>6197</v>
      </c>
      <c r="B63" t="s">
        <v>46</v>
      </c>
      <c r="C63" t="s">
        <v>47</v>
      </c>
      <c r="D63" s="1">
        <v>156.051541296495</v>
      </c>
      <c r="E63" s="3">
        <f>total!E33/$D63</f>
        <v>3.6487919775994548</v>
      </c>
      <c r="F63" s="3">
        <f>total!F33/$D63</f>
        <v>0.52849147139453501</v>
      </c>
      <c r="G63" s="3">
        <f>total!G33/$D63</f>
        <v>0.23117892255968434</v>
      </c>
      <c r="H63" s="3">
        <f>total!H33/$D63</f>
        <v>1.2062667274350462E-2</v>
      </c>
      <c r="I63" s="3">
        <f>total!I33/$D63</f>
        <v>0.17472302833210085</v>
      </c>
      <c r="J63" s="3">
        <f>total!J33/$D63</f>
        <v>0.49490312283987953</v>
      </c>
      <c r="K63" s="3">
        <f>total!K33/$D63</f>
        <v>0.54680137944917973</v>
      </c>
      <c r="L63" s="3">
        <f>total!L33/$D63</f>
        <v>0.41977384021956088</v>
      </c>
      <c r="M63" s="3">
        <f>total!M33/$D63</f>
        <v>0.75721645973134033</v>
      </c>
      <c r="N63" s="3">
        <f>total!N33/$D63</f>
        <v>4.0733223106465849E-2</v>
      </c>
      <c r="O63" s="3">
        <f>total!O33/$D63</f>
        <v>3.3238678397359424E-2</v>
      </c>
      <c r="P63" s="2">
        <f>SUM(F63:I63)/E63</f>
        <v>0.25938888688944811</v>
      </c>
      <c r="Q63" s="4">
        <f>15.05*I63-2.2128</f>
        <v>0.41678157639811797</v>
      </c>
      <c r="R63" s="4">
        <f>7.2198*K63-3.7077</f>
        <v>0.24009659934718774</v>
      </c>
      <c r="S63" s="4">
        <f>6.8097*N63-0.643</f>
        <v>-0.36561897061189952</v>
      </c>
      <c r="T63" s="4">
        <f>9.495*J63-5.1474</f>
        <v>-0.44829484863534486</v>
      </c>
      <c r="U63" s="4">
        <f>(E63/0.093)*(P63-0.283)</f>
        <v>-0.9263660225803757</v>
      </c>
      <c r="V63" s="3">
        <f>AVERAGE(Q63:U63)</f>
        <v>-0.21668033321646291</v>
      </c>
      <c r="X63">
        <f>0.5+CEILING(ROW()/7,1)/2</f>
        <v>5</v>
      </c>
      <c r="Y63" s="2">
        <f>I63/(E63-M63)</f>
        <v>6.0424853942918882E-2</v>
      </c>
    </row>
    <row r="64" spans="1:25">
      <c r="A64">
        <v>3503</v>
      </c>
      <c r="B64" t="s">
        <v>80</v>
      </c>
      <c r="C64" t="s">
        <v>3</v>
      </c>
      <c r="D64" s="1">
        <v>123.662449656479</v>
      </c>
      <c r="E64" s="3">
        <f>total!E109/$D64</f>
        <v>3.445957583530205</v>
      </c>
      <c r="F64" s="3">
        <f>total!F109/$D64</f>
        <v>0.49058550785241944</v>
      </c>
      <c r="G64" s="3">
        <f>total!G109/$D64</f>
        <v>0.21365304066215174</v>
      </c>
      <c r="H64" s="3">
        <f>total!H109/$D64</f>
        <v>1.0900709027734551E-2</v>
      </c>
      <c r="I64" s="3">
        <f>total!I109/$D64</f>
        <v>0.16800735584579035</v>
      </c>
      <c r="J64" s="3">
        <f>total!J109/$D64</f>
        <v>0.51674780386921437</v>
      </c>
      <c r="K64" s="3">
        <f>total!K109/$D64</f>
        <v>0.55738577567436942</v>
      </c>
      <c r="L64" s="3">
        <f>total!L109/$D64</f>
        <v>0.48256909347533072</v>
      </c>
      <c r="M64" s="3">
        <f>total!M109/$D64</f>
        <v>1.154905261528663</v>
      </c>
      <c r="N64" s="3">
        <f>total!N109/$D64</f>
        <v>1.8241925360781744E-2</v>
      </c>
      <c r="O64" s="3">
        <f>total!O109/$D64</f>
        <v>9.3722706697633093E-3</v>
      </c>
      <c r="P64" s="2">
        <f>SUM(F64:I64)/E64</f>
        <v>0.25628481836487321</v>
      </c>
      <c r="Q64" s="4">
        <f>15.05*I64-2.2128</f>
        <v>0.31571070547914459</v>
      </c>
      <c r="R64" s="4">
        <f>7.2198*K64-3.7077</f>
        <v>0.31651382321381227</v>
      </c>
      <c r="S64" s="4">
        <f>6.8097*N64-0.643</f>
        <v>-0.51877796087068462</v>
      </c>
      <c r="T64" s="4">
        <f>9.495*J64-5.1474</f>
        <v>-0.24087960226180982</v>
      </c>
      <c r="U64" s="4">
        <f>(E64/0.093)*(P64-0.283)</f>
        <v>-0.98988583603174118</v>
      </c>
      <c r="V64" s="3">
        <f>AVERAGE(Q64:U64)</f>
        <v>-0.22346377409425572</v>
      </c>
      <c r="X64">
        <f>0.5+CEILING(ROW()/7,1)/2</f>
        <v>5.5</v>
      </c>
      <c r="Y64" s="2">
        <f>I64/(E64-M64)</f>
        <v>7.333195939366996E-2</v>
      </c>
    </row>
    <row r="65" spans="1:25">
      <c r="A65">
        <v>4425</v>
      </c>
      <c r="B65" t="s">
        <v>65</v>
      </c>
      <c r="C65" t="s">
        <v>66</v>
      </c>
      <c r="D65" s="1">
        <v>144.869571728062</v>
      </c>
      <c r="E65" s="3">
        <f>total!E58/$D65</f>
        <v>3.6868372672876069</v>
      </c>
      <c r="F65" s="3">
        <f>total!F58/$D65</f>
        <v>0.66304018826966526</v>
      </c>
      <c r="G65" s="3">
        <f>total!G58/$D65</f>
        <v>0.22567499308613409</v>
      </c>
      <c r="H65" s="3">
        <f>total!H58/$D65</f>
        <v>1.6094486064658371E-2</v>
      </c>
      <c r="I65" s="3">
        <f>total!I58/$D65</f>
        <v>0.12407851702651101</v>
      </c>
      <c r="J65" s="3">
        <f>total!J58/$D65</f>
        <v>0.4910165800501845</v>
      </c>
      <c r="K65" s="3">
        <f>total!K58/$D65</f>
        <v>0.57029375961939299</v>
      </c>
      <c r="L65" s="3">
        <f>total!L58/$D65</f>
        <v>0.33410167011291397</v>
      </c>
      <c r="M65" s="3">
        <f>total!M58/$D65</f>
        <v>0.56663008828882544</v>
      </c>
      <c r="N65" s="3">
        <f>total!N58/$D65</f>
        <v>1.3142580268650735E-2</v>
      </c>
      <c r="O65" s="3">
        <f>total!O58/$D65</f>
        <v>8.7559481485474065E-3</v>
      </c>
      <c r="P65" s="2">
        <f>SUM(F65:I65)/E65</f>
        <v>0.27907068032973376</v>
      </c>
      <c r="Q65" s="4">
        <f>15.05*I65-2.2128</f>
        <v>-0.34541831875100915</v>
      </c>
      <c r="R65" s="4">
        <f>7.2198*K65-3.7077</f>
        <v>0.40970688570009361</v>
      </c>
      <c r="S65" s="4">
        <f>6.8097*N65-0.643</f>
        <v>-0.55350297114456914</v>
      </c>
      <c r="T65" s="4">
        <f>9.495*J65-5.1474</f>
        <v>-0.48519757242349915</v>
      </c>
      <c r="U65" s="4">
        <f>(E65/0.093)*(P65-0.283)</f>
        <v>-0.15577163650993275</v>
      </c>
      <c r="V65" s="3">
        <f>AVERAGE(Q65:U65)</f>
        <v>-0.22603672262578334</v>
      </c>
      <c r="X65">
        <f>0.5+CEILING(ROW()/7,1)/2</f>
        <v>5.5</v>
      </c>
      <c r="Y65" s="2">
        <f>I65/(E65-M65)</f>
        <v>3.9766114847003715E-2</v>
      </c>
    </row>
    <row r="66" spans="1:25">
      <c r="A66">
        <v>3389</v>
      </c>
      <c r="B66" t="s">
        <v>98</v>
      </c>
      <c r="C66" t="s">
        <v>99</v>
      </c>
      <c r="D66" s="1">
        <v>143.95159947675</v>
      </c>
      <c r="E66" s="3">
        <f>total!E65/$D66</f>
        <v>3.7686515366377371</v>
      </c>
      <c r="F66" s="3">
        <f>total!F65/$D66</f>
        <v>0.65079045732649787</v>
      </c>
      <c r="G66" s="3">
        <f>total!G65/$D66</f>
        <v>0.20113039874896271</v>
      </c>
      <c r="H66" s="3">
        <f>total!H65/$D66</f>
        <v>5.0002390164109465E-3</v>
      </c>
      <c r="I66" s="3">
        <f>total!I65/$D66</f>
        <v>0.15553546498392537</v>
      </c>
      <c r="J66" s="3">
        <f>total!J65/$D66</f>
        <v>0.48133222604054265</v>
      </c>
      <c r="K66" s="3">
        <f>total!K65/$D66</f>
        <v>0.56980806271905249</v>
      </c>
      <c r="L66" s="3">
        <f>total!L65/$D66</f>
        <v>0.31027689477988907</v>
      </c>
      <c r="M66" s="3">
        <f>total!M65/$D66</f>
        <v>0.77926934195923969</v>
      </c>
      <c r="N66" s="3">
        <f>total!N65/$D66</f>
        <v>7.3779364467455397E-3</v>
      </c>
      <c r="O66" s="3">
        <f>total!O65/$D66</f>
        <v>6.4580657537037997E-3</v>
      </c>
      <c r="P66" s="2">
        <f>SUM(F66:I66)/E66</f>
        <v>0.26865220894874142</v>
      </c>
      <c r="Q66" s="4">
        <f>15.05*I66-2.2128</f>
        <v>0.12800874800807671</v>
      </c>
      <c r="R66" s="4">
        <f>7.2198*K66-3.7077</f>
        <v>0.40620025121901548</v>
      </c>
      <c r="S66" s="4">
        <f>6.8097*N66-0.643</f>
        <v>-0.59275846617859695</v>
      </c>
      <c r="T66" s="4">
        <f>9.495*J66-5.1474</f>
        <v>-0.57715051374504789</v>
      </c>
      <c r="U66" s="4">
        <f>(E66/0.093)*(P66-0.283)</f>
        <v>-0.58141747088906148</v>
      </c>
      <c r="V66" s="3">
        <f>AVERAGE(Q66:U66)</f>
        <v>-0.24342349031712285</v>
      </c>
      <c r="X66">
        <f>0.5+CEILING(ROW()/7,1)/2</f>
        <v>5.5</v>
      </c>
      <c r="Y66" s="2">
        <f>I66/(E66-M66)</f>
        <v>5.2029300656436447E-2</v>
      </c>
    </row>
    <row r="67" spans="1:25">
      <c r="A67">
        <v>3080</v>
      </c>
      <c r="B67" t="s">
        <v>100</v>
      </c>
      <c r="C67" t="s">
        <v>101</v>
      </c>
      <c r="D67" s="1">
        <v>144.648170544886</v>
      </c>
      <c r="E67" s="3">
        <f>total!E62/$D67</f>
        <v>3.7858647451603935</v>
      </c>
      <c r="F67" s="3">
        <f>total!F62/$D67</f>
        <v>0.77376056831974915</v>
      </c>
      <c r="G67" s="3">
        <f>total!G62/$D67</f>
        <v>0.22909909015552712</v>
      </c>
      <c r="H67" s="3">
        <f>total!H62/$D67</f>
        <v>6.0921253288263805E-3</v>
      </c>
      <c r="I67" s="3">
        <f>total!I62/$D67</f>
        <v>0.10167451925359358</v>
      </c>
      <c r="J67" s="3">
        <f>total!J62/$D67</f>
        <v>0.47838788873012034</v>
      </c>
      <c r="K67" s="3">
        <f>total!K62/$D67</f>
        <v>0.53740795066848146</v>
      </c>
      <c r="L67" s="3">
        <f>total!L62/$D67</f>
        <v>0.3438786037032156</v>
      </c>
      <c r="M67" s="3">
        <f>total!M62/$D67</f>
        <v>0.43906749620328878</v>
      </c>
      <c r="N67" s="3">
        <f>total!N62/$D67</f>
        <v>1.2522365331377289E-2</v>
      </c>
      <c r="O67" s="3">
        <f>total!O62/$D67</f>
        <v>8.564968577312513E-3</v>
      </c>
      <c r="P67" s="2">
        <f>SUM(F67:I67)/E67</f>
        <v>0.29336132635943996</v>
      </c>
      <c r="Q67" s="4">
        <f>15.05*I67-2.2128</f>
        <v>-0.6825984852334166</v>
      </c>
      <c r="R67" s="4">
        <f>7.2198*K67-3.7077</f>
        <v>0.17227792223630267</v>
      </c>
      <c r="S67" s="4">
        <f>6.8097*N67-0.643</f>
        <v>-0.55772644880292011</v>
      </c>
      <c r="T67" s="4">
        <f>9.495*J67-5.1474</f>
        <v>-0.60510699650750777</v>
      </c>
      <c r="U67" s="4">
        <f>(E67/0.093)*(P67-0.283)</f>
        <v>0.42179118470220339</v>
      </c>
      <c r="V67" s="3">
        <f>AVERAGE(Q67:U67)</f>
        <v>-0.25027256472106768</v>
      </c>
      <c r="X67">
        <f>0.5+CEILING(ROW()/7,1)/2</f>
        <v>5.5</v>
      </c>
      <c r="Y67" s="2">
        <f>I67/(E67-M67)</f>
        <v>3.0379647074610324E-2</v>
      </c>
    </row>
    <row r="68" spans="1:25">
      <c r="A68">
        <v>6205</v>
      </c>
      <c r="B68" t="s">
        <v>124</v>
      </c>
      <c r="C68" t="s">
        <v>125</v>
      </c>
      <c r="D68" s="1">
        <v>144.13844797178101</v>
      </c>
      <c r="E68" s="3">
        <f>total!E57/$D68</f>
        <v>3.6929601284896147</v>
      </c>
      <c r="F68" s="3">
        <f>total!F57/$D68</f>
        <v>0.59712631256852999</v>
      </c>
      <c r="G68" s="3">
        <f>total!G57/$D68</f>
        <v>0.19568182030413667</v>
      </c>
      <c r="H68" s="3">
        <f>total!H57/$D68</f>
        <v>1.4681215151257483E-2</v>
      </c>
      <c r="I68" s="3">
        <f>total!I57/$D68</f>
        <v>0.15075205450570323</v>
      </c>
      <c r="J68" s="3">
        <f>total!J57/$D68</f>
        <v>0.50357118891638519</v>
      </c>
      <c r="K68" s="3">
        <f>total!K57/$D68</f>
        <v>0.54375650345738047</v>
      </c>
      <c r="L68" s="3">
        <f>total!L57/$D68</f>
        <v>0.36865199733317505</v>
      </c>
      <c r="M68" s="3">
        <f>total!M57/$D68</f>
        <v>0.95973730383478129</v>
      </c>
      <c r="N68" s="3">
        <f>total!N57/$D68</f>
        <v>5.5562082165918042E-2</v>
      </c>
      <c r="O68" s="3">
        <f>total!O57/$D68</f>
        <v>2.9738005290155384E-2</v>
      </c>
      <c r="P68" s="2">
        <f>SUM(F68:I68)/E68</f>
        <v>0.25947786306632531</v>
      </c>
      <c r="Q68" s="4">
        <f>15.05*I68-2.2128</f>
        <v>5.6018420310833594E-2</v>
      </c>
      <c r="R68" s="4">
        <f>7.2198*K68-3.7077</f>
        <v>0.21811320366159581</v>
      </c>
      <c r="S68" s="4">
        <f>6.8097*N68-0.643</f>
        <v>-0.26463888907474792</v>
      </c>
      <c r="T68" s="4">
        <f>9.495*J68-5.1474</f>
        <v>-0.36599156123892307</v>
      </c>
      <c r="U68" s="4">
        <f>(E68/0.093)*(P68-0.283)</f>
        <v>-0.93404638530036033</v>
      </c>
      <c r="V68" s="3">
        <f>AVERAGE(Q68:U68)</f>
        <v>-0.25810904232832038</v>
      </c>
      <c r="W68" t="s">
        <v>800</v>
      </c>
      <c r="X68">
        <f>0.5+CEILING(ROW()/7,1)/2</f>
        <v>5.5</v>
      </c>
      <c r="Y68" s="2">
        <f>I68/(E68-M68)</f>
        <v>5.5155420606712163E-2</v>
      </c>
    </row>
    <row r="69" spans="1:25">
      <c r="A69">
        <v>1856</v>
      </c>
      <c r="B69" t="s">
        <v>229</v>
      </c>
      <c r="C69" t="s">
        <v>230</v>
      </c>
      <c r="D69" s="1">
        <v>129.92242477167599</v>
      </c>
      <c r="E69" s="3">
        <f>total!E86/$D69</f>
        <v>3.6420865865562146</v>
      </c>
      <c r="F69" s="3">
        <f>total!F86/$D69</f>
        <v>0.48662211912472164</v>
      </c>
      <c r="G69" s="3">
        <f>total!G86/$D69</f>
        <v>0.14639203165180772</v>
      </c>
      <c r="H69" s="3">
        <f>total!H86/$D69</f>
        <v>2.8338084914924622E-2</v>
      </c>
      <c r="I69" s="3">
        <f>total!I86/$D69</f>
        <v>0.18971356112373874</v>
      </c>
      <c r="J69" s="3">
        <f>total!J86/$D69</f>
        <v>0.55483117186829356</v>
      </c>
      <c r="K69" s="3">
        <f>total!K86/$D69</f>
        <v>0.50536666504966055</v>
      </c>
      <c r="L69" s="3">
        <f>total!L86/$D69</f>
        <v>0.46050927883951465</v>
      </c>
      <c r="M69" s="3">
        <f>total!M86/$D69</f>
        <v>1.1126789847948753</v>
      </c>
      <c r="N69" s="3">
        <f>total!N86/$D69</f>
        <v>8.4637996356280193E-2</v>
      </c>
      <c r="O69" s="3">
        <f>total!O86/$D69</f>
        <v>3.3368264010071209E-2</v>
      </c>
      <c r="P69" s="2">
        <f>SUM(F69:I69)/E69</f>
        <v>0.23367533324349665</v>
      </c>
      <c r="Q69" s="4">
        <f>15.05*I69-2.2128</f>
        <v>0.64238909491226792</v>
      </c>
      <c r="R69" s="4">
        <f>7.2198*K69-3.7077</f>
        <v>-5.9053751674460475E-2</v>
      </c>
      <c r="S69" s="4">
        <f>6.8097*N69-0.643</f>
        <v>-6.6640636212638715E-2</v>
      </c>
      <c r="T69" s="4">
        <f>9.495*J69-5.1474</f>
        <v>0.1207219768894463</v>
      </c>
      <c r="U69" s="4">
        <f>(E69/0.093)*(P69-0.283)</f>
        <v>-1.9316635180668387</v>
      </c>
      <c r="V69" s="3">
        <f>AVERAGE(Q69:U69)</f>
        <v>-0.25884936683044468</v>
      </c>
      <c r="X69">
        <f>0.5+CEILING(ROW()/7,1)/2</f>
        <v>5.5</v>
      </c>
      <c r="Y69" s="2">
        <f>I69/(E69-M69)</f>
        <v>7.5003159234451861E-2</v>
      </c>
    </row>
    <row r="70" spans="1:25">
      <c r="A70">
        <v>5752</v>
      </c>
      <c r="B70" t="s">
        <v>142</v>
      </c>
      <c r="C70" t="s">
        <v>143</v>
      </c>
      <c r="D70" s="1">
        <v>141.21556402262999</v>
      </c>
      <c r="E70" s="3">
        <f>total!E59/$D70</f>
        <v>4.0347652938314953</v>
      </c>
      <c r="F70" s="3">
        <f>total!F59/$D70</f>
        <v>0.74939703579853389</v>
      </c>
      <c r="G70" s="3">
        <f>total!G59/$D70</f>
        <v>0.20766076602171443</v>
      </c>
      <c r="H70" s="3">
        <f>total!H59/$D70</f>
        <v>5.0948127178178065E-2</v>
      </c>
      <c r="I70" s="3">
        <f>total!I59/$D70</f>
        <v>9.0426376434144695E-2</v>
      </c>
      <c r="J70" s="3">
        <f>total!J59/$D70</f>
        <v>0.63791881223069224</v>
      </c>
      <c r="K70" s="3">
        <f>total!K59/$D70</f>
        <v>0.39482374530098074</v>
      </c>
      <c r="L70" s="3">
        <f>total!L59/$D70</f>
        <v>0.41802873734087498</v>
      </c>
      <c r="M70" s="3">
        <f>total!M59/$D70</f>
        <v>1.0024643065287919</v>
      </c>
      <c r="N70" s="3">
        <f>total!N59/$D70</f>
        <v>8.8594680074030679E-2</v>
      </c>
      <c r="O70" s="3">
        <f>total!O59/$D70</f>
        <v>4.148752476545884E-2</v>
      </c>
      <c r="P70" s="2">
        <f>SUM(F70:I70)/E70</f>
        <v>0.27224193365395921</v>
      </c>
      <c r="Q70" s="4">
        <f>15.05*I70-2.2128</f>
        <v>-0.85188303466612236</v>
      </c>
      <c r="R70" s="4">
        <f>7.2198*K70-3.7077</f>
        <v>-0.85715152367597902</v>
      </c>
      <c r="S70" s="4">
        <f>6.8097*N70-0.643</f>
        <v>-3.9696807099873221E-2</v>
      </c>
      <c r="T70" s="4">
        <f>9.495*J70-5.1474</f>
        <v>0.90963912213042253</v>
      </c>
      <c r="U70" s="4">
        <f>(E70/0.093)*(P70-0.283)</f>
        <v>-0.46673411528754705</v>
      </c>
      <c r="V70" s="3">
        <f>AVERAGE(Q70:U70)</f>
        <v>-0.26116527171981985</v>
      </c>
      <c r="X70">
        <f>0.5+CEILING(ROW()/7,1)/2</f>
        <v>5.5</v>
      </c>
      <c r="Y70" s="2">
        <f>I70/(E70-M70)</f>
        <v>2.9821042440308965E-2</v>
      </c>
    </row>
    <row r="71" spans="1:25">
      <c r="A71">
        <v>728</v>
      </c>
      <c r="B71" t="s">
        <v>0</v>
      </c>
      <c r="C71" t="s">
        <v>203</v>
      </c>
      <c r="D71" s="1">
        <v>125.107352941176</v>
      </c>
      <c r="E71" s="3">
        <f>total!E102/$D71</f>
        <v>3.872254726710048</v>
      </c>
      <c r="F71" s="3">
        <f>total!F102/$D71</f>
        <v>0.78768683615942214</v>
      </c>
      <c r="G71" s="3">
        <f>total!G102/$D71</f>
        <v>0.21141677723942076</v>
      </c>
      <c r="H71" s="3">
        <f>total!H102/$D71</f>
        <v>3.4731601258139254E-2</v>
      </c>
      <c r="I71" s="3">
        <f>total!I102/$D71</f>
        <v>8.3508033427031864E-2</v>
      </c>
      <c r="J71" s="3">
        <f>total!J102/$D71</f>
        <v>0.54229870452830609</v>
      </c>
      <c r="K71" s="3">
        <f>total!K102/$D71</f>
        <v>0.45101904695610373</v>
      </c>
      <c r="L71" s="3">
        <f>total!L102/$D71</f>
        <v>0.28655316862332547</v>
      </c>
      <c r="M71" s="3">
        <f>total!M102/$D71</f>
        <v>0.57735714594678023</v>
      </c>
      <c r="N71" s="3">
        <f>total!N102/$D71</f>
        <v>6.4496971331116565E-2</v>
      </c>
      <c r="O71" s="3">
        <f>total!O102/$D71</f>
        <v>3.222674345662549E-2</v>
      </c>
      <c r="P71" s="2">
        <f>SUM(F71:I71)/E71</f>
        <v>0.2885510708726885</v>
      </c>
      <c r="Q71" s="4">
        <f>15.05*I71-2.2128</f>
        <v>-0.95600409692317045</v>
      </c>
      <c r="R71" s="4">
        <f>7.2198*K71-3.7077</f>
        <v>-0.45143268478632237</v>
      </c>
      <c r="S71" s="4">
        <f>6.8097*N71-0.643</f>
        <v>-0.20379497432649551</v>
      </c>
      <c r="T71" s="4">
        <f>9.495*J71-5.1474</f>
        <v>1.7261994962654015E-3</v>
      </c>
      <c r="U71" s="4">
        <f>(E71/0.093)*(P71-0.283)</f>
        <v>0.23113075725882373</v>
      </c>
      <c r="V71" s="3">
        <f>AVERAGE(Q71:U71)</f>
        <v>-0.27567495985617985</v>
      </c>
      <c r="X71">
        <f>0.5+CEILING(ROW()/7,1)/2</f>
        <v>6</v>
      </c>
      <c r="Y71" s="2">
        <f>I71/(E71-M71)</f>
        <v>2.5344652263117419E-2</v>
      </c>
    </row>
    <row r="72" spans="1:25">
      <c r="A72">
        <v>6693</v>
      </c>
      <c r="B72" t="s">
        <v>191</v>
      </c>
      <c r="C72" t="s">
        <v>192</v>
      </c>
      <c r="D72" s="1">
        <v>124.735112928348</v>
      </c>
      <c r="E72" s="3">
        <f>total!E110/$D72</f>
        <v>3.6721167621611048</v>
      </c>
      <c r="F72" s="3">
        <f>total!F110/$D72</f>
        <v>0.58170640354228265</v>
      </c>
      <c r="G72" s="3">
        <f>total!G110/$D72</f>
        <v>0.19950930278806531</v>
      </c>
      <c r="H72" s="3">
        <f>total!H110/$D72</f>
        <v>6.8712199888784449E-3</v>
      </c>
      <c r="I72" s="3">
        <f>total!I110/$D72</f>
        <v>0.17200248629614678</v>
      </c>
      <c r="J72" s="3">
        <f>total!J110/$D72</f>
        <v>0.45231822214328299</v>
      </c>
      <c r="K72" s="3">
        <f>total!K110/$D72</f>
        <v>0.55379063659048755</v>
      </c>
      <c r="L72" s="3">
        <f>total!L110/$D72</f>
        <v>0.2286731334356292</v>
      </c>
      <c r="M72" s="3">
        <f>total!M110/$D72</f>
        <v>0.93515219449292941</v>
      </c>
      <c r="N72" s="3">
        <f>total!N110/$D72</f>
        <v>4.172158621167453E-2</v>
      </c>
      <c r="O72" s="3">
        <f>total!O110/$D72</f>
        <v>1.8826711395946234E-2</v>
      </c>
      <c r="P72" s="2">
        <f>SUM(F72:I72)/E72</f>
        <v>0.26145394463174526</v>
      </c>
      <c r="Q72" s="4">
        <f>15.05*I72-2.2128</f>
        <v>0.37583741875700927</v>
      </c>
      <c r="R72" s="4">
        <f>7.2198*K72-3.7077</f>
        <v>0.29055763805600199</v>
      </c>
      <c r="S72" s="4">
        <f>6.8097*N72-0.643</f>
        <v>-0.35888851437435998</v>
      </c>
      <c r="T72" s="4">
        <f>9.495*J72-5.1474</f>
        <v>-0.85263848074952886</v>
      </c>
      <c r="U72" s="4">
        <f>(E72/0.093)*(P72-0.283)</f>
        <v>-0.85074872124967083</v>
      </c>
      <c r="V72" s="3">
        <f>AVERAGE(Q72:U72)</f>
        <v>-0.27917613191210966</v>
      </c>
      <c r="X72">
        <f>0.5+CEILING(ROW()/7,1)/2</f>
        <v>6</v>
      </c>
      <c r="Y72" s="2">
        <f>I72/(E72-M72)</f>
        <v>6.2844250279311634E-2</v>
      </c>
    </row>
    <row r="73" spans="1:25">
      <c r="A73">
        <v>3355</v>
      </c>
      <c r="B73" t="s">
        <v>122</v>
      </c>
      <c r="C73" t="s">
        <v>123</v>
      </c>
      <c r="D73" s="1">
        <v>126.462279818822</v>
      </c>
      <c r="E73" s="3">
        <f>total!E108/$D73</f>
        <v>3.6286530555636758</v>
      </c>
      <c r="F73" s="3">
        <f>total!F108/$D73</f>
        <v>0.73853386448988423</v>
      </c>
      <c r="G73" s="3">
        <f>total!G108/$D73</f>
        <v>0.24106648583226589</v>
      </c>
      <c r="H73" s="3">
        <f>total!H108/$D73</f>
        <v>1.3092549813836364E-3</v>
      </c>
      <c r="I73" s="3">
        <f>total!I108/$D73</f>
        <v>9.6216338447635802E-2</v>
      </c>
      <c r="J73" s="3">
        <f>total!J108/$D73</f>
        <v>0.45269781242570661</v>
      </c>
      <c r="K73" s="3">
        <f>total!K108/$D73</f>
        <v>0.51334584351533896</v>
      </c>
      <c r="L73" s="3">
        <f>total!L108/$D73</f>
        <v>0.27768661695870428</v>
      </c>
      <c r="M73" s="3">
        <f>total!M108/$D73</f>
        <v>0.42422792677883214</v>
      </c>
      <c r="N73" s="3">
        <f>total!N108/$D73</f>
        <v>3.9913902036081202E-2</v>
      </c>
      <c r="O73" s="3">
        <f>total!O108/$D73</f>
        <v>2.432334723595372E-2</v>
      </c>
      <c r="P73" s="2">
        <f>SUM(F73:I73)/E73</f>
        <v>0.29683905494895779</v>
      </c>
      <c r="Q73" s="4">
        <f>15.05*I73-2.2128</f>
        <v>-0.76474410636308132</v>
      </c>
      <c r="R73" s="4">
        <f>7.2198*K73-3.7077</f>
        <v>-1.4456789879555565E-3</v>
      </c>
      <c r="S73" s="4">
        <f>6.8097*N73-0.643</f>
        <v>-0.37119830130489784</v>
      </c>
      <c r="T73" s="4">
        <f>9.495*J73-5.1474</f>
        <v>-0.84903427101791618</v>
      </c>
      <c r="U73" s="4">
        <f>(E73/0.093)*(P73-0.283)</f>
        <v>0.5399691293188108</v>
      </c>
      <c r="V73" s="3">
        <f>AVERAGE(Q73:U73)</f>
        <v>-0.28929064567100804</v>
      </c>
      <c r="X73">
        <f>0.5+CEILING(ROW()/7,1)/2</f>
        <v>6</v>
      </c>
      <c r="Y73" s="2">
        <f>I73/(E73-M73)</f>
        <v>3.0026084112042332E-2</v>
      </c>
    </row>
    <row r="74" spans="1:25">
      <c r="A74">
        <v>6724</v>
      </c>
      <c r="B74" t="s">
        <v>187</v>
      </c>
      <c r="C74" t="s">
        <v>188</v>
      </c>
      <c r="D74" s="1">
        <v>133.90942186481101</v>
      </c>
      <c r="E74" s="3">
        <f>total!E63/$D74</f>
        <v>3.7836988818947139</v>
      </c>
      <c r="F74" s="3">
        <f>total!F63/$D74</f>
        <v>0.67134669917406997</v>
      </c>
      <c r="G74" s="3">
        <f>total!G63/$D74</f>
        <v>0.20165532945743936</v>
      </c>
      <c r="H74" s="3">
        <f>total!H63/$D74</f>
        <v>6.20585575909927E-2</v>
      </c>
      <c r="I74" s="3">
        <f>total!I63/$D74</f>
        <v>9.2572521870999389E-2</v>
      </c>
      <c r="J74" s="3">
        <f>total!J63/$D74</f>
        <v>0.54527340840537841</v>
      </c>
      <c r="K74" s="3">
        <f>total!K63/$D74</f>
        <v>0.36217845172943347</v>
      </c>
      <c r="L74" s="3">
        <f>total!L63/$D74</f>
        <v>0.20168580238173758</v>
      </c>
      <c r="M74" s="3">
        <f>total!M63/$D74</f>
        <v>0.95070196279305452</v>
      </c>
      <c r="N74" s="3">
        <f>total!N63/$D74</f>
        <v>0.2176293053279775</v>
      </c>
      <c r="O74" s="3">
        <f>total!O63/$D74</f>
        <v>0.11870248505598784</v>
      </c>
      <c r="P74" s="2">
        <f>SUM(F74:I74)/E74</f>
        <v>0.27159484413804796</v>
      </c>
      <c r="Q74" s="4">
        <f>15.05*I74-2.2128</f>
        <v>-0.81958354584145932</v>
      </c>
      <c r="R74" s="4">
        <f>7.2198*K74-3.7077</f>
        <v>-1.0928440142038363</v>
      </c>
      <c r="S74" s="4">
        <f>6.8097*N74-0.643</f>
        <v>0.83899028049192848</v>
      </c>
      <c r="T74" s="4">
        <f>9.495*J74-5.1474</f>
        <v>2.9971012809067332E-2</v>
      </c>
      <c r="U74" s="4">
        <f>(E74/0.093)*(P74-0.283)</f>
        <v>-0.46401801594304048</v>
      </c>
      <c r="V74" s="3">
        <f>AVERAGE(Q74:U74)</f>
        <v>-0.30149685653746805</v>
      </c>
      <c r="W74" t="s">
        <v>800</v>
      </c>
      <c r="X74">
        <f>0.5+CEILING(ROW()/7,1)/2</f>
        <v>6</v>
      </c>
      <c r="Y74" s="2">
        <f>I74/(E74-M74)</f>
        <v>3.2676534607864682E-2</v>
      </c>
    </row>
    <row r="75" spans="1:25">
      <c r="A75">
        <v>2186</v>
      </c>
      <c r="B75" t="s">
        <v>155</v>
      </c>
      <c r="C75" t="s">
        <v>156</v>
      </c>
      <c r="D75" s="1">
        <v>138.38664158043201</v>
      </c>
      <c r="E75" s="3">
        <f>total!E80/$D75</f>
        <v>3.811091395136851</v>
      </c>
      <c r="F75" s="3">
        <f>total!F80/$D75</f>
        <v>0.65582370080466312</v>
      </c>
      <c r="G75" s="3">
        <f>total!G80/$D75</f>
        <v>0.22532591372400623</v>
      </c>
      <c r="H75" s="3">
        <f>total!H80/$D75</f>
        <v>2.178964105335424E-2</v>
      </c>
      <c r="I75" s="3">
        <f>total!I80/$D75</f>
        <v>0.12803458985773003</v>
      </c>
      <c r="J75" s="3">
        <f>total!J80/$D75</f>
        <v>0.51241430725745651</v>
      </c>
      <c r="K75" s="3">
        <f>total!K80/$D75</f>
        <v>0.48731665614315117</v>
      </c>
      <c r="L75" s="3">
        <f>total!L80/$D75</f>
        <v>0.3105025008755441</v>
      </c>
      <c r="M75" s="3">
        <f>total!M80/$D75</f>
        <v>0.56827146869759304</v>
      </c>
      <c r="N75" s="3">
        <f>total!N80/$D75</f>
        <v>5.823852852433721E-2</v>
      </c>
      <c r="O75" s="3">
        <f>total!O80/$D75</f>
        <v>3.4198992805146773E-2</v>
      </c>
      <c r="P75" s="2">
        <f>SUM(F75:I75)/E75</f>
        <v>0.27051931810276958</v>
      </c>
      <c r="Q75" s="4">
        <f>15.05*I75-2.2128</f>
        <v>-0.28587942264116295</v>
      </c>
      <c r="R75" s="4">
        <f>7.2198*K75-3.7077</f>
        <v>-0.18937120597767709</v>
      </c>
      <c r="S75" s="4">
        <f>6.8097*N75-0.643</f>
        <v>-0.24641309230782088</v>
      </c>
      <c r="T75" s="4">
        <f>9.495*J75-5.1474</f>
        <v>-0.28202615259045061</v>
      </c>
      <c r="U75" s="4">
        <f>(E75/0.093)*(P75-0.283)</f>
        <v>-0.51145182133306477</v>
      </c>
      <c r="V75" s="3">
        <f>AVERAGE(Q75:U75)</f>
        <v>-0.30302833897003528</v>
      </c>
      <c r="X75">
        <f>0.5+CEILING(ROW()/7,1)/2</f>
        <v>6</v>
      </c>
      <c r="Y75" s="2">
        <f>I75/(E75-M75)</f>
        <v>3.9482485232634229E-2</v>
      </c>
    </row>
    <row r="76" spans="1:25">
      <c r="A76">
        <v>4702</v>
      </c>
      <c r="B76" t="s">
        <v>403</v>
      </c>
      <c r="C76" t="s">
        <v>404</v>
      </c>
      <c r="D76" s="1">
        <v>143.40332428067299</v>
      </c>
      <c r="E76" s="3">
        <f>total!E69/$D76</f>
        <v>3.704362173063803</v>
      </c>
      <c r="F76" s="3">
        <f>total!F69/$D76</f>
        <v>0.52615336198576867</v>
      </c>
      <c r="G76" s="3">
        <f>total!G69/$D76</f>
        <v>0.19461801013874602</v>
      </c>
      <c r="H76" s="3">
        <f>total!H69/$D76</f>
        <v>8.4507561237602193E-3</v>
      </c>
      <c r="I76" s="3">
        <f>total!I69/$D76</f>
        <v>0.17463654044293866</v>
      </c>
      <c r="J76" s="3">
        <f>total!J69/$D76</f>
        <v>0.46788429542978244</v>
      </c>
      <c r="K76" s="3">
        <f>total!K69/$D76</f>
        <v>0.579877734546416</v>
      </c>
      <c r="L76" s="3">
        <f>total!L69/$D76</f>
        <v>0.25679044126700129</v>
      </c>
      <c r="M76" s="3">
        <f>total!M69/$D76</f>
        <v>1.0214877455756115</v>
      </c>
      <c r="N76" s="3">
        <f>total!N69/$D76</f>
        <v>6.5735229506789034E-2</v>
      </c>
      <c r="O76" s="3">
        <f>total!O69/$D76</f>
        <v>3.7206383581203553E-2</v>
      </c>
      <c r="P76" s="2">
        <f>SUM(F76:I76)/E76</f>
        <v>0.24399846085882318</v>
      </c>
      <c r="Q76" s="4">
        <f>15.05*I76-2.2128</f>
        <v>0.41547993366622693</v>
      </c>
      <c r="R76" s="4">
        <f>7.2198*K76-3.7077</f>
        <v>0.4789012678782143</v>
      </c>
      <c r="S76" s="4">
        <f>6.8097*N76-0.643</f>
        <v>-0.19536280762761871</v>
      </c>
      <c r="T76" s="4">
        <f>9.495*J76-5.1474</f>
        <v>-0.70483861489421606</v>
      </c>
      <c r="U76" s="4">
        <f>(E76/0.093)*(P76-0.283)</f>
        <v>-1.5535035084499207</v>
      </c>
      <c r="V76" s="3">
        <f>AVERAGE(Q76:U76)</f>
        <v>-0.31186474588546281</v>
      </c>
      <c r="X76">
        <f>0.5+CEILING(ROW()/7,1)/2</f>
        <v>6</v>
      </c>
      <c r="Y76" s="2">
        <f>I76/(E76-M76)</f>
        <v>6.5093072807898805E-2</v>
      </c>
    </row>
    <row r="77" spans="1:25">
      <c r="A77">
        <v>6085</v>
      </c>
      <c r="B77" t="s">
        <v>115</v>
      </c>
      <c r="C77" t="s">
        <v>116</v>
      </c>
      <c r="D77" s="1">
        <v>128.169816185391</v>
      </c>
      <c r="E77" s="3">
        <f>total!E95/$D77</f>
        <v>3.756094472300326</v>
      </c>
      <c r="F77" s="3">
        <f>total!F95/$D77</f>
        <v>0.65840327938208998</v>
      </c>
      <c r="G77" s="3">
        <f>total!G95/$D77</f>
        <v>0.19769796309661844</v>
      </c>
      <c r="H77" s="3">
        <f>total!H95/$D77</f>
        <v>3.3934035688824783E-2</v>
      </c>
      <c r="I77" s="3">
        <f>total!I95/$D77</f>
        <v>0.12504992740182577</v>
      </c>
      <c r="J77" s="3">
        <f>total!J95/$D77</f>
        <v>0.49704022148776916</v>
      </c>
      <c r="K77" s="3">
        <f>total!K95/$D77</f>
        <v>0.46808007031028481</v>
      </c>
      <c r="L77" s="3">
        <f>total!L95/$D77</f>
        <v>0.30904311165681153</v>
      </c>
      <c r="M77" s="3">
        <f>total!M95/$D77</f>
        <v>0.6361864786350373</v>
      </c>
      <c r="N77" s="3">
        <f>total!N95/$D77</f>
        <v>0.10048681541503617</v>
      </c>
      <c r="O77" s="3">
        <f>total!O95/$D77</f>
        <v>4.8089858730347192E-2</v>
      </c>
      <c r="P77" s="2">
        <f>SUM(F77:I77)/E77</f>
        <v>0.27025017955623881</v>
      </c>
      <c r="Q77" s="4">
        <f>15.05*I77-2.2128</f>
        <v>-0.33079859260252209</v>
      </c>
      <c r="R77" s="4">
        <f>7.2198*K77-3.7077</f>
        <v>-0.32825550837380568</v>
      </c>
      <c r="S77" s="4">
        <f>6.8097*N77-0.643</f>
        <v>4.1285066931771808E-2</v>
      </c>
      <c r="T77" s="4">
        <f>9.495*J77-5.1474</f>
        <v>-0.42800309697363215</v>
      </c>
      <c r="U77" s="4">
        <f>(E77/0.093)*(P77-0.283)</f>
        <v>-0.51494118378099996</v>
      </c>
      <c r="V77" s="3">
        <f>AVERAGE(Q77:U77)</f>
        <v>-0.31214266295983767</v>
      </c>
      <c r="X77">
        <f>0.5+CEILING(ROW()/7,1)/2</f>
        <v>6</v>
      </c>
      <c r="Y77" s="2">
        <f>I77/(E77-M77)</f>
        <v>4.0081286901962866E-2</v>
      </c>
    </row>
    <row r="78" spans="1:25">
      <c r="A78">
        <v>3959</v>
      </c>
      <c r="B78" t="s">
        <v>126</v>
      </c>
      <c r="C78" t="s">
        <v>127</v>
      </c>
      <c r="D78" s="1">
        <v>149.30461901550899</v>
      </c>
      <c r="E78" s="3">
        <f>total!E56/$D78</f>
        <v>3.9913827764759486</v>
      </c>
      <c r="F78" s="3">
        <f>total!F56/$D78</f>
        <v>0.76569950766359596</v>
      </c>
      <c r="G78" s="3">
        <f>total!G56/$D78</f>
        <v>0.25539325729984891</v>
      </c>
      <c r="H78" s="3">
        <f>total!H56/$D78</f>
        <v>2.60979636964167E-2</v>
      </c>
      <c r="I78" s="3">
        <f>total!I56/$D78</f>
        <v>9.1990379790017895E-2</v>
      </c>
      <c r="J78" s="3">
        <f>total!J56/$D78</f>
        <v>0.51860671117866441</v>
      </c>
      <c r="K78" s="3">
        <f>total!K56/$D78</f>
        <v>0.47241364215661369</v>
      </c>
      <c r="L78" s="3">
        <f>total!L56/$D78</f>
        <v>0.32413253911442708</v>
      </c>
      <c r="M78" s="3">
        <f>total!M56/$D78</f>
        <v>0.43380967666606518</v>
      </c>
      <c r="N78" s="3">
        <f>total!N56/$D78</f>
        <v>4.5163806167146943E-2</v>
      </c>
      <c r="O78" s="3">
        <f>total!O56/$D78</f>
        <v>3.3103080310311596E-2</v>
      </c>
      <c r="P78" s="2">
        <f>SUM(F78:I78)/E78</f>
        <v>0.28541013785094282</v>
      </c>
      <c r="Q78" s="4">
        <f>15.05*I78-2.2128</f>
        <v>-0.82834478416023072</v>
      </c>
      <c r="R78" s="4">
        <f>7.2198*K78-3.7077</f>
        <v>-0.2969679863576804</v>
      </c>
      <c r="S78" s="4">
        <f>6.8097*N78-0.643</f>
        <v>-0.33544802914357946</v>
      </c>
      <c r="T78" s="4">
        <f>9.495*J78-5.1474</f>
        <v>-0.22322927735858222</v>
      </c>
      <c r="U78" s="4">
        <f>(E78/0.093)*(P78-0.283)</f>
        <v>0.10343852373318335</v>
      </c>
      <c r="V78" s="3">
        <f>AVERAGE(Q78:U78)</f>
        <v>-0.31611031065737788</v>
      </c>
      <c r="X78">
        <f>0.5+CEILING(ROW()/7,1)/2</f>
        <v>6.5</v>
      </c>
      <c r="Y78" s="2">
        <f>I78/(E78-M78)</f>
        <v>2.5857621813852216E-2</v>
      </c>
    </row>
    <row r="79" spans="1:25">
      <c r="A79">
        <v>3143</v>
      </c>
      <c r="B79" t="s">
        <v>133</v>
      </c>
      <c r="C79" t="s">
        <v>134</v>
      </c>
      <c r="D79" s="1">
        <v>130.18630573248399</v>
      </c>
      <c r="E79" s="3">
        <f>total!E105/$D79</f>
        <v>3.5537681036077315</v>
      </c>
      <c r="F79" s="3">
        <f>total!F105/$D79</f>
        <v>0.55463953820466916</v>
      </c>
      <c r="G79" s="3">
        <f>total!G105/$D79</f>
        <v>0.1495040939680963</v>
      </c>
      <c r="H79" s="3">
        <f>total!H105/$D79</f>
        <v>4.4376462059574177E-3</v>
      </c>
      <c r="I79" s="3">
        <f>total!I105/$D79</f>
        <v>0.18953907136444853</v>
      </c>
      <c r="J79" s="3">
        <f>total!J105/$D79</f>
        <v>0.45533373145941142</v>
      </c>
      <c r="K79" s="3">
        <f>total!K105/$D79</f>
        <v>0.54618654643428821</v>
      </c>
      <c r="L79" s="3">
        <f>total!L105/$D79</f>
        <v>0.41447481769891564</v>
      </c>
      <c r="M79" s="3">
        <f>total!M105/$D79</f>
        <v>0.65726456363850583</v>
      </c>
      <c r="N79" s="3">
        <f>total!N105/$D79</f>
        <v>1.7306155291605275E-2</v>
      </c>
      <c r="O79" s="3">
        <f>total!O105/$D79</f>
        <v>9.0318818091647286E-3</v>
      </c>
      <c r="P79" s="2">
        <f>SUM(F79:I79)/E79</f>
        <v>0.25272339768917762</v>
      </c>
      <c r="Q79" s="4">
        <f>15.05*I79-2.2128</f>
        <v>0.63976302403495033</v>
      </c>
      <c r="R79" s="4">
        <f>7.2198*K79-3.7077</f>
        <v>0.23565762794627432</v>
      </c>
      <c r="S79" s="4">
        <f>6.8097*N79-0.643</f>
        <v>-0.52515027431075556</v>
      </c>
      <c r="T79" s="4">
        <f>9.495*J79-5.1474</f>
        <v>-0.82400621979288946</v>
      </c>
      <c r="U79" s="4">
        <f>(E79/0.093)*(P79-0.283)</f>
        <v>-1.1569464900840496</v>
      </c>
      <c r="V79" s="3">
        <f>AVERAGE(Q79:U79)</f>
        <v>-0.32613646644129402</v>
      </c>
      <c r="X79">
        <f>0.5+CEILING(ROW()/7,1)/2</f>
        <v>6.5</v>
      </c>
      <c r="Y79" s="2">
        <f>I79/(E79-M79)</f>
        <v>6.5437196519518945E-2</v>
      </c>
    </row>
    <row r="80" spans="1:25">
      <c r="A80">
        <v>3889</v>
      </c>
      <c r="B80" t="s">
        <v>378</v>
      </c>
      <c r="C80" t="s">
        <v>63</v>
      </c>
      <c r="D80" s="1">
        <v>144.515418037627</v>
      </c>
      <c r="E80" s="3">
        <f>total!E72/$D80</f>
        <v>4.0042494185469133</v>
      </c>
      <c r="F80" s="3">
        <f>total!F72/$D80</f>
        <v>0.74976644256114966</v>
      </c>
      <c r="G80" s="3">
        <f>total!G72/$D80</f>
        <v>0.1903698524309389</v>
      </c>
      <c r="H80" s="3">
        <f>total!H72/$D80</f>
        <v>1.4105183614459215E-2</v>
      </c>
      <c r="I80" s="3">
        <f>total!I72/$D80</f>
        <v>0.11492681742742319</v>
      </c>
      <c r="J80" s="3">
        <f>total!J72/$D80</f>
        <v>0.51380301646402349</v>
      </c>
      <c r="K80" s="3">
        <f>total!K72/$D80</f>
        <v>0.5246583136126941</v>
      </c>
      <c r="L80" s="3">
        <f>total!L72/$D80</f>
        <v>0.2659027314396501</v>
      </c>
      <c r="M80" s="3">
        <f>total!M72/$D80</f>
        <v>0.62550633249387599</v>
      </c>
      <c r="N80" s="3">
        <f>total!N72/$D80</f>
        <v>5.3479089658500262E-2</v>
      </c>
      <c r="O80" s="3">
        <f>total!O72/$D80</f>
        <v>3.0479598959537342E-2</v>
      </c>
      <c r="P80" s="2">
        <f>SUM(F80:I80)/E80</f>
        <v>0.26700841637930672</v>
      </c>
      <c r="Q80" s="4">
        <f>15.05*I80-2.2128</f>
        <v>-0.48315139771728099</v>
      </c>
      <c r="R80" s="4">
        <f>7.2198*K80-3.7077</f>
        <v>8.0228092620929115E-2</v>
      </c>
      <c r="S80" s="4">
        <f>6.8097*N80-0.643</f>
        <v>-0.27882344315251079</v>
      </c>
      <c r="T80" s="4">
        <f>9.495*J80-5.1474</f>
        <v>-0.2688403586740975</v>
      </c>
      <c r="U80" s="4">
        <f>(E80/0.093)*(P80-0.283)</f>
        <v>-0.68854074639575591</v>
      </c>
      <c r="V80" s="3">
        <f>AVERAGE(Q80:U80)</f>
        <v>-0.32782557066374318</v>
      </c>
      <c r="X80">
        <f>0.5+CEILING(ROW()/7,1)/2</f>
        <v>6.5</v>
      </c>
      <c r="Y80" s="2">
        <f>I80/(E80-M80)</f>
        <v>3.4014665957238496E-2</v>
      </c>
    </row>
    <row r="81" spans="1:25">
      <c r="A81">
        <v>4857</v>
      </c>
      <c r="B81" t="s">
        <v>83</v>
      </c>
      <c r="C81" t="s">
        <v>84</v>
      </c>
      <c r="D81" s="1">
        <v>147.04830250971401</v>
      </c>
      <c r="E81" s="3">
        <f>total!E74/$D81</f>
        <v>3.6849863913357317</v>
      </c>
      <c r="F81" s="3">
        <f>total!F74/$D81</f>
        <v>0.56761080239332395</v>
      </c>
      <c r="G81" s="3">
        <f>total!G74/$D81</f>
        <v>0.20876761377168451</v>
      </c>
      <c r="H81" s="3">
        <f>total!H74/$D81</f>
        <v>7.6379861461583652E-3</v>
      </c>
      <c r="I81" s="3">
        <f>total!I74/$D81</f>
        <v>0.14867913680659681</v>
      </c>
      <c r="J81" s="3">
        <f>total!J74/$D81</f>
        <v>0.53845347936878807</v>
      </c>
      <c r="K81" s="3">
        <f>total!K74/$D81</f>
        <v>0.5265654507368287</v>
      </c>
      <c r="L81" s="3">
        <f>total!L74/$D81</f>
        <v>0.52287740486768597</v>
      </c>
      <c r="M81" s="3">
        <f>total!M74/$D81</f>
        <v>0.9354403022082225</v>
      </c>
      <c r="N81" s="3">
        <f>total!N74/$D81</f>
        <v>1.3672158438018136E-2</v>
      </c>
      <c r="O81" s="3">
        <f>total!O74/$D81</f>
        <v>8.8544753478688922E-3</v>
      </c>
      <c r="P81" s="2">
        <f>SUM(F81:I81)/E81</f>
        <v>0.25310691548569891</v>
      </c>
      <c r="Q81" s="4">
        <f>15.05*I81-2.2128</f>
        <v>2.4821008939281963E-2</v>
      </c>
      <c r="R81" s="4">
        <f>7.2198*K81-3.7077</f>
        <v>9.3997241229756057E-2</v>
      </c>
      <c r="S81" s="4">
        <f>6.8097*N81-0.643</f>
        <v>-0.54989670268462787</v>
      </c>
      <c r="T81" s="4">
        <f>9.495*J81-5.1474</f>
        <v>-3.4784213393358243E-2</v>
      </c>
      <c r="U81" s="4">
        <f>(E81/0.093)*(P81-0.283)</f>
        <v>-1.1844689207553583</v>
      </c>
      <c r="V81" s="3">
        <f>AVERAGE(Q81:U81)</f>
        <v>-0.33006631733286129</v>
      </c>
      <c r="X81">
        <f>0.5+CEILING(ROW()/7,1)/2</f>
        <v>6.5</v>
      </c>
      <c r="Y81" s="2">
        <f>I81/(E81-M81)</f>
        <v>5.4074066041124601E-2</v>
      </c>
    </row>
    <row r="82" spans="1:25">
      <c r="A82">
        <v>6598</v>
      </c>
      <c r="B82" t="s">
        <v>64</v>
      </c>
      <c r="C82" t="s">
        <v>30</v>
      </c>
      <c r="D82" s="1">
        <v>140.54749865156401</v>
      </c>
      <c r="E82" s="3">
        <f>total!E82/$D82</f>
        <v>3.5196279750979707</v>
      </c>
      <c r="F82" s="3">
        <f>total!F82/$D82</f>
        <v>0.65980762499232537</v>
      </c>
      <c r="G82" s="3">
        <f>total!G82/$D82</f>
        <v>0.26365712488587745</v>
      </c>
      <c r="H82" s="3">
        <f>total!H82/$D82</f>
        <v>3.0150078365870407E-2</v>
      </c>
      <c r="I82" s="3">
        <f>total!I82/$D82</f>
        <v>7.0066499015868713E-2</v>
      </c>
      <c r="J82" s="3">
        <f>total!J82/$D82</f>
        <v>0.57313463797725306</v>
      </c>
      <c r="K82" s="3">
        <f>total!K82/$D82</f>
        <v>0.42120271597841447</v>
      </c>
      <c r="L82" s="3">
        <f>total!L82/$D82</f>
        <v>0.43139697752194034</v>
      </c>
      <c r="M82" s="3">
        <f>total!M82/$D82</f>
        <v>0.61386128129641893</v>
      </c>
      <c r="N82" s="3">
        <f>total!N82/$D82</f>
        <v>2.9568229633388319E-2</v>
      </c>
      <c r="O82" s="3">
        <f>total!O82/$D82</f>
        <v>2.3081565697183185E-2</v>
      </c>
      <c r="P82" s="2">
        <f>SUM(F82:I82)/E82</f>
        <v>0.29084929842093526</v>
      </c>
      <c r="Q82" s="4">
        <f>15.05*I82-2.2128</f>
        <v>-1.1582991898111759</v>
      </c>
      <c r="R82" s="4">
        <f>7.2198*K82-3.7077</f>
        <v>-0.66670063117904332</v>
      </c>
      <c r="S82" s="4">
        <f>6.8097*N82-0.643</f>
        <v>-0.44164922666551554</v>
      </c>
      <c r="T82" s="4">
        <f>9.495*J82-5.1474</f>
        <v>0.29451338759401757</v>
      </c>
      <c r="U82" s="4">
        <f>(E82/0.093)*(P82-0.283)</f>
        <v>0.29706032588404491</v>
      </c>
      <c r="V82" s="3">
        <f>AVERAGE(Q82:U82)</f>
        <v>-0.33501506683553439</v>
      </c>
      <c r="X82">
        <f>0.5+CEILING(ROW()/7,1)/2</f>
        <v>6.5</v>
      </c>
      <c r="Y82" s="2">
        <f>I82/(E82-M82)</f>
        <v>2.4112912838230048E-2</v>
      </c>
    </row>
    <row r="83" spans="1:25">
      <c r="A83">
        <v>3712</v>
      </c>
      <c r="B83" t="s">
        <v>222</v>
      </c>
      <c r="C83" t="s">
        <v>223</v>
      </c>
      <c r="D83" s="1">
        <v>123.583608360835</v>
      </c>
      <c r="E83" s="3">
        <f>total!E104/$D83</f>
        <v>3.8680409249176431</v>
      </c>
      <c r="F83" s="3">
        <f>total!F104/$D83</f>
        <v>0.73819511836190577</v>
      </c>
      <c r="G83" s="3">
        <f>total!G104/$D83</f>
        <v>0.21985426394531779</v>
      </c>
      <c r="H83" s="3">
        <f>total!H104/$D83</f>
        <v>4.5330684832555243E-2</v>
      </c>
      <c r="I83" s="3">
        <f>total!I104/$D83</f>
        <v>6.0295307287170335E-2</v>
      </c>
      <c r="J83" s="3">
        <f>total!J104/$D83</f>
        <v>0.56875968456553072</v>
      </c>
      <c r="K83" s="3">
        <f>total!K104/$D83</f>
        <v>0.4218004505048828</v>
      </c>
      <c r="L83" s="3">
        <f>total!L104/$D83</f>
        <v>0.32306667449849119</v>
      </c>
      <c r="M83" s="3">
        <f>total!M104/$D83</f>
        <v>0.59099511290988993</v>
      </c>
      <c r="N83" s="3">
        <f>total!N104/$D83</f>
        <v>0.14903147704264816</v>
      </c>
      <c r="O83" s="3">
        <f>total!O104/$D83</f>
        <v>5.7344426483690814E-2</v>
      </c>
      <c r="P83" s="2">
        <f>SUM(F83:I83)/E83</f>
        <v>0.2749907240057437</v>
      </c>
      <c r="Q83" s="4">
        <f>15.05*I83-2.2128</f>
        <v>-1.3053556253280865</v>
      </c>
      <c r="R83" s="4">
        <f>7.2198*K83-3.7077</f>
        <v>-0.66238510744484724</v>
      </c>
      <c r="S83" s="4">
        <f>6.8097*N83-0.643</f>
        <v>0.37185964921732118</v>
      </c>
      <c r="T83" s="4">
        <f>9.495*J83-5.1474</f>
        <v>0.25297320494971398</v>
      </c>
      <c r="U83" s="4">
        <f>(E83/0.093)*(P83-0.283)</f>
        <v>-0.33312050886821182</v>
      </c>
      <c r="V83" s="3">
        <f>AVERAGE(Q83:U83)</f>
        <v>-0.33520567749482211</v>
      </c>
      <c r="X83">
        <f>0.5+CEILING(ROW()/7,1)/2</f>
        <v>6.5</v>
      </c>
      <c r="Y83" s="2">
        <f>I83/(E83-M83)</f>
        <v>1.8399287268501475E-2</v>
      </c>
    </row>
    <row r="84" spans="1:25">
      <c r="A84">
        <v>5495</v>
      </c>
      <c r="B84" t="s">
        <v>119</v>
      </c>
      <c r="C84" t="s">
        <v>120</v>
      </c>
      <c r="D84" s="1">
        <v>153.183615896454</v>
      </c>
      <c r="E84" s="3">
        <f>total!E53/$D84</f>
        <v>3.7599959627902932</v>
      </c>
      <c r="F84" s="3">
        <f>total!F53/$D84</f>
        <v>0.6293502533861004</v>
      </c>
      <c r="G84" s="3">
        <f>total!G53/$D84</f>
        <v>0.228290781291069</v>
      </c>
      <c r="H84" s="3">
        <f>total!H53/$D84</f>
        <v>2.5139959776553599E-2</v>
      </c>
      <c r="I84" s="3">
        <f>total!I53/$D84</f>
        <v>9.8930891596581041E-2</v>
      </c>
      <c r="J84" s="3">
        <f>total!J53/$D84</f>
        <v>0.55517417838126482</v>
      </c>
      <c r="K84" s="3">
        <f>total!K53/$D84</f>
        <v>0.50020625514378481</v>
      </c>
      <c r="L84" s="3">
        <f>total!L53/$D84</f>
        <v>0.51260566479383973</v>
      </c>
      <c r="M84" s="3">
        <f>total!M53/$D84</f>
        <v>0.66727339510764316</v>
      </c>
      <c r="N84" s="3">
        <f>total!N53/$D84</f>
        <v>7.5267308339153766E-2</v>
      </c>
      <c r="O84" s="3">
        <f>total!O53/$D84</f>
        <v>3.2274498845997313E-2</v>
      </c>
      <c r="P84" s="2">
        <f>SUM(F84:I84)/E84</f>
        <v>0.26109386705877624</v>
      </c>
      <c r="Q84" s="4">
        <f>15.05*I84-2.2128</f>
        <v>-0.72389008147145528</v>
      </c>
      <c r="R84" s="4">
        <f>7.2198*K84-3.7077</f>
        <v>-9.631087911290237E-2</v>
      </c>
      <c r="S84" s="4">
        <f>6.8097*N84-0.643</f>
        <v>-0.13045221040286459</v>
      </c>
      <c r="T84" s="4">
        <f>9.495*J84-5.1474</f>
        <v>0.12397882373010916</v>
      </c>
      <c r="U84" s="4">
        <f>(E84/0.093)*(P84-0.283)</f>
        <v>-0.88566635934783533</v>
      </c>
      <c r="V84" s="3">
        <f>AVERAGE(Q84:U84)</f>
        <v>-0.34246814132098968</v>
      </c>
      <c r="X84">
        <f>0.5+CEILING(ROW()/7,1)/2</f>
        <v>6.5</v>
      </c>
      <c r="Y84" s="2">
        <f>I84/(E84-M84)</f>
        <v>3.1988285218453684E-2</v>
      </c>
    </row>
    <row r="85" spans="1:25">
      <c r="A85">
        <v>3426</v>
      </c>
      <c r="B85" t="s">
        <v>151</v>
      </c>
      <c r="C85" t="s">
        <v>63</v>
      </c>
      <c r="D85" s="1">
        <v>123.585223340254</v>
      </c>
      <c r="E85" s="3">
        <f>total!E122/$D85</f>
        <v>3.2575126602996805</v>
      </c>
      <c r="F85" s="3">
        <f>total!F122/$D85</f>
        <v>0.44073947195351126</v>
      </c>
      <c r="G85" s="3">
        <f>total!G122/$D85</f>
        <v>0.16781152850579681</v>
      </c>
      <c r="H85" s="3">
        <f>total!H122/$D85</f>
        <v>1.458148283894072E-2</v>
      </c>
      <c r="I85" s="3">
        <f>total!I122/$D85</f>
        <v>0.17908277057591643</v>
      </c>
      <c r="J85" s="3">
        <f>total!J122/$D85</f>
        <v>0.4751647769608886</v>
      </c>
      <c r="K85" s="3">
        <f>total!K122/$D85</f>
        <v>0.53562552769087179</v>
      </c>
      <c r="L85" s="3">
        <f>total!L122/$D85</f>
        <v>0.3398594004259019</v>
      </c>
      <c r="M85" s="3">
        <f>total!M122/$D85</f>
        <v>0.97189413859274354</v>
      </c>
      <c r="N85" s="3">
        <f>total!N122/$D85</f>
        <v>2.6380925444121621E-2</v>
      </c>
      <c r="O85" s="3">
        <f>total!O122/$D85</f>
        <v>1.9031669779323683E-2</v>
      </c>
      <c r="P85" s="2">
        <f>SUM(F85:I85)/E85</f>
        <v>0.24626619679825404</v>
      </c>
      <c r="Q85" s="4">
        <f>15.05*I85-2.2128</f>
        <v>0.48239569716754227</v>
      </c>
      <c r="R85" s="4">
        <f>7.2198*K85-3.7077</f>
        <v>0.1594091848225565</v>
      </c>
      <c r="S85" s="4">
        <f>6.8097*N85-0.643</f>
        <v>-0.463353812003165</v>
      </c>
      <c r="T85" s="4">
        <f>9.495*J85-5.1474</f>
        <v>-0.63571044275636357</v>
      </c>
      <c r="U85" s="4">
        <f>(E85/0.093)*(P85-0.283)</f>
        <v>-1.2866755805445627</v>
      </c>
      <c r="V85" s="3">
        <f>AVERAGE(Q85:U85)</f>
        <v>-0.3487869906627985</v>
      </c>
      <c r="X85">
        <f>0.5+CEILING(ROW()/7,1)/2</f>
        <v>7</v>
      </c>
      <c r="Y85" s="2">
        <f>I85/(E85-M85)</f>
        <v>7.8351994821154375E-2</v>
      </c>
    </row>
    <row r="86" spans="1:25">
      <c r="A86">
        <v>5055</v>
      </c>
      <c r="B86" t="s">
        <v>144</v>
      </c>
      <c r="C86" t="s">
        <v>145</v>
      </c>
      <c r="D86" s="1">
        <v>124.11368593238799</v>
      </c>
      <c r="E86" s="3">
        <f>total!E117/$D86</f>
        <v>3.7069954696902032</v>
      </c>
      <c r="F86" s="3">
        <f>total!F117/$D86</f>
        <v>0.63144249695595367</v>
      </c>
      <c r="G86" s="3">
        <f>total!G117/$D86</f>
        <v>0.18634289674851826</v>
      </c>
      <c r="H86" s="3">
        <f>total!H117/$D86</f>
        <v>3.4003243958416703E-2</v>
      </c>
      <c r="I86" s="3">
        <f>total!I117/$D86</f>
        <v>0.11989129845527988</v>
      </c>
      <c r="J86" s="3">
        <f>total!J117/$D86</f>
        <v>0.52023888272507912</v>
      </c>
      <c r="K86" s="3">
        <f>total!K117/$D86</f>
        <v>0.4880345295119492</v>
      </c>
      <c r="L86" s="3">
        <f>total!L117/$D86</f>
        <v>0.39164197817314761</v>
      </c>
      <c r="M86" s="3">
        <f>total!M117/$D86</f>
        <v>0.60081429690236543</v>
      </c>
      <c r="N86" s="3">
        <f>total!N117/$D86</f>
        <v>7.3228251355586679E-2</v>
      </c>
      <c r="O86" s="3">
        <f>total!O117/$D86</f>
        <v>2.0022778159899952E-2</v>
      </c>
      <c r="P86" s="2">
        <f>SUM(F86:I86)/E86</f>
        <v>0.26212061602529357</v>
      </c>
      <c r="Q86" s="4">
        <f>15.05*I86-2.2128</f>
        <v>-0.40843595824803791</v>
      </c>
      <c r="R86" s="4">
        <f>7.2198*K86-3.7077</f>
        <v>-0.18418830382962925</v>
      </c>
      <c r="S86" s="4">
        <f>6.8097*N86-0.643</f>
        <v>-0.14433757674386138</v>
      </c>
      <c r="T86" s="4">
        <f>9.495*J86-5.1474</f>
        <v>-0.20773180852537454</v>
      </c>
      <c r="U86" s="4">
        <f>(E86/0.093)*(P86-0.283)</f>
        <v>-0.8322557183242888</v>
      </c>
      <c r="V86" s="3">
        <f>AVERAGE(Q86:U86)</f>
        <v>-0.35538987313423837</v>
      </c>
      <c r="X86">
        <f>0.5+CEILING(ROW()/7,1)/2</f>
        <v>7</v>
      </c>
      <c r="Y86" s="2">
        <f>I86/(E86-M86)</f>
        <v>3.8597651516790274E-2</v>
      </c>
    </row>
    <row r="87" spans="1:25">
      <c r="A87">
        <v>5516</v>
      </c>
      <c r="B87" t="s">
        <v>147</v>
      </c>
      <c r="C87" t="s">
        <v>148</v>
      </c>
      <c r="D87" s="1">
        <v>141.37777220550501</v>
      </c>
      <c r="E87" s="3">
        <f>total!E84/$D87</f>
        <v>3.5734015819263374</v>
      </c>
      <c r="F87" s="3">
        <f>total!F84/$D87</f>
        <v>0.47133128688613912</v>
      </c>
      <c r="G87" s="3">
        <f>total!G84/$D87</f>
        <v>0.16694479710609039</v>
      </c>
      <c r="H87" s="3">
        <f>total!H84/$D87</f>
        <v>1.257621237006264E-2</v>
      </c>
      <c r="I87" s="3">
        <f>total!I84/$D87</f>
        <v>0.19851994820680832</v>
      </c>
      <c r="J87" s="3">
        <f>total!J84/$D87</f>
        <v>0.46299055984604576</v>
      </c>
      <c r="K87" s="3">
        <f>total!K84/$D87</f>
        <v>0.58047739778532437</v>
      </c>
      <c r="L87" s="3">
        <f>total!L84/$D87</f>
        <v>0.36790061014435976</v>
      </c>
      <c r="M87" s="3">
        <f>total!M84/$D87</f>
        <v>1.1522510064007279</v>
      </c>
      <c r="N87" s="3">
        <f>total!N84/$D87</f>
        <v>1.4583651115977741E-2</v>
      </c>
      <c r="O87" s="3">
        <f>total!O84/$D87</f>
        <v>5.6559909801562405E-3</v>
      </c>
      <c r="P87" s="2">
        <f>SUM(F87:I87)/E87</f>
        <v>0.23769291670577469</v>
      </c>
      <c r="Q87" s="4">
        <f>15.05*I87-2.2128</f>
        <v>0.77492522051246526</v>
      </c>
      <c r="R87" s="4">
        <f>7.2198*K87-3.7077</f>
        <v>0.48323071653048544</v>
      </c>
      <c r="S87" s="4">
        <f>6.8097*N87-0.643</f>
        <v>-0.54368971099552643</v>
      </c>
      <c r="T87" s="4">
        <f>9.495*J87-5.1474</f>
        <v>-0.75130463426179617</v>
      </c>
      <c r="U87" s="4">
        <f>(E87/0.093)*(P87-0.283)</f>
        <v>-1.7408645496349782</v>
      </c>
      <c r="V87" s="3">
        <f>AVERAGE(Q87:U87)</f>
        <v>-0.35554059156987006</v>
      </c>
      <c r="X87">
        <f>0.5+CEILING(ROW()/7,1)/2</f>
        <v>7</v>
      </c>
      <c r="Y87" s="2">
        <f>I87/(E87-M87)</f>
        <v>8.1994052833211942E-2</v>
      </c>
    </row>
    <row r="88" spans="1:25">
      <c r="A88">
        <v>2837</v>
      </c>
      <c r="B88" t="s">
        <v>112</v>
      </c>
      <c r="C88" t="s">
        <v>105</v>
      </c>
      <c r="D88" s="1">
        <v>144.78839960993699</v>
      </c>
      <c r="E88" s="3">
        <f>total!E81/$D88</f>
        <v>3.5269315222648814</v>
      </c>
      <c r="F88" s="3">
        <f>total!F81/$D88</f>
        <v>0.59728850687993418</v>
      </c>
      <c r="G88" s="3">
        <f>total!G81/$D88</f>
        <v>0.17379757528894446</v>
      </c>
      <c r="H88" s="3">
        <f>total!H81/$D88</f>
        <v>1.2143284620113878E-2</v>
      </c>
      <c r="I88" s="3">
        <f>total!I81/$D88</f>
        <v>0.15717598942939795</v>
      </c>
      <c r="J88" s="3">
        <f>total!J81/$D88</f>
        <v>0.45663342848016975</v>
      </c>
      <c r="K88" s="3">
        <f>total!K81/$D88</f>
        <v>0.52415710569075702</v>
      </c>
      <c r="L88" s="3">
        <f>total!L81/$D88</f>
        <v>0.33426551676867494</v>
      </c>
      <c r="M88" s="3">
        <f>total!M81/$D88</f>
        <v>0.77825845257853421</v>
      </c>
      <c r="N88" s="3">
        <f>total!N81/$D88</f>
        <v>9.5362319389435297E-3</v>
      </c>
      <c r="O88" s="3">
        <f>total!O81/$D88</f>
        <v>5.2997060628888109E-3</v>
      </c>
      <c r="P88" s="2">
        <f>SUM(F88:I88)/E88</f>
        <v>0.26663555849660853</v>
      </c>
      <c r="Q88" s="4">
        <f>15.05*I88-2.2128</f>
        <v>0.15269864091243912</v>
      </c>
      <c r="R88" s="4">
        <f>7.2198*K88-3.7077</f>
        <v>7.660947166612786E-2</v>
      </c>
      <c r="S88" s="4">
        <f>6.8097*N88-0.643</f>
        <v>-0.57806112136537624</v>
      </c>
      <c r="T88" s="4">
        <f>9.495*J88-5.1474</f>
        <v>-0.81166559658078885</v>
      </c>
      <c r="U88" s="4">
        <f>(E88/0.093)*(P88-0.283)</f>
        <v>-0.62060499551151616</v>
      </c>
      <c r="V88" s="3">
        <f>AVERAGE(Q88:U88)</f>
        <v>-0.35620472017582283</v>
      </c>
      <c r="X88">
        <f>0.5+CEILING(ROW()/7,1)/2</f>
        <v>7</v>
      </c>
      <c r="Y88" s="2">
        <f>I88/(E88-M88)</f>
        <v>5.7182496952005064E-2</v>
      </c>
    </row>
    <row r="89" spans="1:25">
      <c r="A89">
        <v>2269</v>
      </c>
      <c r="B89" t="s">
        <v>202</v>
      </c>
      <c r="C89" t="s">
        <v>26</v>
      </c>
      <c r="D89" s="1">
        <v>112.309146213551</v>
      </c>
      <c r="E89" s="3">
        <f>total!E157/$D89</f>
        <v>3.6736133571006957</v>
      </c>
      <c r="F89" s="3">
        <f>total!F157/$D89</f>
        <v>0.52750323686299383</v>
      </c>
      <c r="G89" s="3">
        <f>total!G157/$D89</f>
        <v>0.19234544880321358</v>
      </c>
      <c r="H89" s="3">
        <f>total!H157/$D89</f>
        <v>1.5208984203834977E-2</v>
      </c>
      <c r="I89" s="3">
        <f>total!I157/$D89</f>
        <v>0.16555811612435284</v>
      </c>
      <c r="J89" s="3">
        <f>total!J157/$D89</f>
        <v>0.47631451215391357</v>
      </c>
      <c r="K89" s="3">
        <f>total!K157/$D89</f>
        <v>0.60036710483103217</v>
      </c>
      <c r="L89" s="3">
        <f>total!L157/$D89</f>
        <v>0.38336262618437617</v>
      </c>
      <c r="M89" s="3">
        <f>total!M157/$D89</f>
        <v>1.1886839233885489</v>
      </c>
      <c r="N89" s="3">
        <f>total!N157/$D89</f>
        <v>9.6224896037579843E-3</v>
      </c>
      <c r="O89" s="3">
        <f>total!O157/$D89</f>
        <v>6.5558071949650279E-3</v>
      </c>
      <c r="P89" s="2">
        <f>SUM(F89:I89)/E89</f>
        <v>0.24515802248312354</v>
      </c>
      <c r="Q89" s="4">
        <f>15.05*I89-2.2128</f>
        <v>0.27884964767151033</v>
      </c>
      <c r="R89" s="4">
        <f>7.2198*K89-3.7077</f>
        <v>0.62683042345908646</v>
      </c>
      <c r="S89" s="4">
        <f>6.8097*N89-0.643</f>
        <v>-0.57747373254528922</v>
      </c>
      <c r="T89" s="4">
        <f>9.495*J89-5.1474</f>
        <v>-0.62479370709859161</v>
      </c>
      <c r="U89" s="4">
        <f>(E89/0.093)*(P89-0.283)</f>
        <v>-1.4948042372591555</v>
      </c>
      <c r="V89" s="3">
        <f>AVERAGE(Q89:U89)</f>
        <v>-0.35827832115448788</v>
      </c>
      <c r="X89">
        <f>0.5+CEILING(ROW()/7,1)/2</f>
        <v>7</v>
      </c>
      <c r="Y89" s="2">
        <f>I89/(E89-M89)</f>
        <v>6.6624876295594243E-2</v>
      </c>
    </row>
    <row r="90" spans="1:25">
      <c r="A90">
        <v>5555</v>
      </c>
      <c r="B90" t="s">
        <v>284</v>
      </c>
      <c r="C90" t="s">
        <v>172</v>
      </c>
      <c r="D90" s="1">
        <v>141.93791025717701</v>
      </c>
      <c r="E90" s="3">
        <f>total!E75/$D90</f>
        <v>3.7848528856335202</v>
      </c>
      <c r="F90" s="3">
        <f>total!F75/$D90</f>
        <v>0.65200859036507075</v>
      </c>
      <c r="G90" s="3">
        <f>total!G75/$D90</f>
        <v>0.21953319307880192</v>
      </c>
      <c r="H90" s="3">
        <f>total!H75/$D90</f>
        <v>1.7759504848807721E-2</v>
      </c>
      <c r="I90" s="3">
        <f>total!I75/$D90</f>
        <v>0.12078879021267258</v>
      </c>
      <c r="J90" s="3">
        <f>total!J75/$D90</f>
        <v>0.46837740202046513</v>
      </c>
      <c r="K90" s="3">
        <f>total!K75/$D90</f>
        <v>0.46881261221087284</v>
      </c>
      <c r="L90" s="3">
        <f>total!L75/$D90</f>
        <v>0.26111966701735023</v>
      </c>
      <c r="M90" s="3">
        <f>total!M75/$D90</f>
        <v>0.88158963509059285</v>
      </c>
      <c r="N90" s="3">
        <f>total!N75/$D90</f>
        <v>0.11997879656763026</v>
      </c>
      <c r="O90" s="3">
        <f>total!O75/$D90</f>
        <v>4.7041398219355025E-2</v>
      </c>
      <c r="P90" s="2">
        <f>SUM(F90:I90)/E90</f>
        <v>0.26687697224360707</v>
      </c>
      <c r="Q90" s="4">
        <f>15.05*I90-2.2128</f>
        <v>-0.39492870729927776</v>
      </c>
      <c r="R90" s="4">
        <f>7.2198*K90-3.7077</f>
        <v>-0.32296670235994007</v>
      </c>
      <c r="S90" s="4">
        <f>6.8097*N90-0.643</f>
        <v>0.1740196109865918</v>
      </c>
      <c r="T90" s="4">
        <f>9.495*J90-5.1474</f>
        <v>-0.70015656781568403</v>
      </c>
      <c r="U90" s="4">
        <f>(E90/0.093)*(P90-0.283)</f>
        <v>-0.65616438848315084</v>
      </c>
      <c r="V90" s="3">
        <f>AVERAGE(Q90:U90)</f>
        <v>-0.3800393509942922</v>
      </c>
      <c r="X90">
        <f>0.5+CEILING(ROW()/7,1)/2</f>
        <v>7</v>
      </c>
      <c r="Y90" s="2">
        <f>I90/(E90-M90)</f>
        <v>4.1604491149772369E-2</v>
      </c>
    </row>
    <row r="91" spans="1:25">
      <c r="A91">
        <v>5969</v>
      </c>
      <c r="B91" t="s">
        <v>108</v>
      </c>
      <c r="C91" t="s">
        <v>34</v>
      </c>
      <c r="D91" s="1">
        <v>124.516440478403</v>
      </c>
      <c r="E91" s="3">
        <f>total!E130/$D91</f>
        <v>3.4957286468046864</v>
      </c>
      <c r="F91" s="3">
        <f>total!F130/$D91</f>
        <v>0.42934218937699237</v>
      </c>
      <c r="G91" s="3">
        <f>total!G130/$D91</f>
        <v>0.17025834578048968</v>
      </c>
      <c r="H91" s="3">
        <f>total!H130/$D91</f>
        <v>1.3650589568564176E-2</v>
      </c>
      <c r="I91" s="3">
        <f>total!I130/$D91</f>
        <v>0.19301078114375872</v>
      </c>
      <c r="J91" s="3">
        <f>total!J130/$D91</f>
        <v>0.48864736880112325</v>
      </c>
      <c r="K91" s="3">
        <f>total!K130/$D91</f>
        <v>0.55569311590497805</v>
      </c>
      <c r="L91" s="3">
        <f>total!L130/$D91</f>
        <v>0.46378114215156657</v>
      </c>
      <c r="M91" s="3">
        <f>total!M130/$D91</f>
        <v>1.2624421673150541</v>
      </c>
      <c r="N91" s="3">
        <f>total!N130/$D91</f>
        <v>2.05627491381697E-2</v>
      </c>
      <c r="O91" s="3">
        <f>total!O130/$D91</f>
        <v>7.7877167024013377E-3</v>
      </c>
      <c r="P91" s="2">
        <f>SUM(F91:I91)/E91</f>
        <v>0.2306420169674149</v>
      </c>
      <c r="Q91" s="4">
        <f>15.05*I91-2.2128</f>
        <v>0.69201225621356866</v>
      </c>
      <c r="R91" s="4">
        <f>7.2198*K91-3.7077</f>
        <v>0.30429315821076042</v>
      </c>
      <c r="S91" s="4">
        <f>6.8097*N91-0.643</f>
        <v>-0.50297384719380578</v>
      </c>
      <c r="T91" s="4">
        <f>9.495*J91-5.1474</f>
        <v>-0.50769323323333548</v>
      </c>
      <c r="U91" s="4">
        <f>(E91/0.093)*(P91-0.283)</f>
        <v>-1.9680570018916272</v>
      </c>
      <c r="V91" s="3">
        <f>AVERAGE(Q91:U91)</f>
        <v>-0.39648373357888789</v>
      </c>
      <c r="X91">
        <f>0.5+CEILING(ROW()/7,1)/2</f>
        <v>7</v>
      </c>
      <c r="Y91" s="2">
        <f>I91/(E91-M91)</f>
        <v>8.6424550954997501E-2</v>
      </c>
    </row>
    <row r="92" spans="1:25">
      <c r="A92">
        <v>2644</v>
      </c>
      <c r="B92" t="s">
        <v>135</v>
      </c>
      <c r="C92" t="s">
        <v>11</v>
      </c>
      <c r="D92" s="1">
        <v>106.84639133037101</v>
      </c>
      <c r="E92" s="3">
        <f>total!E186/$D92</f>
        <v>3.6996835150697867</v>
      </c>
      <c r="F92" s="3">
        <f>total!F186/$D92</f>
        <v>0.69269591342590087</v>
      </c>
      <c r="G92" s="3">
        <f>total!G186/$D92</f>
        <v>0.16700601966291825</v>
      </c>
      <c r="H92" s="3">
        <f>total!H186/$D92</f>
        <v>7.6467399036561732E-4</v>
      </c>
      <c r="I92" s="3">
        <f>total!I186/$D92</f>
        <v>0.13832490519133267</v>
      </c>
      <c r="J92" s="3">
        <f>total!J186/$D92</f>
        <v>0.45762562060405543</v>
      </c>
      <c r="K92" s="3">
        <f>total!K186/$D92</f>
        <v>0.52278999311072794</v>
      </c>
      <c r="L92" s="3">
        <f>total!L186/$D92</f>
        <v>0.39457349413206627</v>
      </c>
      <c r="M92" s="3">
        <f>total!M186/$D92</f>
        <v>0.63785280587900173</v>
      </c>
      <c r="N92" s="3">
        <f>total!N186/$D92</f>
        <v>4.253175756839209E-3</v>
      </c>
      <c r="O92" s="3">
        <f>total!O186/$D92</f>
        <v>2.3602153750399979E-3</v>
      </c>
      <c r="P92" s="2">
        <f>SUM(F92:I92)/E92</f>
        <v>0.26996674396665993</v>
      </c>
      <c r="Q92" s="4">
        <f>15.05*I92-2.2128</f>
        <v>-0.13101017687044347</v>
      </c>
      <c r="R92" s="4">
        <f>7.2198*K92-3.7077</f>
        <v>6.673919226083358E-2</v>
      </c>
      <c r="S92" s="4">
        <f>6.8097*N92-0.643</f>
        <v>-0.61403714904865203</v>
      </c>
      <c r="T92" s="4">
        <f>9.495*J92-5.1474</f>
        <v>-0.80224473236449434</v>
      </c>
      <c r="U92" s="4">
        <f>(E92/0.093)*(P92-0.283)</f>
        <v>-0.51848303757238712</v>
      </c>
      <c r="V92" s="3">
        <f>AVERAGE(Q92:U92)</f>
        <v>-0.39980718071902865</v>
      </c>
      <c r="X92">
        <f>0.5+CEILING(ROW()/7,1)/2</f>
        <v>7.5</v>
      </c>
      <c r="Y92" s="2">
        <f>I92/(E92-M92)</f>
        <v>4.5177189181661428E-2</v>
      </c>
    </row>
    <row r="93" spans="1:25">
      <c r="A93">
        <v>3998</v>
      </c>
      <c r="B93" t="s">
        <v>113</v>
      </c>
      <c r="C93" t="s">
        <v>13</v>
      </c>
      <c r="D93" s="1">
        <v>113.009222310898</v>
      </c>
      <c r="E93" s="3">
        <f>total!E166/$D93</f>
        <v>3.4722396931460922</v>
      </c>
      <c r="F93" s="3">
        <f>total!F166/$D93</f>
        <v>0.49381913653161708</v>
      </c>
      <c r="G93" s="3">
        <f>total!G166/$D93</f>
        <v>0.21629984167054009</v>
      </c>
      <c r="H93" s="3">
        <f>total!H166/$D93</f>
        <v>6.8332954844341305E-3</v>
      </c>
      <c r="I93" s="3">
        <f>total!I166/$D93</f>
        <v>0.14790783330094734</v>
      </c>
      <c r="J93" s="3">
        <f>total!J166/$D93</f>
        <v>0.49440462479163066</v>
      </c>
      <c r="K93" s="3">
        <f>total!K166/$D93</f>
        <v>0.54951468200385267</v>
      </c>
      <c r="L93" s="3">
        <f>total!L166/$D93</f>
        <v>0.36969686279235942</v>
      </c>
      <c r="M93" s="3">
        <f>total!M166/$D93</f>
        <v>0.66784764298494237</v>
      </c>
      <c r="N93" s="3">
        <f>total!N166/$D93</f>
        <v>1.069136409256314E-2</v>
      </c>
      <c r="O93" s="3">
        <f>total!O166/$D93</f>
        <v>8.8839508487981392E-3</v>
      </c>
      <c r="P93" s="2">
        <f>SUM(F93:I93)/E93</f>
        <v>0.24907845754274957</v>
      </c>
      <c r="Q93" s="4">
        <f>15.05*I93-2.2128</f>
        <v>1.321289117925728E-2</v>
      </c>
      <c r="R93" s="4">
        <f>7.2198*K93-3.7077</f>
        <v>0.25968610113141555</v>
      </c>
      <c r="S93" s="4">
        <f>6.8097*N93-0.643</f>
        <v>-0.57019501793887284</v>
      </c>
      <c r="T93" s="4">
        <f>9.495*J93-5.1474</f>
        <v>-0.45302808760346736</v>
      </c>
      <c r="U93" s="4">
        <f>(E93/0.093)*(P93-0.283)</f>
        <v>-1.2664916792774761</v>
      </c>
      <c r="V93" s="3">
        <f>AVERAGE(Q93:U93)</f>
        <v>-0.40336315850182869</v>
      </c>
      <c r="X93">
        <f>0.5+CEILING(ROW()/7,1)/2</f>
        <v>7.5</v>
      </c>
      <c r="Y93" s="2">
        <f>I93/(E93-M93)</f>
        <v>5.27414964296622E-2</v>
      </c>
    </row>
    <row r="94" spans="1:25">
      <c r="A94">
        <v>1799</v>
      </c>
      <c r="B94" t="s">
        <v>271</v>
      </c>
      <c r="C94" t="s">
        <v>13</v>
      </c>
      <c r="D94" s="1">
        <v>151.07721916832099</v>
      </c>
      <c r="E94" s="3">
        <f>total!E47/$D94</f>
        <v>3.3326039098639737</v>
      </c>
      <c r="F94" s="3">
        <f>total!F47/$D94</f>
        <v>0.53273354656081251</v>
      </c>
      <c r="G94" s="3">
        <f>total!G47/$D94</f>
        <v>0.15480841164559292</v>
      </c>
      <c r="H94" s="3">
        <f>total!H47/$D94</f>
        <v>4.0715951447128577E-2</v>
      </c>
      <c r="I94" s="3">
        <f>total!I47/$D94</f>
        <v>0.12818508770950079</v>
      </c>
      <c r="J94" s="3">
        <f>total!J47/$D94</f>
        <v>0.45236701523809514</v>
      </c>
      <c r="K94" s="3">
        <f>total!K47/$D94</f>
        <v>0.41567530228862382</v>
      </c>
      <c r="L94" s="3">
        <f>total!L47/$D94</f>
        <v>0.22518637249328244</v>
      </c>
      <c r="M94" s="3">
        <f>total!M47/$D94</f>
        <v>0.86286974257306726</v>
      </c>
      <c r="N94" s="3">
        <f>total!N47/$D94</f>
        <v>0.20525954317819822</v>
      </c>
      <c r="O94" s="3">
        <f>total!O47/$D94</f>
        <v>5.9034656646358423E-2</v>
      </c>
      <c r="P94" s="2">
        <f>SUM(F94:I94)/E94</f>
        <v>0.2569891353809256</v>
      </c>
      <c r="Q94" s="4">
        <f>15.05*I94-2.2128</f>
        <v>-0.28361442997201314</v>
      </c>
      <c r="R94" s="4">
        <f>7.2198*K94-3.7077</f>
        <v>-0.70660745253659352</v>
      </c>
      <c r="S94" s="4">
        <f>6.8097*N94-0.643</f>
        <v>0.75475591118057639</v>
      </c>
      <c r="T94" s="4">
        <f>9.495*J94-5.1474</f>
        <v>-0.8521751903142869</v>
      </c>
      <c r="U94" s="4">
        <f>(E94/0.093)*(P94-0.283)</f>
        <v>-0.9320850443921479</v>
      </c>
      <c r="V94" s="3">
        <f>AVERAGE(Q94:U94)</f>
        <v>-0.40394524120689301</v>
      </c>
      <c r="X94">
        <f>0.5+CEILING(ROW()/7,1)/2</f>
        <v>7.5</v>
      </c>
      <c r="Y94" s="2">
        <f>I94/(E94-M94)</f>
        <v>5.1902382615578911E-2</v>
      </c>
    </row>
    <row r="95" spans="1:25">
      <c r="A95">
        <v>7090</v>
      </c>
      <c r="B95" t="s">
        <v>109</v>
      </c>
      <c r="C95" t="s">
        <v>30</v>
      </c>
      <c r="D95" s="1">
        <v>138.731534978138</v>
      </c>
      <c r="E95" s="3">
        <f>total!E98/$D95</f>
        <v>3.2717421637050061</v>
      </c>
      <c r="F95" s="3">
        <f>total!F98/$D95</f>
        <v>0.53567537457796044</v>
      </c>
      <c r="G95" s="3">
        <f>total!G98/$D95</f>
        <v>0.18244343348026157</v>
      </c>
      <c r="H95" s="3">
        <f>total!H98/$D95</f>
        <v>5.1168423884470999E-3</v>
      </c>
      <c r="I95" s="3">
        <f>total!I98/$D95</f>
        <v>0.1539385942772161</v>
      </c>
      <c r="J95" s="3">
        <f>total!J98/$D95</f>
        <v>0.43083205945735226</v>
      </c>
      <c r="K95" s="3">
        <f>total!K98/$D95</f>
        <v>0.50253033371193878</v>
      </c>
      <c r="L95" s="3">
        <f>total!L98/$D95</f>
        <v>0.23292041123654841</v>
      </c>
      <c r="M95" s="3">
        <f>total!M98/$D95</f>
        <v>0.79079578734631151</v>
      </c>
      <c r="N95" s="3">
        <f>total!N98/$D95</f>
        <v>1.9238260593995856E-2</v>
      </c>
      <c r="O95" s="3">
        <f>total!O98/$D95</f>
        <v>1.2985728625798627E-2</v>
      </c>
      <c r="P95" s="2">
        <f>SUM(F95:I95)/E95</f>
        <v>0.2681061651051837</v>
      </c>
      <c r="Q95" s="4">
        <f>15.05*I95-2.2128</f>
        <v>0.10397584387210212</v>
      </c>
      <c r="R95" s="4">
        <f>7.2198*K95-3.7077</f>
        <v>-7.9531496666544133E-2</v>
      </c>
      <c r="S95" s="4">
        <f>6.8097*N95-0.643</f>
        <v>-0.51199321683306642</v>
      </c>
      <c r="T95" s="4">
        <f>9.495*J95-5.1474</f>
        <v>-1.0566495954524404</v>
      </c>
      <c r="U95" s="4">
        <f>(E95/0.093)*(P95-0.283)</f>
        <v>-0.52396545811431516</v>
      </c>
      <c r="V95" s="3">
        <f>AVERAGE(Q95:U95)</f>
        <v>-0.41363278463885289</v>
      </c>
      <c r="X95">
        <f>0.5+CEILING(ROW()/7,1)/2</f>
        <v>7.5</v>
      </c>
      <c r="Y95" s="2">
        <f>I95/(E95-M95)</f>
        <v>6.204833596732269E-2</v>
      </c>
    </row>
    <row r="96" spans="1:25">
      <c r="A96">
        <v>7254</v>
      </c>
      <c r="B96" t="s">
        <v>208</v>
      </c>
      <c r="C96" t="s">
        <v>209</v>
      </c>
      <c r="D96" s="1">
        <v>141.166602144987</v>
      </c>
      <c r="E96" s="3">
        <f>total!E91/$D96</f>
        <v>3.772449521076783</v>
      </c>
      <c r="F96" s="3">
        <f>total!F91/$D96</f>
        <v>0.60359588468067216</v>
      </c>
      <c r="G96" s="3">
        <f>total!G91/$D96</f>
        <v>0.20162576280005229</v>
      </c>
      <c r="H96" s="3">
        <f>total!H91/$D96</f>
        <v>5.3341074461572061E-3</v>
      </c>
      <c r="I96" s="3">
        <f>total!I91/$D96</f>
        <v>0.15476201185141808</v>
      </c>
      <c r="J96" s="3">
        <f>total!J91/$D96</f>
        <v>0.47094865338929581</v>
      </c>
      <c r="K96" s="3">
        <f>total!K91/$D96</f>
        <v>0.51897928379082359</v>
      </c>
      <c r="L96" s="3">
        <f>total!L91/$D96</f>
        <v>0.28729335737967188</v>
      </c>
      <c r="M96" s="3">
        <f>total!M91/$D96</f>
        <v>0.87336950787018142</v>
      </c>
      <c r="N96" s="3">
        <f>total!N91/$D96</f>
        <v>2.6240790014317884E-2</v>
      </c>
      <c r="O96" s="3">
        <f>total!O91/$D96</f>
        <v>2.0122325569891911E-2</v>
      </c>
      <c r="P96" s="2">
        <f>SUM(F96:I96)/E96</f>
        <v>0.25588619844614008</v>
      </c>
      <c r="Q96" s="4">
        <f>15.05*I96-2.2128</f>
        <v>0.11636827836384223</v>
      </c>
      <c r="R96" s="4">
        <f>7.2198*K96-3.7077</f>
        <v>3.9226633112988463E-2</v>
      </c>
      <c r="S96" s="4">
        <f>6.8097*N96-0.643</f>
        <v>-0.46430809223949954</v>
      </c>
      <c r="T96" s="4">
        <f>9.495*J96-5.1474</f>
        <v>-0.6757425360686371</v>
      </c>
      <c r="U96" s="4">
        <f>(E96/0.093)*(P96-0.283)</f>
        <v>-1.0998435235099968</v>
      </c>
      <c r="V96" s="3">
        <f>AVERAGE(Q96:U96)</f>
        <v>-0.4168598480682606</v>
      </c>
      <c r="W96" t="s">
        <v>800</v>
      </c>
      <c r="X96">
        <f>0.5+CEILING(ROW()/7,1)/2</f>
        <v>7.5</v>
      </c>
      <c r="Y96" s="2">
        <f>I96/(E96-M96)</f>
        <v>5.3383146083036043E-2</v>
      </c>
    </row>
    <row r="97" spans="1:25">
      <c r="A97">
        <v>6035</v>
      </c>
      <c r="B97" t="s">
        <v>90</v>
      </c>
      <c r="C97" t="s">
        <v>91</v>
      </c>
      <c r="D97" s="1">
        <v>138.560819357734</v>
      </c>
      <c r="E97" s="3">
        <f>total!E94/$D97</f>
        <v>3.46741978954153</v>
      </c>
      <c r="F97" s="3">
        <f>total!F94/$D97</f>
        <v>0.5742640803789909</v>
      </c>
      <c r="G97" s="3">
        <f>total!G94/$D97</f>
        <v>0.17451040325843842</v>
      </c>
      <c r="H97" s="3">
        <f>total!H94/$D97</f>
        <v>2.2708628001939866E-2</v>
      </c>
      <c r="I97" s="3">
        <f>total!I94/$D97</f>
        <v>0.14187643379620957</v>
      </c>
      <c r="J97" s="3">
        <f>total!J94/$D97</f>
        <v>0.4455019612564422</v>
      </c>
      <c r="K97" s="3">
        <f>total!K94/$D97</f>
        <v>0.49863582041015725</v>
      </c>
      <c r="L97" s="3">
        <f>total!L94/$D97</f>
        <v>0.32639393810906525</v>
      </c>
      <c r="M97" s="3">
        <f>total!M94/$D97</f>
        <v>0.68376304538856403</v>
      </c>
      <c r="N97" s="3">
        <f>total!N94/$D97</f>
        <v>5.7074388174163E-2</v>
      </c>
      <c r="O97" s="3">
        <f>total!O94/$D97</f>
        <v>3.4772917102861706E-2</v>
      </c>
      <c r="P97" s="2">
        <f>SUM(F97:I97)/E97</f>
        <v>0.26341187420988482</v>
      </c>
      <c r="Q97" s="4">
        <f>15.05*I97-2.2128</f>
        <v>-7.755967136704589E-2</v>
      </c>
      <c r="R97" s="4">
        <f>7.2198*K97-3.7077</f>
        <v>-0.10764910380274673</v>
      </c>
      <c r="S97" s="4">
        <f>6.8097*N97-0.643</f>
        <v>-0.2543405388504022</v>
      </c>
      <c r="T97" s="4">
        <f>9.495*J97-5.1474</f>
        <v>-0.91735887787008163</v>
      </c>
      <c r="U97" s="4">
        <f>(E97/0.093)*(P97-0.283)</f>
        <v>-0.73032532263090422</v>
      </c>
      <c r="V97" s="3">
        <f>AVERAGE(Q97:U97)</f>
        <v>-0.41744670290423613</v>
      </c>
      <c r="W97" t="s">
        <v>800</v>
      </c>
      <c r="X97">
        <f>0.5+CEILING(ROW()/7,1)/2</f>
        <v>7.5</v>
      </c>
      <c r="Y97" s="2">
        <f>I97/(E97-M97)</f>
        <v>5.0967646817165632E-2</v>
      </c>
    </row>
    <row r="98" spans="1:25">
      <c r="A98">
        <v>5700</v>
      </c>
      <c r="B98" t="s">
        <v>77</v>
      </c>
      <c r="C98" t="s">
        <v>13</v>
      </c>
      <c r="D98" s="1">
        <v>143.51935772894399</v>
      </c>
      <c r="E98" s="3">
        <f>total!E90/$D98</f>
        <v>3.5431656624480397</v>
      </c>
      <c r="F98" s="3">
        <f>total!F90/$D98</f>
        <v>0.52262052801203895</v>
      </c>
      <c r="G98" s="3">
        <f>total!G90/$D98</f>
        <v>0.22361311381644405</v>
      </c>
      <c r="H98" s="3">
        <f>total!H90/$D98</f>
        <v>7.7214012165926918E-3</v>
      </c>
      <c r="I98" s="3">
        <f>total!I90/$D98</f>
        <v>0.13088420518483054</v>
      </c>
      <c r="J98" s="3">
        <f>total!J90/$D98</f>
        <v>0.52160541311624098</v>
      </c>
      <c r="K98" s="3">
        <f>total!K90/$D98</f>
        <v>0.51567604206260587</v>
      </c>
      <c r="L98" s="3">
        <f>total!L90/$D98</f>
        <v>0.61553401603946767</v>
      </c>
      <c r="M98" s="3">
        <f>total!M90/$D98</f>
        <v>0.73421743996100541</v>
      </c>
      <c r="N98" s="3">
        <f>total!N90/$D98</f>
        <v>2.7156936170143899E-2</v>
      </c>
      <c r="O98" s="3">
        <f>total!O90/$D98</f>
        <v>1.5323156210211126E-2</v>
      </c>
      <c r="P98" s="2">
        <f>SUM(F98:I98)/E98</f>
        <v>0.24973126647952276</v>
      </c>
      <c r="Q98" s="4">
        <f>15.05*I98-2.2128</f>
        <v>-0.24299271196830041</v>
      </c>
      <c r="R98" s="4">
        <f>7.2198*K98-3.7077</f>
        <v>1.5377888483601776E-2</v>
      </c>
      <c r="S98" s="4">
        <f>6.8097*N98-0.643</f>
        <v>-0.45806941176217109</v>
      </c>
      <c r="T98" s="4">
        <f>9.495*J98-5.1474</f>
        <v>-0.19475660246129234</v>
      </c>
      <c r="U98" s="4">
        <f>(E98/0.093)*(P98-0.283)</f>
        <v>-1.267490690783752</v>
      </c>
      <c r="V98" s="3">
        <f>AVERAGE(Q98:U98)</f>
        <v>-0.4295863056983828</v>
      </c>
      <c r="X98">
        <f>0.5+CEILING(ROW()/7,1)/2</f>
        <v>7.5</v>
      </c>
      <c r="Y98" s="2">
        <f>I98/(E98-M98)</f>
        <v>4.6595449548353041E-2</v>
      </c>
    </row>
    <row r="99" spans="1:25">
      <c r="A99">
        <v>7280</v>
      </c>
      <c r="B99" t="s">
        <v>110</v>
      </c>
      <c r="C99" t="s">
        <v>111</v>
      </c>
      <c r="D99" s="1">
        <v>129.70907408579001</v>
      </c>
      <c r="E99" s="3">
        <f>total!E115/$D99</f>
        <v>3.4969461760929996</v>
      </c>
      <c r="F99" s="3">
        <f>total!F115/$D99</f>
        <v>0.60340131169710687</v>
      </c>
      <c r="G99" s="3">
        <f>total!G115/$D99</f>
        <v>0.17912643434180051</v>
      </c>
      <c r="H99" s="3">
        <f>total!H115/$D99</f>
        <v>3.4481681303925711E-2</v>
      </c>
      <c r="I99" s="3">
        <f>total!I115/$D99</f>
        <v>0.11330745317786366</v>
      </c>
      <c r="J99" s="3">
        <f>total!J115/$D99</f>
        <v>0.48122479077353464</v>
      </c>
      <c r="K99" s="3">
        <f>total!K115/$D99</f>
        <v>0.47475738383973937</v>
      </c>
      <c r="L99" s="3">
        <f>total!L115/$D99</f>
        <v>0.33071392459461357</v>
      </c>
      <c r="M99" s="3">
        <f>total!M115/$D99</f>
        <v>0.70429563640733395</v>
      </c>
      <c r="N99" s="3">
        <f>total!N115/$D99</f>
        <v>7.2832624318482433E-2</v>
      </c>
      <c r="O99" s="3">
        <f>total!O115/$D99</f>
        <v>5.4179730156197717E-2</v>
      </c>
      <c r="P99" s="2">
        <f>SUM(F99:I99)/E99</f>
        <v>0.26603694585888743</v>
      </c>
      <c r="Q99" s="4">
        <f>15.05*I99-2.2128</f>
        <v>-0.50752282967315199</v>
      </c>
      <c r="R99" s="4">
        <f>7.2198*K99-3.7077</f>
        <v>-0.2800466401538495</v>
      </c>
      <c r="S99" s="4">
        <f>6.8097*N99-0.643</f>
        <v>-0.14703167817843016</v>
      </c>
      <c r="T99" s="4">
        <f>9.495*J99-5.1474</f>
        <v>-0.57817061160528915</v>
      </c>
      <c r="U99" s="4">
        <f>(E99/0.093)*(P99-0.283)</f>
        <v>-0.63783749799593581</v>
      </c>
      <c r="V99" s="3">
        <f>AVERAGE(Q99:U99)</f>
        <v>-0.43012185152133131</v>
      </c>
      <c r="X99">
        <f>0.5+CEILING(ROW()/7,1)/2</f>
        <v>8</v>
      </c>
      <c r="Y99" s="2">
        <f>I99/(E99-M99)</f>
        <v>4.057344503641952E-2</v>
      </c>
    </row>
    <row r="100" spans="1:25">
      <c r="A100">
        <v>1069</v>
      </c>
      <c r="B100" t="s">
        <v>295</v>
      </c>
      <c r="C100" t="s">
        <v>296</v>
      </c>
      <c r="D100" s="1">
        <v>120.917072379098</v>
      </c>
      <c r="E100" s="3">
        <f>total!E125/$D100</f>
        <v>3.781414368333996</v>
      </c>
      <c r="F100" s="3">
        <f>total!F125/$D100</f>
        <v>0.69365812271133132</v>
      </c>
      <c r="G100" s="3">
        <f>total!G125/$D100</f>
        <v>0.22034487890188983</v>
      </c>
      <c r="H100" s="3">
        <f>total!H125/$D100</f>
        <v>2.6971613468710402E-2</v>
      </c>
      <c r="I100" s="3">
        <f>total!I125/$D100</f>
        <v>8.0612695227969197E-2</v>
      </c>
      <c r="J100" s="3">
        <f>total!J125/$D100</f>
        <v>0.53316639364208873</v>
      </c>
      <c r="K100" s="3">
        <f>total!K125/$D100</f>
        <v>0.40284886682102672</v>
      </c>
      <c r="L100" s="3">
        <f>total!L125/$D100</f>
        <v>0.25308570201064012</v>
      </c>
      <c r="M100" s="3">
        <f>total!M125/$D100</f>
        <v>0.66969166496461419</v>
      </c>
      <c r="N100" s="3">
        <f>total!N125/$D100</f>
        <v>0.13032772040361035</v>
      </c>
      <c r="O100" s="3">
        <f>total!O125/$D100</f>
        <v>4.11733220601175E-2</v>
      </c>
      <c r="P100" s="2">
        <f>SUM(F100:I100)/E100</f>
        <v>0.27016010698663223</v>
      </c>
      <c r="Q100" s="4">
        <f>15.05*I100-2.2128</f>
        <v>-0.99957893681906373</v>
      </c>
      <c r="R100" s="4">
        <f>7.2198*K100-3.7077</f>
        <v>-0.79921175132555122</v>
      </c>
      <c r="S100" s="4">
        <f>6.8097*N100-0.643</f>
        <v>0.2444926776324654</v>
      </c>
      <c r="T100" s="4">
        <f>9.495*J100-5.1474</f>
        <v>-8.498509236836771E-2</v>
      </c>
      <c r="U100" s="4">
        <f>(E100/0.093)*(P100-0.283)</f>
        <v>-0.52207479493139863</v>
      </c>
      <c r="V100" s="3">
        <f>AVERAGE(Q100:U100)</f>
        <v>-0.43227157956238321</v>
      </c>
      <c r="X100">
        <f>0.5+CEILING(ROW()/7,1)/2</f>
        <v>8</v>
      </c>
      <c r="Y100" s="2">
        <f>I100/(E100-M100)</f>
        <v>2.5906130755379182E-2</v>
      </c>
    </row>
    <row r="101" spans="1:25">
      <c r="A101">
        <v>7531</v>
      </c>
      <c r="B101" t="s">
        <v>314</v>
      </c>
      <c r="C101" t="s">
        <v>15</v>
      </c>
      <c r="D101" s="1">
        <v>150.30471578123399</v>
      </c>
      <c r="E101" s="3">
        <f>total!E51/$D101</f>
        <v>3.9571123898032097</v>
      </c>
      <c r="F101" s="3">
        <f>total!F51/$D101</f>
        <v>0.83124970920004382</v>
      </c>
      <c r="G101" s="3">
        <f>total!G51/$D101</f>
        <v>0.21720361178205724</v>
      </c>
      <c r="H101" s="3">
        <f>total!H51/$D101</f>
        <v>2.1719137439699554E-2</v>
      </c>
      <c r="I101" s="3">
        <f>total!I51/$D101</f>
        <v>5.840317867506719E-2</v>
      </c>
      <c r="J101" s="3">
        <f>total!J51/$D101</f>
        <v>0.48411170141562948</v>
      </c>
      <c r="K101" s="3">
        <f>total!K51/$D101</f>
        <v>0.36370975063279004</v>
      </c>
      <c r="L101" s="3">
        <f>total!L51/$D101</f>
        <v>0.24792360119016127</v>
      </c>
      <c r="M101" s="3">
        <f>total!M51/$D101</f>
        <v>0.50798678949328013</v>
      </c>
      <c r="N101" s="3">
        <f>total!N51/$D101</f>
        <v>0.19878965970648199</v>
      </c>
      <c r="O101" s="3">
        <f>total!O51/$D101</f>
        <v>0.1016166554880558</v>
      </c>
      <c r="P101" s="2">
        <f>SUM(F101:I101)/E101</f>
        <v>0.28520181534520239</v>
      </c>
      <c r="Q101" s="4">
        <f>15.05*I101-2.2128</f>
        <v>-1.3338321609402388</v>
      </c>
      <c r="R101" s="4">
        <f>7.2198*K101-3.7077</f>
        <v>-1.0817883423813823</v>
      </c>
      <c r="S101" s="4">
        <f>6.8097*N101-0.643</f>
        <v>0.71069794570323053</v>
      </c>
      <c r="T101" s="4">
        <f>9.495*J101-5.1474</f>
        <v>-0.5507593950585985</v>
      </c>
      <c r="U101" s="4">
        <f>(E101/0.093)*(P101-0.283)</f>
        <v>9.3686352500637837E-2</v>
      </c>
      <c r="V101" s="3">
        <f>AVERAGE(Q101:U101)</f>
        <v>-0.43239912003527026</v>
      </c>
      <c r="X101">
        <f>0.5+CEILING(ROW()/7,1)/2</f>
        <v>8</v>
      </c>
      <c r="Y101" s="2">
        <f>I101/(E101-M101)</f>
        <v>1.6932749178464025E-2</v>
      </c>
    </row>
    <row r="102" spans="1:25">
      <c r="A102">
        <v>5754</v>
      </c>
      <c r="B102" t="s">
        <v>405</v>
      </c>
      <c r="C102" t="s">
        <v>406</v>
      </c>
      <c r="D102" s="1">
        <v>151.04692565352801</v>
      </c>
      <c r="E102" s="3">
        <f>total!E52/$D102</f>
        <v>3.9674601170841757</v>
      </c>
      <c r="F102" s="3">
        <f>total!F52/$D102</f>
        <v>0.86096664069862516</v>
      </c>
      <c r="G102" s="3">
        <f>total!G52/$D102</f>
        <v>0.16978643643283045</v>
      </c>
      <c r="H102" s="3">
        <f>total!H52/$D102</f>
        <v>3.2463143079368727E-2</v>
      </c>
      <c r="I102" s="3">
        <f>total!I52/$D102</f>
        <v>3.5410193660652386E-2</v>
      </c>
      <c r="J102" s="3">
        <f>total!J52/$D102</f>
        <v>0.54487495085205706</v>
      </c>
      <c r="K102" s="3">
        <f>total!K52/$D102</f>
        <v>0.37934853425436438</v>
      </c>
      <c r="L102" s="3">
        <f>total!L52/$D102</f>
        <v>0.37582467742394987</v>
      </c>
      <c r="M102" s="3">
        <f>total!M52/$D102</f>
        <v>0.59552096847376645</v>
      </c>
      <c r="N102" s="3">
        <f>total!N52/$D102</f>
        <v>0.19766338475570713</v>
      </c>
      <c r="O102" s="3">
        <f>total!O52/$D102</f>
        <v>7.0974432333683848E-2</v>
      </c>
      <c r="P102" s="2">
        <f>SUM(F102:I102)/E102</f>
        <v>0.27690925212851175</v>
      </c>
      <c r="Q102" s="4">
        <f>15.05*I102-2.2128</f>
        <v>-1.6798765854071815</v>
      </c>
      <c r="R102" s="4">
        <f>7.2198*K102-3.7077</f>
        <v>-0.96887945239034012</v>
      </c>
      <c r="S102" s="4">
        <f>6.8097*N102-0.643</f>
        <v>0.70302835117093898</v>
      </c>
      <c r="T102" s="4">
        <f>9.495*J102-5.1474</f>
        <v>2.6187658340281139E-2</v>
      </c>
      <c r="U102" s="4">
        <f>(E102/0.093)*(P102-0.283)</f>
        <v>-0.25983655121876187</v>
      </c>
      <c r="V102" s="3">
        <f>AVERAGE(Q102:U102)</f>
        <v>-0.43587531590101269</v>
      </c>
      <c r="X102">
        <f>0.5+CEILING(ROW()/7,1)/2</f>
        <v>8</v>
      </c>
      <c r="Y102" s="2">
        <f>I102/(E102-M102)</f>
        <v>1.050143318133279E-2</v>
      </c>
    </row>
    <row r="103" spans="1:25">
      <c r="A103">
        <v>2562</v>
      </c>
      <c r="B103" t="s">
        <v>309</v>
      </c>
      <c r="C103" t="s">
        <v>310</v>
      </c>
      <c r="D103" s="1">
        <v>142.94308943089399</v>
      </c>
      <c r="E103" s="3">
        <f>total!E88/$D103</f>
        <v>3.8490669195966878</v>
      </c>
      <c r="F103" s="3">
        <f>total!F88/$D103</f>
        <v>0.74409769590514296</v>
      </c>
      <c r="G103" s="3">
        <f>total!G88/$D103</f>
        <v>0.20630672812435283</v>
      </c>
      <c r="H103" s="3">
        <f>total!H88/$D103</f>
        <v>2.5879362941479234E-2</v>
      </c>
      <c r="I103" s="3">
        <f>total!I88/$D103</f>
        <v>9.0359765751495832E-2</v>
      </c>
      <c r="J103" s="3">
        <f>total!J88/$D103</f>
        <v>0.4761042761297577</v>
      </c>
      <c r="K103" s="3">
        <f>total!K88/$D103</f>
        <v>0.47704835470315837</v>
      </c>
      <c r="L103" s="3">
        <f>total!L88/$D103</f>
        <v>0.21859159101667724</v>
      </c>
      <c r="M103" s="3">
        <f>total!M88/$D103</f>
        <v>0.76463496806012343</v>
      </c>
      <c r="N103" s="3">
        <f>total!N88/$D103</f>
        <v>6.427596476245713E-2</v>
      </c>
      <c r="O103" s="3">
        <f>total!O88/$D103</f>
        <v>3.2588095283073222E-2</v>
      </c>
      <c r="P103" s="2">
        <f>SUM(F103:I103)/E103</f>
        <v>0.27711743521316473</v>
      </c>
      <c r="Q103" s="4">
        <f>15.05*I103-2.2128</f>
        <v>-0.85288552543998786</v>
      </c>
      <c r="R103" s="4">
        <f>7.2198*K103-3.7077</f>
        <v>-0.26350628871413706</v>
      </c>
      <c r="S103" s="4">
        <f>6.8097*N103-0.643</f>
        <v>-0.20529996275709567</v>
      </c>
      <c r="T103" s="4">
        <f>9.495*J103-5.1474</f>
        <v>-0.62678989814795116</v>
      </c>
      <c r="U103" s="4">
        <f>(E103/0.093)*(P103-0.283)</f>
        <v>-0.24346651100421368</v>
      </c>
      <c r="V103" s="3">
        <f>AVERAGE(Q103:U103)</f>
        <v>-0.4383896372126771</v>
      </c>
      <c r="X103">
        <f>0.5+CEILING(ROW()/7,1)/2</f>
        <v>8</v>
      </c>
      <c r="Y103" s="2">
        <f>I103/(E103-M103)</f>
        <v>2.9295431758992612E-2</v>
      </c>
    </row>
    <row r="104" spans="1:25">
      <c r="A104">
        <v>3468</v>
      </c>
      <c r="B104" t="s">
        <v>226</v>
      </c>
      <c r="C104" t="s">
        <v>139</v>
      </c>
      <c r="D104" s="1">
        <v>143.518643896523</v>
      </c>
      <c r="E104" s="3">
        <f>total!E83/$D104</f>
        <v>3.8642050694867862</v>
      </c>
      <c r="F104" s="3">
        <f>total!F83/$D104</f>
        <v>0.76293664028051578</v>
      </c>
      <c r="G104" s="3">
        <f>total!G83/$D104</f>
        <v>0.24485153981878691</v>
      </c>
      <c r="H104" s="3">
        <f>total!H83/$D104</f>
        <v>2.1281132851250238E-2</v>
      </c>
      <c r="I104" s="3">
        <f>total!I83/$D104</f>
        <v>6.5618923926247713E-2</v>
      </c>
      <c r="J104" s="3">
        <f>total!J83/$D104</f>
        <v>0.49658033811526914</v>
      </c>
      <c r="K104" s="3">
        <f>total!K83/$D104</f>
        <v>0.44330383689699404</v>
      </c>
      <c r="L104" s="3">
        <f>total!L83/$D104</f>
        <v>0.23159321376211284</v>
      </c>
      <c r="M104" s="3">
        <f>total!M83/$D104</f>
        <v>0.57222981343846191</v>
      </c>
      <c r="N104" s="3">
        <f>total!N83/$D104</f>
        <v>8.7232542148384301E-2</v>
      </c>
      <c r="O104" s="3">
        <f>total!O83/$D104</f>
        <v>3.2379667902972177E-2</v>
      </c>
      <c r="P104" s="2">
        <f>SUM(F104:I104)/E104</f>
        <v>0.28328937444880187</v>
      </c>
      <c r="Q104" s="4">
        <f>15.05*I104-2.2128</f>
        <v>-1.225235194909972</v>
      </c>
      <c r="R104" s="4">
        <f>7.2198*K104-3.7077</f>
        <v>-0.50713495837108225</v>
      </c>
      <c r="S104" s="4">
        <f>6.8097*N104-0.643</f>
        <v>-4.897255773214737E-2</v>
      </c>
      <c r="T104" s="4">
        <f>9.495*J104-5.1474</f>
        <v>-0.4323696895955198</v>
      </c>
      <c r="U104" s="4">
        <f>(E104/0.093)*(P104-0.283)</f>
        <v>1.2023679699357217E-2</v>
      </c>
      <c r="V104" s="3">
        <f>AVERAGE(Q104:U104)</f>
        <v>-0.44033774418187283</v>
      </c>
      <c r="X104">
        <f>0.5+CEILING(ROW()/7,1)/2</f>
        <v>8</v>
      </c>
      <c r="Y104" s="2">
        <f>I104/(E104-M104)</f>
        <v>1.9932994273175807E-2</v>
      </c>
    </row>
    <row r="105" spans="1:25">
      <c r="A105">
        <v>6476</v>
      </c>
      <c r="B105" t="s">
        <v>163</v>
      </c>
      <c r="C105" t="s">
        <v>164</v>
      </c>
      <c r="D105" s="1">
        <v>127.786823248407</v>
      </c>
      <c r="E105" s="3">
        <f>total!E131/$D105</f>
        <v>3.6557130450072637</v>
      </c>
      <c r="F105" s="3">
        <f>total!F131/$D105</f>
        <v>0.73306419909525744</v>
      </c>
      <c r="G105" s="3">
        <f>total!G131/$D105</f>
        <v>0.19769527922704602</v>
      </c>
      <c r="H105" s="3">
        <f>total!H131/$D105</f>
        <v>1.5818129360304668E-2</v>
      </c>
      <c r="I105" s="3">
        <f>total!I131/$D105</f>
        <v>0.10545479811720643</v>
      </c>
      <c r="J105" s="3">
        <f>total!J131/$D105</f>
        <v>0.42457091988274492</v>
      </c>
      <c r="K105" s="3">
        <f>total!K131/$D105</f>
        <v>0.50427039653670003</v>
      </c>
      <c r="L105" s="3">
        <f>total!L131/$D105</f>
        <v>0.18624711558677856</v>
      </c>
      <c r="M105" s="3">
        <f>total!M131/$D105</f>
        <v>0.43597359532125629</v>
      </c>
      <c r="N105" s="3">
        <f>total!N131/$D105</f>
        <v>8.8449570460397212E-3</v>
      </c>
      <c r="O105" s="3">
        <f>total!O131/$D105</f>
        <v>6.8096070014830477E-3</v>
      </c>
      <c r="P105" s="2">
        <f>SUM(F105:I105)/E105</f>
        <v>0.2877776217246078</v>
      </c>
      <c r="Q105" s="4">
        <f>15.05*I105-2.2128</f>
        <v>-0.62570528833604322</v>
      </c>
      <c r="R105" s="4">
        <f>7.2198*K105-3.7077</f>
        <v>-6.6968591084333173E-2</v>
      </c>
      <c r="S105" s="4">
        <f>6.8097*N105-0.643</f>
        <v>-0.58276849600358327</v>
      </c>
      <c r="T105" s="4">
        <f>9.495*J105-5.1474</f>
        <v>-1.1160991157133378</v>
      </c>
      <c r="U105" s="4">
        <f>(E105/0.093)*(P105-0.283)</f>
        <v>0.1878023017500961</v>
      </c>
      <c r="V105" s="3">
        <f>AVERAGE(Q105:U105)</f>
        <v>-0.44074783787744021</v>
      </c>
      <c r="X105">
        <f>0.5+CEILING(ROW()/7,1)/2</f>
        <v>8</v>
      </c>
      <c r="Y105" s="2">
        <f>I105/(E105-M105)</f>
        <v>3.2752587519928204E-2</v>
      </c>
    </row>
    <row r="106" spans="1:25">
      <c r="A106">
        <v>5684</v>
      </c>
      <c r="B106" t="s">
        <v>179</v>
      </c>
      <c r="C106" t="s">
        <v>180</v>
      </c>
      <c r="D106" s="1">
        <v>130.842542708477</v>
      </c>
      <c r="E106" s="3">
        <f>total!E119/$D106</f>
        <v>3.5846953569976558</v>
      </c>
      <c r="F106" s="3">
        <f>total!F119/$D106</f>
        <v>0.51872370928270628</v>
      </c>
      <c r="G106" s="3">
        <f>total!G119/$D106</f>
        <v>0.18503133289123622</v>
      </c>
      <c r="H106" s="3">
        <f>total!H119/$D106</f>
        <v>1.9768430556747832E-2</v>
      </c>
      <c r="I106" s="3">
        <f>total!I119/$D106</f>
        <v>0.15614697348056383</v>
      </c>
      <c r="J106" s="3">
        <f>total!J119/$D106</f>
        <v>0.50365564127913665</v>
      </c>
      <c r="K106" s="3">
        <f>total!K119/$D106</f>
        <v>0.5011189220357587</v>
      </c>
      <c r="L106" s="3">
        <f>total!L119/$D106</f>
        <v>0.3585188901443967</v>
      </c>
      <c r="M106" s="3">
        <f>total!M119/$D106</f>
        <v>1.0103092214127127</v>
      </c>
      <c r="N106" s="3">
        <f>total!N119/$D106</f>
        <v>2.6108575048509875E-2</v>
      </c>
      <c r="O106" s="3">
        <f>total!O119/$D106</f>
        <v>1.7769394479556066E-2</v>
      </c>
      <c r="P106" s="2">
        <f>SUM(F106:I106)/E106</f>
        <v>0.24539615186379962</v>
      </c>
      <c r="Q106" s="4">
        <f>15.05*I106-2.2128</f>
        <v>0.13721195088248583</v>
      </c>
      <c r="R106" s="4">
        <f>7.2198*K106-3.7077</f>
        <v>-8.9721606686229194E-2</v>
      </c>
      <c r="S106" s="4">
        <f>6.8097*N106-0.643</f>
        <v>-0.46520843649216231</v>
      </c>
      <c r="T106" s="4">
        <f>9.495*J106-5.1474</f>
        <v>-0.36518968605459801</v>
      </c>
      <c r="U106" s="4">
        <f>(E106/0.093)*(P106-0.283)</f>
        <v>-1.4494445141836814</v>
      </c>
      <c r="V106" s="3">
        <f>AVERAGE(Q106:U106)</f>
        <v>-0.44647045850683698</v>
      </c>
      <c r="X106">
        <f>0.5+CEILING(ROW()/7,1)/2</f>
        <v>8.5</v>
      </c>
      <c r="Y106" s="2">
        <f>I106/(E106-M106)</f>
        <v>6.0654060912693916E-2</v>
      </c>
    </row>
    <row r="107" spans="1:25">
      <c r="A107">
        <v>6344</v>
      </c>
      <c r="B107" t="s">
        <v>339</v>
      </c>
      <c r="C107" t="s">
        <v>340</v>
      </c>
      <c r="D107" s="1">
        <v>137.29082744405099</v>
      </c>
      <c r="E107" s="3">
        <f>total!E77/$D107</f>
        <v>3.8476164840194826</v>
      </c>
      <c r="F107" s="3">
        <f>total!F77/$D107</f>
        <v>0.78383957758591005</v>
      </c>
      <c r="G107" s="3">
        <f>total!G77/$D107</f>
        <v>0.14609929753252096</v>
      </c>
      <c r="H107" s="3">
        <f>total!H77/$D107</f>
        <v>5.243058485753041E-2</v>
      </c>
      <c r="I107" s="3">
        <f>total!I77/$D107</f>
        <v>7.6640041071848256E-2</v>
      </c>
      <c r="J107" s="3">
        <f>total!J77/$D107</f>
        <v>0.4626489329344326</v>
      </c>
      <c r="K107" s="3">
        <f>total!K77/$D107</f>
        <v>0.35924746590481826</v>
      </c>
      <c r="L107" s="3">
        <f>total!L77/$D107</f>
        <v>0.22146405066272615</v>
      </c>
      <c r="M107" s="3">
        <f>total!M77/$D107</f>
        <v>0.5573782831765135</v>
      </c>
      <c r="N107" s="3">
        <f>total!N77/$D107</f>
        <v>0.2388243444781479</v>
      </c>
      <c r="O107" s="3">
        <f>total!O77/$D107</f>
        <v>0.10853046673188178</v>
      </c>
      <c r="P107" s="2">
        <f>SUM(F107:I107)/E107</f>
        <v>0.27523780123259478</v>
      </c>
      <c r="Q107" s="4">
        <f>15.05*I107-2.2128</f>
        <v>-1.0593673818686837</v>
      </c>
      <c r="R107" s="4">
        <f>7.2198*K107-3.7077</f>
        <v>-1.1140051456603932</v>
      </c>
      <c r="S107" s="4">
        <f>6.8097*N107-0.643</f>
        <v>0.9833221385928439</v>
      </c>
      <c r="T107" s="4">
        <f>9.495*J107-5.1474</f>
        <v>-0.75454838178756312</v>
      </c>
      <c r="U107" s="4">
        <f>(E107/0.093)*(P107-0.283)</f>
        <v>-0.32113939709359063</v>
      </c>
      <c r="V107" s="3">
        <f>AVERAGE(Q107:U107)</f>
        <v>-0.45314763356347737</v>
      </c>
      <c r="X107">
        <f>0.5+CEILING(ROW()/7,1)/2</f>
        <v>8.5</v>
      </c>
      <c r="Y107" s="2">
        <f>I107/(E107-M107)</f>
        <v>2.3293158851603157E-2</v>
      </c>
    </row>
    <row r="108" spans="1:25">
      <c r="A108">
        <v>8449</v>
      </c>
      <c r="B108" t="s">
        <v>95</v>
      </c>
      <c r="C108" t="s">
        <v>96</v>
      </c>
      <c r="D108" s="1">
        <v>115.862860324137</v>
      </c>
      <c r="E108" s="3">
        <f>total!E152/$D108</f>
        <v>3.4841513104195827</v>
      </c>
      <c r="F108" s="3">
        <f>total!F152/$D108</f>
        <v>0.58904954790671094</v>
      </c>
      <c r="G108" s="3">
        <f>total!G152/$D108</f>
        <v>0.21758985594218783</v>
      </c>
      <c r="H108" s="3">
        <f>total!H152/$D108</f>
        <v>6.9808332324364994E-2</v>
      </c>
      <c r="I108" s="3">
        <f>total!I152/$D108</f>
        <v>0.11064269813472072</v>
      </c>
      <c r="J108" s="3">
        <f>total!J152/$D108</f>
        <v>0.45539911739468103</v>
      </c>
      <c r="K108" s="3">
        <f>total!K152/$D108</f>
        <v>0.40971724714230495</v>
      </c>
      <c r="L108" s="3">
        <f>total!L152/$D108</f>
        <v>0.24101065797570789</v>
      </c>
      <c r="M108" s="3">
        <f>total!M152/$D108</f>
        <v>0.70447041712668901</v>
      </c>
      <c r="N108" s="3">
        <f>total!N152/$D108</f>
        <v>6.9283160017642786E-2</v>
      </c>
      <c r="O108" s="3">
        <f>total!O152/$D108</f>
        <v>8.2998676506861283E-2</v>
      </c>
      <c r="P108" s="2">
        <f>SUM(F108:I108)/E108</f>
        <v>0.28330871605834851</v>
      </c>
      <c r="Q108" s="4">
        <f>15.05*I108-2.2128</f>
        <v>-0.54762739307245312</v>
      </c>
      <c r="R108" s="4">
        <f>7.2198*K108-3.7077</f>
        <v>-0.7496234190819866</v>
      </c>
      <c r="S108" s="4">
        <f>6.8097*N108-0.643</f>
        <v>-0.17120246522785793</v>
      </c>
      <c r="T108" s="4">
        <f>9.495*J108-5.1474</f>
        <v>-0.82338538033750375</v>
      </c>
      <c r="U108" s="4">
        <f>(E108/0.093)*(P108-0.283)</f>
        <v>1.1565736120888346E-2</v>
      </c>
      <c r="V108" s="3">
        <f>AVERAGE(Q108:U108)</f>
        <v>-0.45605458431978263</v>
      </c>
      <c r="X108">
        <f>0.5+CEILING(ROW()/7,1)/2</f>
        <v>8.5</v>
      </c>
      <c r="Y108" s="2">
        <f>I108/(E108-M108)</f>
        <v>3.9804100679934541E-2</v>
      </c>
    </row>
    <row r="109" spans="1:25">
      <c r="A109">
        <v>3033</v>
      </c>
      <c r="B109" t="s">
        <v>195</v>
      </c>
      <c r="C109" t="s">
        <v>84</v>
      </c>
      <c r="D109" s="1">
        <v>139.34226555298901</v>
      </c>
      <c r="E109" s="3">
        <f>total!E103/$D109</f>
        <v>3.9431082582558532</v>
      </c>
      <c r="F109" s="3">
        <f>total!F103/$D109</f>
        <v>0.78501230078582995</v>
      </c>
      <c r="G109" s="3">
        <f>total!G103/$D109</f>
        <v>0.21875931994729597</v>
      </c>
      <c r="H109" s="3">
        <f>total!H103/$D109</f>
        <v>8.4159130732900222E-3</v>
      </c>
      <c r="I109" s="3">
        <f>total!I103/$D109</f>
        <v>9.0088184452032732E-2</v>
      </c>
      <c r="J109" s="3">
        <f>total!J103/$D109</f>
        <v>0.51752174427643594</v>
      </c>
      <c r="K109" s="3">
        <f>total!K103/$D109</f>
        <v>0.43313940878848189</v>
      </c>
      <c r="L109" s="3">
        <f>total!L103/$D109</f>
        <v>0.38839724099699469</v>
      </c>
      <c r="M109" s="3">
        <f>total!M103/$D109</f>
        <v>0.51812253282781884</v>
      </c>
      <c r="N109" s="3">
        <f>total!N103/$D109</f>
        <v>2.4926717151926944E-2</v>
      </c>
      <c r="O109" s="3">
        <f>total!O103/$D109</f>
        <v>1.475937652775665E-2</v>
      </c>
      <c r="P109" s="2">
        <f>SUM(F109:I109)/E109</f>
        <v>0.27954487832043851</v>
      </c>
      <c r="Q109" s="4">
        <f>15.05*I109-2.2128</f>
        <v>-0.85697282399690744</v>
      </c>
      <c r="R109" s="4">
        <f>7.2198*K109-3.7077</f>
        <v>-0.58052009642891811</v>
      </c>
      <c r="S109" s="4">
        <f>6.8097*N109-0.643</f>
        <v>-0.47325653421052311</v>
      </c>
      <c r="T109" s="4">
        <f>9.495*J109-5.1474</f>
        <v>-0.23353103809524178</v>
      </c>
      <c r="U109" s="4">
        <f>(E109/0.093)*(P109-0.283)</f>
        <v>-0.14649375083825439</v>
      </c>
      <c r="V109" s="3">
        <f>AVERAGE(Q109:U109)</f>
        <v>-0.45815484871396894</v>
      </c>
      <c r="X109">
        <f>0.5+CEILING(ROW()/7,1)/2</f>
        <v>8.5</v>
      </c>
      <c r="Y109" s="2">
        <f>I109/(E109-M109)</f>
        <v>2.630322917353883E-2</v>
      </c>
    </row>
    <row r="110" spans="1:25">
      <c r="A110">
        <v>5683</v>
      </c>
      <c r="B110" t="s">
        <v>200</v>
      </c>
      <c r="C110" t="s">
        <v>201</v>
      </c>
      <c r="D110" s="1">
        <v>87.544163777447594</v>
      </c>
      <c r="E110" s="3">
        <f>total!E248/$D110</f>
        <v>3.5891838945089987</v>
      </c>
      <c r="F110" s="3">
        <f>total!F248/$D110</f>
        <v>0.6114394553989061</v>
      </c>
      <c r="G110" s="3">
        <f>total!G248/$D110</f>
        <v>0.16788883290065532</v>
      </c>
      <c r="H110" s="3">
        <f>total!H248/$D110</f>
        <v>7.7691052638985403E-3</v>
      </c>
      <c r="I110" s="3">
        <f>total!I248/$D110</f>
        <v>0.15642589901437018</v>
      </c>
      <c r="J110" s="3">
        <f>total!J248/$D110</f>
        <v>0.41123794714891443</v>
      </c>
      <c r="K110" s="3">
        <f>total!K248/$D110</f>
        <v>0.527117533375562</v>
      </c>
      <c r="L110" s="3">
        <f>total!L248/$D110</f>
        <v>0.28300139864409857</v>
      </c>
      <c r="M110" s="3">
        <f>total!M248/$D110</f>
        <v>0.61219789541670322</v>
      </c>
      <c r="N110" s="3">
        <f>total!N248/$D110</f>
        <v>1.6614278324147771E-2</v>
      </c>
      <c r="O110" s="3">
        <f>total!O248/$D110</f>
        <v>1.2334699813325731E-2</v>
      </c>
      <c r="P110" s="2">
        <f>SUM(F110:I110)/E110</f>
        <v>0.26287961840609569</v>
      </c>
      <c r="Q110" s="4">
        <f>15.05*I110-2.2128</f>
        <v>0.14140978016627104</v>
      </c>
      <c r="R110" s="4">
        <f>7.2198*K110-3.7077</f>
        <v>9.7983167464882559E-2</v>
      </c>
      <c r="S110" s="4">
        <f>6.8097*N110-0.643</f>
        <v>-0.52986174889605098</v>
      </c>
      <c r="T110" s="4">
        <f>9.495*J110-5.1474</f>
        <v>-1.2426956918210581</v>
      </c>
      <c r="U110" s="4">
        <f>(E110/0.093)*(P110-0.283)</f>
        <v>-0.77651343621738211</v>
      </c>
      <c r="V110" s="3">
        <f>AVERAGE(Q110:U110)</f>
        <v>-0.46193558586066752</v>
      </c>
      <c r="X110">
        <f>0.5+CEILING(ROW()/7,1)/2</f>
        <v>8.5</v>
      </c>
      <c r="Y110" s="2">
        <f>I110/(E110-M110)</f>
        <v>5.2545057001297808E-2</v>
      </c>
    </row>
    <row r="111" spans="1:25">
      <c r="A111">
        <v>6002</v>
      </c>
      <c r="B111" t="s">
        <v>313</v>
      </c>
      <c r="C111" t="s">
        <v>284</v>
      </c>
      <c r="D111" s="1">
        <v>137.00930812078599</v>
      </c>
      <c r="E111" s="3">
        <f>total!E89/$D111</f>
        <v>3.7533606602629845</v>
      </c>
      <c r="F111" s="3">
        <f>total!F89/$D111</f>
        <v>0.5916835351878138</v>
      </c>
      <c r="G111" s="3">
        <f>total!G89/$D111</f>
        <v>0.18569144472349408</v>
      </c>
      <c r="H111" s="3">
        <f>total!H89/$D111</f>
        <v>3.4250399651117799E-2</v>
      </c>
      <c r="I111" s="3">
        <f>total!I89/$D111</f>
        <v>9.9749504698391417E-2</v>
      </c>
      <c r="J111" s="3">
        <f>total!J89/$D111</f>
        <v>0.583369481626556</v>
      </c>
      <c r="K111" s="3">
        <f>total!K89/$D111</f>
        <v>0.40085689164952504</v>
      </c>
      <c r="L111" s="3">
        <f>total!L89/$D111</f>
        <v>0.41851638572641203</v>
      </c>
      <c r="M111" s="3">
        <f>total!M89/$D111</f>
        <v>0.84533403830877307</v>
      </c>
      <c r="N111" s="3">
        <f>total!N89/$D111</f>
        <v>0.15821095459666096</v>
      </c>
      <c r="O111" s="3">
        <f>total!O89/$D111</f>
        <v>5.1852357313058768E-2</v>
      </c>
      <c r="P111" s="2">
        <f>SUM(F111:I111)/E111</f>
        <v>0.24281569685258017</v>
      </c>
      <c r="Q111" s="4">
        <f>15.05*I111-2.2128</f>
        <v>-0.71156995428920911</v>
      </c>
      <c r="R111" s="4">
        <f>7.2198*K111-3.7077</f>
        <v>-0.81359341366875926</v>
      </c>
      <c r="S111" s="4">
        <f>6.8097*N111-0.643</f>
        <v>0.43436913751688211</v>
      </c>
      <c r="T111" s="4">
        <f>9.495*J111-5.1474</f>
        <v>0.39169322804414897</v>
      </c>
      <c r="U111" s="4">
        <f>(E111/0.093)*(P111-0.283)</f>
        <v>-1.6217869096086832</v>
      </c>
      <c r="V111" s="3">
        <f>AVERAGE(Q111:U111)</f>
        <v>-0.46417758240112406</v>
      </c>
      <c r="W111" t="s">
        <v>800</v>
      </c>
      <c r="X111">
        <f>0.5+CEILING(ROW()/7,1)/2</f>
        <v>8.5</v>
      </c>
      <c r="Y111" s="2">
        <f>I111/(E111-M111)</f>
        <v>3.430144137791942E-2</v>
      </c>
    </row>
    <row r="112" spans="1:25">
      <c r="A112">
        <v>2416</v>
      </c>
      <c r="B112" t="s">
        <v>376</v>
      </c>
      <c r="C112" t="s">
        <v>318</v>
      </c>
      <c r="D112" s="1">
        <v>95.935844231209998</v>
      </c>
      <c r="E112" s="3">
        <f>total!E220/$D112</f>
        <v>4.0848712865885863</v>
      </c>
      <c r="F112" s="3">
        <f>total!F220/$D112</f>
        <v>0.90145760283366871</v>
      </c>
      <c r="G112" s="3">
        <f>total!G220/$D112</f>
        <v>0.17448650691222328</v>
      </c>
      <c r="H112" s="3">
        <f>total!H220/$D112</f>
        <v>9.4439532982420159E-3</v>
      </c>
      <c r="I112" s="3">
        <f>total!I220/$D112</f>
        <v>6.3110088651420496E-2</v>
      </c>
      <c r="J112" s="3">
        <f>total!J220/$D112</f>
        <v>0.55975989342137045</v>
      </c>
      <c r="K112" s="3">
        <f>total!K220/$D112</f>
        <v>0.3832317741519195</v>
      </c>
      <c r="L112" s="3">
        <f>total!L220/$D112</f>
        <v>0.33666471264881198</v>
      </c>
      <c r="M112" s="3">
        <f>total!M220/$D112</f>
        <v>0.64723133974197422</v>
      </c>
      <c r="N112" s="3">
        <f>total!N220/$D112</f>
        <v>6.3476632699187574E-2</v>
      </c>
      <c r="O112" s="3">
        <f>total!O220/$D112</f>
        <v>3.0507263714753954E-2</v>
      </c>
      <c r="P112" s="2">
        <f>SUM(F112:I112)/E112</f>
        <v>0.28115895731312107</v>
      </c>
      <c r="Q112" s="4">
        <f>15.05*I112-2.2128</f>
        <v>-1.2629931657961215</v>
      </c>
      <c r="R112" s="4">
        <f>7.2198*K112-3.7077</f>
        <v>-0.94084323697797156</v>
      </c>
      <c r="S112" s="4">
        <f>6.8097*N112-0.643</f>
        <v>-0.21074317430834238</v>
      </c>
      <c r="T112" s="4">
        <f>9.495*J112-5.1474</f>
        <v>0.16752018803591184</v>
      </c>
      <c r="U112" s="4">
        <f>(E112/0.093)*(P112-0.283)</f>
        <v>-8.0864757086188468E-2</v>
      </c>
      <c r="V112" s="3">
        <f>AVERAGE(Q112:U112)</f>
        <v>-0.46558482922654243</v>
      </c>
      <c r="X112">
        <f>0.5+CEILING(ROW()/7,1)/2</f>
        <v>8.5</v>
      </c>
      <c r="Y112" s="2">
        <f>I112/(E112-M112)</f>
        <v>1.8358551106933733E-2</v>
      </c>
    </row>
    <row r="113" spans="1:25">
      <c r="A113">
        <v>5332</v>
      </c>
      <c r="B113" t="s">
        <v>132</v>
      </c>
      <c r="C113" t="s">
        <v>86</v>
      </c>
      <c r="D113" s="1">
        <v>136.743448448962</v>
      </c>
      <c r="E113" s="3">
        <f>total!E114/$D113</f>
        <v>3.5453796173926833</v>
      </c>
      <c r="F113" s="3">
        <f>total!F114/$D113</f>
        <v>0.46486091926217932</v>
      </c>
      <c r="G113" s="3">
        <f>total!G114/$D113</f>
        <v>0.18175236144090062</v>
      </c>
      <c r="H113" s="3">
        <f>total!H114/$D113</f>
        <v>6.3330060288591594E-3</v>
      </c>
      <c r="I113" s="3">
        <f>total!I114/$D113</f>
        <v>0.1669673664150029</v>
      </c>
      <c r="J113" s="3">
        <f>total!J114/$D113</f>
        <v>0.49381283943710413</v>
      </c>
      <c r="K113" s="3">
        <f>total!K114/$D113</f>
        <v>0.55423857292179979</v>
      </c>
      <c r="L113" s="3">
        <f>total!L114/$D113</f>
        <v>0.52340067842903948</v>
      </c>
      <c r="M113" s="3">
        <f>total!M114/$D113</f>
        <v>1.0757895116183001</v>
      </c>
      <c r="N113" s="3">
        <f>total!N114/$D113</f>
        <v>1.9332454651463979E-2</v>
      </c>
      <c r="O113" s="3">
        <f>total!O114/$D113</f>
        <v>7.318717299044734E-3</v>
      </c>
      <c r="P113" s="2">
        <f>SUM(F113:I113)/E113</f>
        <v>0.23126258444220335</v>
      </c>
      <c r="Q113" s="4">
        <f>15.05*I113-2.2128</f>
        <v>0.30005886454579356</v>
      </c>
      <c r="R113" s="4">
        <f>7.2198*K113-3.7077</f>
        <v>0.2937916487808101</v>
      </c>
      <c r="S113" s="4">
        <f>6.8097*N113-0.643</f>
        <v>-0.51135178355992572</v>
      </c>
      <c r="T113" s="4">
        <f>9.495*J113-5.1474</f>
        <v>-0.45864708954469702</v>
      </c>
      <c r="U113" s="4">
        <f>(E113/0.093)*(P113-0.283)</f>
        <v>-1.9723524577977125</v>
      </c>
      <c r="V113" s="3">
        <f>AVERAGE(Q113:U113)</f>
        <v>-0.46970016351514632</v>
      </c>
      <c r="X113">
        <f>0.5+CEILING(ROW()/7,1)/2</f>
        <v>9</v>
      </c>
      <c r="Y113" s="2">
        <f>I113/(E113-M113)</f>
        <v>6.7609343762999638E-2</v>
      </c>
    </row>
    <row r="114" spans="1:25">
      <c r="A114">
        <v>1194</v>
      </c>
      <c r="B114" t="s">
        <v>303</v>
      </c>
      <c r="C114" t="s">
        <v>304</v>
      </c>
      <c r="D114" s="1">
        <v>128.685897435897</v>
      </c>
      <c r="E114" s="3">
        <f>total!E111/$D114</f>
        <v>3.8069204325056911</v>
      </c>
      <c r="F114" s="3">
        <f>total!F111/$D114</f>
        <v>0.68692154799193383</v>
      </c>
      <c r="G114" s="3">
        <f>total!G111/$D114</f>
        <v>0.20603586617128591</v>
      </c>
      <c r="H114" s="3">
        <f>total!H111/$D114</f>
        <v>2.8952340455733014E-2</v>
      </c>
      <c r="I114" s="3">
        <f>total!I111/$D114</f>
        <v>9.1478623535257653E-2</v>
      </c>
      <c r="J114" s="3">
        <f>total!J111/$D114</f>
        <v>0.52885014050749335</v>
      </c>
      <c r="K114" s="3">
        <f>total!K111/$D114</f>
        <v>0.37790409654856538</v>
      </c>
      <c r="L114" s="3">
        <f>total!L111/$D114</f>
        <v>0.33332805982214198</v>
      </c>
      <c r="M114" s="3">
        <f>total!M111/$D114</f>
        <v>0.85911130135674429</v>
      </c>
      <c r="N114" s="3">
        <f>total!N111/$D114</f>
        <v>0.13455310574968679</v>
      </c>
      <c r="O114" s="3">
        <f>total!O111/$D114</f>
        <v>6.8060267167538976E-2</v>
      </c>
      <c r="P114" s="2">
        <f>SUM(F114:I114)/E114</f>
        <v>0.26619636425844723</v>
      </c>
      <c r="Q114" s="4">
        <f>15.05*I114-2.2128</f>
        <v>-0.83604671579437229</v>
      </c>
      <c r="R114" s="4">
        <f>7.2198*K114-3.7077</f>
        <v>-0.97930800373866767</v>
      </c>
      <c r="S114" s="4">
        <f>6.8097*N114-0.643</f>
        <v>0.27326628422364219</v>
      </c>
      <c r="T114" s="4">
        <f>9.495*J114-5.1474</f>
        <v>-0.12596791588135137</v>
      </c>
      <c r="U114" s="4">
        <f>(E114/0.093)*(P114-0.283)</f>
        <v>-0.68785058327849535</v>
      </c>
      <c r="V114" s="3">
        <f>AVERAGE(Q114:U114)</f>
        <v>-0.47118138689384886</v>
      </c>
      <c r="X114">
        <f>0.5+CEILING(ROW()/7,1)/2</f>
        <v>9</v>
      </c>
      <c r="Y114" s="2">
        <f>I114/(E114-M114)</f>
        <v>3.1032749905216109E-2</v>
      </c>
    </row>
    <row r="115" spans="1:25">
      <c r="A115">
        <v>5739</v>
      </c>
      <c r="B115" t="s">
        <v>128</v>
      </c>
      <c r="C115" t="s">
        <v>129</v>
      </c>
      <c r="D115" s="1">
        <v>128.847942625325</v>
      </c>
      <c r="E115" s="3">
        <f>total!E129/$D115</f>
        <v>3.6769944161580512</v>
      </c>
      <c r="F115" s="3">
        <f>total!F129/$D115</f>
        <v>0.6323795061459242</v>
      </c>
      <c r="G115" s="3">
        <f>total!G129/$D115</f>
        <v>0.21779082511513109</v>
      </c>
      <c r="H115" s="3">
        <f>total!H129/$D115</f>
        <v>2.2081576312756149E-2</v>
      </c>
      <c r="I115" s="3">
        <f>total!I129/$D115</f>
        <v>0.10738525797303082</v>
      </c>
      <c r="J115" s="3">
        <f>total!J129/$D115</f>
        <v>0.49737446206863295</v>
      </c>
      <c r="K115" s="3">
        <f>total!K129/$D115</f>
        <v>0.47664967318578699</v>
      </c>
      <c r="L115" s="3">
        <f>total!L129/$D115</f>
        <v>0.36515531960261927</v>
      </c>
      <c r="M115" s="3">
        <f>total!M129/$D115</f>
        <v>0.7097883351740838</v>
      </c>
      <c r="N115" s="3">
        <f>total!N129/$D115</f>
        <v>3.3100736118182643E-2</v>
      </c>
      <c r="O115" s="3">
        <f>total!O129/$D115</f>
        <v>2.140887890964811E-2</v>
      </c>
      <c r="P115" s="2">
        <f>SUM(F115:I115)/E115</f>
        <v>0.26642334871164347</v>
      </c>
      <c r="Q115" s="4">
        <f>15.05*I115-2.2128</f>
        <v>-0.59665186750588628</v>
      </c>
      <c r="R115" s="4">
        <f>7.2198*K115-3.7077</f>
        <v>-0.26638468953325489</v>
      </c>
      <c r="S115" s="4">
        <f>6.8097*N115-0.643</f>
        <v>-0.41759391725601169</v>
      </c>
      <c r="T115" s="4">
        <f>9.495*J115-5.1474</f>
        <v>-0.42482948265833098</v>
      </c>
      <c r="U115" s="4">
        <f>(E115/0.093)*(P115-0.283)</f>
        <v>-0.65540058307404325</v>
      </c>
      <c r="V115" s="3">
        <f>AVERAGE(Q115:U115)</f>
        <v>-0.47217210800550546</v>
      </c>
      <c r="X115">
        <f>0.5+CEILING(ROW()/7,1)/2</f>
        <v>9</v>
      </c>
      <c r="Y115" s="2">
        <f>I115/(E115-M115)</f>
        <v>3.6190697593009906E-2</v>
      </c>
    </row>
    <row r="116" spans="1:25">
      <c r="A116">
        <v>6754</v>
      </c>
      <c r="B116" t="s">
        <v>220</v>
      </c>
      <c r="C116" t="s">
        <v>221</v>
      </c>
      <c r="D116" s="1">
        <v>152.03133318281201</v>
      </c>
      <c r="E116" s="3">
        <f>total!E78/$D116</f>
        <v>3.80723123685179</v>
      </c>
      <c r="F116" s="3">
        <f>total!F78/$D116</f>
        <v>0.63976556968604337</v>
      </c>
      <c r="G116" s="3">
        <f>total!G78/$D116</f>
        <v>0.20770703803594395</v>
      </c>
      <c r="H116" s="3">
        <f>total!H78/$D116</f>
        <v>1.1862148746388067E-2</v>
      </c>
      <c r="I116" s="3">
        <f>total!I78/$D116</f>
        <v>0.11901584001535444</v>
      </c>
      <c r="J116" s="3">
        <f>total!J78/$D116</f>
        <v>0.49160784489542741</v>
      </c>
      <c r="K116" s="3">
        <f>total!K78/$D116</f>
        <v>0.49216058305276544</v>
      </c>
      <c r="L116" s="3">
        <f>total!L78/$D116</f>
        <v>0.379162153472134</v>
      </c>
      <c r="M116" s="3">
        <f>total!M78/$D116</f>
        <v>0.71868311714681932</v>
      </c>
      <c r="N116" s="3">
        <f>total!N78/$D116</f>
        <v>5.8907935068222561E-2</v>
      </c>
      <c r="O116" s="3">
        <f>total!O78/$D116</f>
        <v>3.2472999450878233E-2</v>
      </c>
      <c r="P116" s="2">
        <f>SUM(F116:I116)/E116</f>
        <v>0.25697167721620467</v>
      </c>
      <c r="Q116" s="4">
        <f>15.05*I116-2.2128</f>
        <v>-0.42161160776891582</v>
      </c>
      <c r="R116" s="4">
        <f>7.2198*K116-3.7077</f>
        <v>-0.15439902247564374</v>
      </c>
      <c r="S116" s="4">
        <f>6.8097*N116-0.643</f>
        <v>-0.24185463456592482</v>
      </c>
      <c r="T116" s="4">
        <f>9.495*J116-5.1474</f>
        <v>-0.47958351271791688</v>
      </c>
      <c r="U116" s="4">
        <f>(E116/0.093)*(P116-0.283)</f>
        <v>-1.0655467047884581</v>
      </c>
      <c r="V116" s="3">
        <f>AVERAGE(Q116:U116)</f>
        <v>-0.47259909646337189</v>
      </c>
      <c r="X116">
        <f>0.5+CEILING(ROW()/7,1)/2</f>
        <v>9</v>
      </c>
      <c r="Y116" s="2">
        <f>I116/(E116-M116)</f>
        <v>3.8534559088146333E-2</v>
      </c>
    </row>
    <row r="117" spans="1:25">
      <c r="A117">
        <v>6207</v>
      </c>
      <c r="B117" t="s">
        <v>62</v>
      </c>
      <c r="C117" t="s">
        <v>63</v>
      </c>
      <c r="D117" s="1">
        <v>144.32684718100799</v>
      </c>
      <c r="E117" s="3">
        <f>total!E92/$D117</f>
        <v>3.2365302322393226</v>
      </c>
      <c r="F117" s="3">
        <f>total!F92/$D117</f>
        <v>0.54582713155892348</v>
      </c>
      <c r="G117" s="3">
        <f>total!G92/$D117</f>
        <v>0.21628911027332734</v>
      </c>
      <c r="H117" s="3">
        <f>total!H92/$D117</f>
        <v>2.3793108679583275E-2</v>
      </c>
      <c r="I117" s="3">
        <f>total!I92/$D117</f>
        <v>0.10523207043339521</v>
      </c>
      <c r="J117" s="3">
        <f>total!J92/$D117</f>
        <v>0.45857019710277136</v>
      </c>
      <c r="K117" s="3">
        <f>total!K92/$D117</f>
        <v>0.45834214596644451</v>
      </c>
      <c r="L117" s="3">
        <f>total!L92/$D117</f>
        <v>0.38780556026882712</v>
      </c>
      <c r="M117" s="3">
        <f>total!M92/$D117</f>
        <v>0.80918958535140884</v>
      </c>
      <c r="N117" s="3">
        <f>total!N92/$D117</f>
        <v>4.9940841884357857E-2</v>
      </c>
      <c r="O117" s="3">
        <f>total!O92/$D117</f>
        <v>2.5067256138983664E-2</v>
      </c>
      <c r="P117" s="2">
        <f>SUM(F117:I117)/E117</f>
        <v>0.27533851285197408</v>
      </c>
      <c r="Q117" s="4">
        <f>15.05*I117-2.2128</f>
        <v>-0.62905733997740221</v>
      </c>
      <c r="R117" s="4">
        <f>7.2198*K117-3.7077</f>
        <v>-0.39856137455146401</v>
      </c>
      <c r="S117" s="4">
        <f>6.8097*N117-0.643</f>
        <v>-0.30291784902008828</v>
      </c>
      <c r="T117" s="4">
        <f>9.495*J117-5.1474</f>
        <v>-0.79327597850918607</v>
      </c>
      <c r="U117" s="4">
        <f>(E117/0.093)*(P117-0.283)</f>
        <v>-0.26663048148923468</v>
      </c>
      <c r="V117" s="3">
        <f>AVERAGE(Q117:U117)</f>
        <v>-0.47808860470947512</v>
      </c>
      <c r="X117">
        <f>0.5+CEILING(ROW()/7,1)/2</f>
        <v>9</v>
      </c>
      <c r="Y117" s="2">
        <f>I117/(E117-M117)</f>
        <v>4.3352823415334356E-2</v>
      </c>
    </row>
    <row r="118" spans="1:25">
      <c r="A118">
        <v>721</v>
      </c>
      <c r="B118" t="s">
        <v>0</v>
      </c>
      <c r="C118" t="s">
        <v>331</v>
      </c>
      <c r="D118" s="1">
        <v>130.009824522598</v>
      </c>
      <c r="E118" s="3">
        <f>total!E120/$D118</f>
        <v>3.8472333053333614</v>
      </c>
      <c r="F118" s="3">
        <f>total!F120/$D118</f>
        <v>0.63335512825457552</v>
      </c>
      <c r="G118" s="3">
        <f>total!G120/$D118</f>
        <v>0.23303968163683331</v>
      </c>
      <c r="H118" s="3">
        <f>total!H120/$D118</f>
        <v>1.4304349572167682E-2</v>
      </c>
      <c r="I118" s="3">
        <f>total!I120/$D118</f>
        <v>0.10666958320490295</v>
      </c>
      <c r="J118" s="3">
        <f>total!J120/$D118</f>
        <v>0.50731770520082986</v>
      </c>
      <c r="K118" s="3">
        <f>total!K120/$D118</f>
        <v>0.48806374365448235</v>
      </c>
      <c r="L118" s="3">
        <f>total!L120/$D118</f>
        <v>0.311959217022104</v>
      </c>
      <c r="M118" s="3">
        <f>total!M120/$D118</f>
        <v>0.7839279152003763</v>
      </c>
      <c r="N118" s="3">
        <f>total!N120/$D118</f>
        <v>6.7770316515015111E-2</v>
      </c>
      <c r="O118" s="3">
        <f>total!O120/$D118</f>
        <v>2.9834294773462947E-2</v>
      </c>
      <c r="P118" s="2">
        <f>SUM(F118:I118)/E118</f>
        <v>0.25664384359006903</v>
      </c>
      <c r="Q118" s="4">
        <f>15.05*I118-2.2128</f>
        <v>-0.60742277276621048</v>
      </c>
      <c r="R118" s="4">
        <f>7.2198*K118-3.7077</f>
        <v>-0.18397738356336824</v>
      </c>
      <c r="S118" s="4">
        <f>6.8097*N118-0.643</f>
        <v>-0.18150447562770161</v>
      </c>
      <c r="T118" s="4">
        <f>9.495*J118-5.1474</f>
        <v>-0.33041838911812071</v>
      </c>
      <c r="U118" s="4">
        <f>(E118/0.093)*(P118-0.283)</f>
        <v>-1.0903041154931363</v>
      </c>
      <c r="V118" s="3">
        <f>AVERAGE(Q118:U118)</f>
        <v>-0.47872542731370749</v>
      </c>
      <c r="X118">
        <f>0.5+CEILING(ROW()/7,1)/2</f>
        <v>9</v>
      </c>
      <c r="Y118" s="2">
        <f>I118/(E118-M118)</f>
        <v>3.482172673625341E-2</v>
      </c>
    </row>
    <row r="119" spans="1:25">
      <c r="A119">
        <v>1469</v>
      </c>
      <c r="B119" t="s">
        <v>149</v>
      </c>
      <c r="C119" t="s">
        <v>150</v>
      </c>
      <c r="D119" s="1">
        <v>126.83980880919</v>
      </c>
      <c r="E119" s="3">
        <f>total!E135/$D119</f>
        <v>3.5780794682760622</v>
      </c>
      <c r="F119" s="3">
        <f>total!F135/$D119</f>
        <v>0.63210585957632992</v>
      </c>
      <c r="G119" s="3">
        <f>total!G135/$D119</f>
        <v>0.2256187213543274</v>
      </c>
      <c r="H119" s="3">
        <f>total!H135/$D119</f>
        <v>8.6770970955522882E-3</v>
      </c>
      <c r="I119" s="3">
        <f>total!I135/$D119</f>
        <v>0.10509481218744693</v>
      </c>
      <c r="J119" s="3">
        <f>total!J135/$D119</f>
        <v>0.47084289972756288</v>
      </c>
      <c r="K119" s="3">
        <f>total!K135/$D119</f>
        <v>0.48576841922280861</v>
      </c>
      <c r="L119" s="3">
        <f>total!L135/$D119</f>
        <v>0.40106514840557067</v>
      </c>
      <c r="M119" s="3">
        <f>total!M135/$D119</f>
        <v>0.74586297530186696</v>
      </c>
      <c r="N119" s="3">
        <f>total!N135/$D119</f>
        <v>2.4573459877516544E-2</v>
      </c>
      <c r="O119" s="3">
        <f>total!O135/$D119</f>
        <v>1.6993014072408663E-2</v>
      </c>
      <c r="P119" s="2">
        <f>SUM(F119:I119)/E119</f>
        <v>0.27151339114380507</v>
      </c>
      <c r="Q119" s="4">
        <f>15.05*I119-2.2128</f>
        <v>-0.63112307657892375</v>
      </c>
      <c r="R119" s="4">
        <f>7.2198*K119-3.7077</f>
        <v>-0.20054916689516622</v>
      </c>
      <c r="S119" s="4">
        <f>6.8097*N119-0.643</f>
        <v>-0.47566211027207561</v>
      </c>
      <c r="T119" s="4">
        <f>9.495*J119-5.1474</f>
        <v>-0.67674666708679077</v>
      </c>
      <c r="U119" s="4">
        <f>(E119/0.093)*(P119-0.283)</f>
        <v>-0.44193547643515013</v>
      </c>
      <c r="V119" s="3">
        <f>AVERAGE(Q119:U119)</f>
        <v>-0.48520329945362128</v>
      </c>
      <c r="X119">
        <f>0.5+CEILING(ROW()/7,1)/2</f>
        <v>9</v>
      </c>
      <c r="Y119" s="2">
        <f>I119/(E119-M119)</f>
        <v>3.7106913418572647E-2</v>
      </c>
    </row>
    <row r="120" spans="1:25">
      <c r="A120">
        <v>3418</v>
      </c>
      <c r="B120" t="s">
        <v>114</v>
      </c>
      <c r="C120" t="s">
        <v>72</v>
      </c>
      <c r="D120" s="1">
        <v>133.57710064635299</v>
      </c>
      <c r="E120" s="3">
        <f>total!E123/$D120</f>
        <v>3.5855829541405728</v>
      </c>
      <c r="F120" s="3">
        <f>total!F123/$D120</f>
        <v>0.58756559451387269</v>
      </c>
      <c r="G120" s="3">
        <f>total!G123/$D120</f>
        <v>0.17921172247208741</v>
      </c>
      <c r="H120" s="3">
        <f>total!H123/$D120</f>
        <v>5.7553308901232229E-3</v>
      </c>
      <c r="I120" s="3">
        <f>total!I123/$D120</f>
        <v>0.14676616579090165</v>
      </c>
      <c r="J120" s="3">
        <f>total!J123/$D120</f>
        <v>0.45245651216191457</v>
      </c>
      <c r="K120" s="3">
        <f>total!K123/$D120</f>
        <v>0.51237361728708875</v>
      </c>
      <c r="L120" s="3">
        <f>total!L123/$D120</f>
        <v>0.24789534690628937</v>
      </c>
      <c r="M120" s="3">
        <f>total!M123/$D120</f>
        <v>0.88467771089529501</v>
      </c>
      <c r="N120" s="3">
        <f>total!N123/$D120</f>
        <v>1.2317526676387568E-2</v>
      </c>
      <c r="O120" s="3">
        <f>total!O123/$D120</f>
        <v>8.6394575790124262E-3</v>
      </c>
      <c r="P120" s="2">
        <f>SUM(F120:I120)/E120</f>
        <v>0.25638754574214873</v>
      </c>
      <c r="Q120" s="4">
        <f>15.05*I120-2.2128</f>
        <v>-3.9692048469301966E-3</v>
      </c>
      <c r="R120" s="4">
        <f>7.2198*K120-3.7077</f>
        <v>-8.4649579106765849E-3</v>
      </c>
      <c r="S120" s="4">
        <f>6.8097*N120-0.643</f>
        <v>-0.55912133859180357</v>
      </c>
      <c r="T120" s="4">
        <f>9.495*J120-5.1474</f>
        <v>-0.85132541702262188</v>
      </c>
      <c r="U120" s="4">
        <f>(E120/0.093)*(P120-0.283)</f>
        <v>-1.0260340038150231</v>
      </c>
      <c r="V120" s="3">
        <f>AVERAGE(Q120:U120)</f>
        <v>-0.48978298443741108</v>
      </c>
      <c r="X120">
        <f>0.5+CEILING(ROW()/7,1)/2</f>
        <v>9.5</v>
      </c>
      <c r="Y120" s="2">
        <f>I120/(E120-M120)</f>
        <v>5.4339620450569559E-2</v>
      </c>
    </row>
    <row r="121" spans="1:25">
      <c r="A121">
        <v>505</v>
      </c>
      <c r="B121" t="s">
        <v>490</v>
      </c>
      <c r="C121" t="s">
        <v>72</v>
      </c>
      <c r="D121" s="1">
        <v>144.15720406555499</v>
      </c>
      <c r="E121" s="3">
        <f>total!E70/$D121</f>
        <v>3.9770460613101082</v>
      </c>
      <c r="F121" s="3">
        <f>total!F70/$D121</f>
        <v>0.78030830785169703</v>
      </c>
      <c r="G121" s="3">
        <f>total!G70/$D121</f>
        <v>0.18214442877112491</v>
      </c>
      <c r="H121" s="3">
        <f>total!H70/$D121</f>
        <v>3.9553670895338601E-2</v>
      </c>
      <c r="I121" s="3">
        <f>total!I70/$D121</f>
        <v>4.2282593284171464E-2</v>
      </c>
      <c r="J121" s="3">
        <f>total!J70/$D121</f>
        <v>0.57052884172406104</v>
      </c>
      <c r="K121" s="3">
        <f>total!K70/$D121</f>
        <v>0.3497484494559609</v>
      </c>
      <c r="L121" s="3">
        <f>total!L70/$D121</f>
        <v>0.37378530704557716</v>
      </c>
      <c r="M121" s="3">
        <f>total!M70/$D121</f>
        <v>0.95908860575707999</v>
      </c>
      <c r="N121" s="3">
        <f>total!N70/$D121</f>
        <v>0.22686821495094031</v>
      </c>
      <c r="O121" s="3">
        <f>total!O70/$D121</f>
        <v>7.840480619484666E-2</v>
      </c>
      <c r="P121" s="2">
        <f>SUM(F121:I121)/E121</f>
        <v>0.26257905608926363</v>
      </c>
      <c r="Q121" s="4">
        <f>15.05*I121-2.2128</f>
        <v>-1.5764469710732194</v>
      </c>
      <c r="R121" s="4">
        <f>7.2198*K121-3.7077</f>
        <v>-1.1825861446178534</v>
      </c>
      <c r="S121" s="4">
        <f>6.8097*N121-0.643</f>
        <v>0.90190448335141826</v>
      </c>
      <c r="T121" s="4">
        <f>9.495*J121-5.1474</f>
        <v>0.26977135216995851</v>
      </c>
      <c r="U121" s="4">
        <f>(E121/0.093)*(P121-0.283)</f>
        <v>-0.87327994138095288</v>
      </c>
      <c r="V121" s="3">
        <f>AVERAGE(Q121:U121)</f>
        <v>-0.49212744431012984</v>
      </c>
      <c r="X121">
        <f>0.5+CEILING(ROW()/7,1)/2</f>
        <v>9.5</v>
      </c>
      <c r="Y121" s="2">
        <f>I121/(E121-M121)</f>
        <v>1.4010334442048441E-2</v>
      </c>
    </row>
    <row r="122" spans="1:25">
      <c r="A122">
        <v>7625</v>
      </c>
      <c r="B122" t="s">
        <v>181</v>
      </c>
      <c r="C122" t="s">
        <v>59</v>
      </c>
      <c r="D122" s="1">
        <v>111.288956310679</v>
      </c>
      <c r="E122" s="3">
        <f>total!E196/$D122</f>
        <v>3.4970670208746206</v>
      </c>
      <c r="F122" s="3">
        <f>total!F196/$D122</f>
        <v>0.47890414804302361</v>
      </c>
      <c r="G122" s="3">
        <f>total!G196/$D122</f>
        <v>0.21100679507609202</v>
      </c>
      <c r="H122" s="3">
        <f>total!H196/$D122</f>
        <v>8.7837593218637652E-3</v>
      </c>
      <c r="I122" s="3">
        <f>total!I196/$D122</f>
        <v>0.16316923459624461</v>
      </c>
      <c r="J122" s="3">
        <f>total!J196/$D122</f>
        <v>0.42399656789687445</v>
      </c>
      <c r="K122" s="3">
        <f>total!K196/$D122</f>
        <v>0.53927593237397153</v>
      </c>
      <c r="L122" s="3">
        <f>total!L196/$D122</f>
        <v>0.22933771587640367</v>
      </c>
      <c r="M122" s="3">
        <f>total!M196/$D122</f>
        <v>0.74201885890528196</v>
      </c>
      <c r="N122" s="3">
        <f>total!N196/$D122</f>
        <v>1.5945591762279984E-2</v>
      </c>
      <c r="O122" s="3">
        <f>total!O196/$D122</f>
        <v>1.8951725461062344E-2</v>
      </c>
      <c r="P122" s="2">
        <f>SUM(F122:I122)/E122</f>
        <v>0.24645336560397715</v>
      </c>
      <c r="Q122" s="4">
        <f>15.05*I122-2.2128</f>
        <v>0.24289698067348153</v>
      </c>
      <c r="R122" s="4">
        <f>7.2198*K122-3.7077</f>
        <v>0.18576437655359967</v>
      </c>
      <c r="S122" s="4">
        <f>6.8097*N122-0.643</f>
        <v>-0.53441530377640201</v>
      </c>
      <c r="T122" s="4">
        <f>9.495*J122-5.1474</f>
        <v>-1.1215525878191777</v>
      </c>
      <c r="U122" s="4">
        <f>(E122/0.093)*(P122-0.283)</f>
        <v>-1.3742583857020803</v>
      </c>
      <c r="V122" s="3">
        <f>AVERAGE(Q122:U122)</f>
        <v>-0.52031298401411574</v>
      </c>
      <c r="X122">
        <f>0.5+CEILING(ROW()/7,1)/2</f>
        <v>9.5</v>
      </c>
      <c r="Y122" s="2">
        <f>I122/(E122-M122)</f>
        <v>5.922554706978677E-2</v>
      </c>
    </row>
    <row r="123" spans="1:25">
      <c r="A123">
        <v>1362</v>
      </c>
      <c r="B123" t="s">
        <v>182</v>
      </c>
      <c r="C123" t="s">
        <v>105</v>
      </c>
      <c r="D123" s="1">
        <v>144.231364565224</v>
      </c>
      <c r="E123" s="3">
        <f>total!E107/$D123</f>
        <v>3.5340011633292794</v>
      </c>
      <c r="F123" s="3">
        <f>total!F107/$D123</f>
        <v>0.39535132216583663</v>
      </c>
      <c r="G123" s="3">
        <f>total!G107/$D123</f>
        <v>0.14070732471774061</v>
      </c>
      <c r="H123" s="3">
        <f>total!H107/$D123</f>
        <v>4.8492707390829833E-3</v>
      </c>
      <c r="I123" s="3">
        <f>total!I107/$D123</f>
        <v>0.21058286909073404</v>
      </c>
      <c r="J123" s="3">
        <f>total!J107/$D123</f>
        <v>0.4814732076100694</v>
      </c>
      <c r="K123" s="3">
        <f>total!K107/$D123</f>
        <v>0.54738186174645709</v>
      </c>
      <c r="L123" s="3">
        <f>total!L107/$D123</f>
        <v>0.56465084594229786</v>
      </c>
      <c r="M123" s="3">
        <f>total!M107/$D123</f>
        <v>1.3359263660378915</v>
      </c>
      <c r="N123" s="3">
        <f>total!N107/$D123</f>
        <v>1.2623797027645229E-2</v>
      </c>
      <c r="O123" s="3">
        <f>total!O107/$D123</f>
        <v>7.8690596922499356E-3</v>
      </c>
      <c r="P123" s="2">
        <f>SUM(F123:I123)/E123</f>
        <v>0.21264587983480937</v>
      </c>
      <c r="Q123" s="4">
        <f>15.05*I123-2.2128</f>
        <v>0.95647217981554711</v>
      </c>
      <c r="R123" s="4">
        <f>7.2198*K123-3.7077</f>
        <v>0.24428756543707086</v>
      </c>
      <c r="S123" s="4">
        <f>6.8097*N123-0.643</f>
        <v>-0.55703572938084434</v>
      </c>
      <c r="T123" s="4">
        <f>9.495*J123-5.1474</f>
        <v>-0.57581189374239194</v>
      </c>
      <c r="U123" s="4">
        <f>(E123/0.093)*(P123-0.283)</f>
        <v>-2.6734574463310912</v>
      </c>
      <c r="V123" s="3">
        <f>AVERAGE(Q123:U123)</f>
        <v>-0.52110906484034181</v>
      </c>
      <c r="X123">
        <f>0.5+CEILING(ROW()/7,1)/2</f>
        <v>9.5</v>
      </c>
      <c r="Y123" s="2">
        <f>I123/(E123-M123)</f>
        <v>9.5803322685027864E-2</v>
      </c>
    </row>
    <row r="124" spans="1:25">
      <c r="A124">
        <v>7551</v>
      </c>
      <c r="B124" t="s">
        <v>153</v>
      </c>
      <c r="C124" t="s">
        <v>154</v>
      </c>
      <c r="D124" s="1">
        <v>149.69139784946199</v>
      </c>
      <c r="E124" s="3">
        <f>total!E79/$D124</f>
        <v>3.731971243049621</v>
      </c>
      <c r="F124" s="3">
        <f>total!F79/$D124</f>
        <v>0.81163199490417248</v>
      </c>
      <c r="G124" s="3">
        <f>total!G79/$D124</f>
        <v>0.17912945767480301</v>
      </c>
      <c r="H124" s="3">
        <f>total!H79/$D124</f>
        <v>2.5892954431902052E-2</v>
      </c>
      <c r="I124" s="3">
        <f>total!I79/$D124</f>
        <v>4.968047085063404E-2</v>
      </c>
      <c r="J124" s="3">
        <f>total!J79/$D124</f>
        <v>0.52302680400094281</v>
      </c>
      <c r="K124" s="3">
        <f>total!K79/$D124</f>
        <v>0.32729404308817256</v>
      </c>
      <c r="L124" s="3">
        <f>total!L79/$D124</f>
        <v>0.3316127761551651</v>
      </c>
      <c r="M124" s="3">
        <f>total!M79/$D124</f>
        <v>0.35326388405411069</v>
      </c>
      <c r="N124" s="3">
        <f>total!N79/$D124</f>
        <v>0.12925549398034392</v>
      </c>
      <c r="O124" s="3">
        <f>total!O79/$D124</f>
        <v>6.163985124488771E-2</v>
      </c>
      <c r="P124" s="2">
        <f>SUM(F124:I124)/E124</f>
        <v>0.28572966092582869</v>
      </c>
      <c r="Q124" s="4">
        <f>15.05*I124-2.2128</f>
        <v>-1.4651089136979578</v>
      </c>
      <c r="R124" s="4">
        <f>7.2198*K124-3.7077</f>
        <v>-1.3447024677120116</v>
      </c>
      <c r="S124" s="4">
        <f>6.8097*N124-0.643</f>
        <v>0.23719113735794795</v>
      </c>
      <c r="T124" s="4">
        <f>9.495*J124-5.1474</f>
        <v>-0.18126049601104821</v>
      </c>
      <c r="U124" s="4">
        <f>(E124/0.093)*(P124-0.283)</f>
        <v>0.10953780729536522</v>
      </c>
      <c r="V124" s="3">
        <f>AVERAGE(Q124:U124)</f>
        <v>-0.52886858655354085</v>
      </c>
      <c r="X124">
        <f>0.5+CEILING(ROW()/7,1)/2</f>
        <v>9.5</v>
      </c>
      <c r="Y124" s="2">
        <f>I124/(E124-M124)</f>
        <v>1.4703987523028348E-2</v>
      </c>
    </row>
    <row r="125" spans="1:25">
      <c r="A125">
        <v>6505</v>
      </c>
      <c r="B125" t="s">
        <v>141</v>
      </c>
      <c r="C125" t="s">
        <v>72</v>
      </c>
      <c r="D125" s="1">
        <v>78.316489199414207</v>
      </c>
      <c r="E125" s="3">
        <f>total!E280/$D125</f>
        <v>3.6387840134195466</v>
      </c>
      <c r="F125" s="3">
        <f>total!F280/$D125</f>
        <v>0.69673739705700244</v>
      </c>
      <c r="G125" s="3">
        <f>total!G280/$D125</f>
        <v>0.19349460129049614</v>
      </c>
      <c r="H125" s="3">
        <f>total!H280/$D125</f>
        <v>4.4738542447484448E-3</v>
      </c>
      <c r="I125" s="3">
        <f>total!I280/$D125</f>
        <v>9.6532675086047237E-2</v>
      </c>
      <c r="J125" s="3">
        <f>total!J280/$D125</f>
        <v>0.47637156532795338</v>
      </c>
      <c r="K125" s="3">
        <f>total!K280/$D125</f>
        <v>0.45947040203765099</v>
      </c>
      <c r="L125" s="3">
        <f>total!L280/$D125</f>
        <v>0.33551646951188335</v>
      </c>
      <c r="M125" s="3">
        <f>total!M280/$D125</f>
        <v>0.89707617553140273</v>
      </c>
      <c r="N125" s="3">
        <f>total!N280/$D125</f>
        <v>2.7205175569847258E-2</v>
      </c>
      <c r="O125" s="3">
        <f>total!O280/$D125</f>
        <v>3.2152117758903122E-2</v>
      </c>
      <c r="P125" s="2">
        <f>SUM(F125:I125)/E125</f>
        <v>0.27240927849047519</v>
      </c>
      <c r="Q125" s="4">
        <f>15.05*I125-2.2128</f>
        <v>-0.75998323995498906</v>
      </c>
      <c r="R125" s="4">
        <f>7.2198*K125-3.7077</f>
        <v>-0.39041559136856741</v>
      </c>
      <c r="S125" s="4">
        <f>6.8097*N125-0.643</f>
        <v>-0.45774091592201116</v>
      </c>
      <c r="T125" s="4">
        <f>9.495*J125-5.1474</f>
        <v>-0.62425198721108277</v>
      </c>
      <c r="U125" s="4">
        <f>(E125/0.093)*(P125-0.283)</f>
        <v>-0.41438008730577747</v>
      </c>
      <c r="V125" s="3">
        <f>AVERAGE(Q125:U125)</f>
        <v>-0.52935436435248562</v>
      </c>
      <c r="X125">
        <f>0.5+CEILING(ROW()/7,1)/2</f>
        <v>9.5</v>
      </c>
      <c r="Y125" s="2">
        <f>I125/(E125-M125)</f>
        <v>3.520895762562487E-2</v>
      </c>
    </row>
    <row r="126" spans="1:25">
      <c r="A126">
        <v>2020</v>
      </c>
      <c r="B126" t="s">
        <v>414</v>
      </c>
      <c r="C126" t="s">
        <v>415</v>
      </c>
      <c r="D126" s="1">
        <v>146.58298935151899</v>
      </c>
      <c r="E126" s="3">
        <f>total!E100/$D126</f>
        <v>3.8868189208496924</v>
      </c>
      <c r="F126" s="3">
        <f>total!F100/$D126</f>
        <v>0.65212488814395664</v>
      </c>
      <c r="G126" s="3">
        <f>total!G100/$D126</f>
        <v>0.19273163472399152</v>
      </c>
      <c r="H126" s="3">
        <f>total!H100/$D126</f>
        <v>6.3622975842024792E-3</v>
      </c>
      <c r="I126" s="3">
        <f>total!I100/$D126</f>
        <v>0.14339599487783597</v>
      </c>
      <c r="J126" s="3">
        <f>total!J100/$D126</f>
        <v>0.47320710337494903</v>
      </c>
      <c r="K126" s="3">
        <f>total!K100/$D126</f>
        <v>0.47819483263472085</v>
      </c>
      <c r="L126" s="3">
        <f>total!L100/$D126</f>
        <v>0.26105850183392892</v>
      </c>
      <c r="M126" s="3">
        <f>total!M100/$D126</f>
        <v>0.57798874253663213</v>
      </c>
      <c r="N126" s="3">
        <f>total!N100/$D126</f>
        <v>1.3150968483947648E-2</v>
      </c>
      <c r="O126" s="3">
        <f>total!O100/$D126</f>
        <v>6.427536046884977E-3</v>
      </c>
      <c r="P126" s="2">
        <f>SUM(F126:I126)/E126</f>
        <v>0.25589430214890357</v>
      </c>
      <c r="Q126" s="4">
        <f>15.05*I126-2.2128</f>
        <v>-5.469027708856844E-2</v>
      </c>
      <c r="R126" s="4">
        <f>7.2198*K126-3.7077</f>
        <v>-0.25522894734384227</v>
      </c>
      <c r="S126" s="4">
        <f>6.8097*N126-0.643</f>
        <v>-0.55344584991486168</v>
      </c>
      <c r="T126" s="4">
        <f>9.495*J126-5.1474</f>
        <v>-0.65429855345485954</v>
      </c>
      <c r="U126" s="4">
        <f>(E126/0.093)*(P126-0.283)</f>
        <v>-1.1328488093599607</v>
      </c>
      <c r="V126" s="3">
        <f>AVERAGE(Q126:U126)</f>
        <v>-0.5301024874324185</v>
      </c>
      <c r="X126">
        <f>0.5+CEILING(ROW()/7,1)/2</f>
        <v>9.5</v>
      </c>
      <c r="Y126" s="2">
        <f>I126/(E126-M126)</f>
        <v>4.3337369145654822E-2</v>
      </c>
    </row>
    <row r="127" spans="1:25">
      <c r="A127">
        <v>8007</v>
      </c>
      <c r="B127" t="s">
        <v>146</v>
      </c>
      <c r="C127" t="s">
        <v>86</v>
      </c>
      <c r="D127" s="1">
        <v>106.675150700795</v>
      </c>
      <c r="E127" s="3">
        <f>total!E200/$D127</f>
        <v>3.5748867831095263</v>
      </c>
      <c r="F127" s="3">
        <f>total!F200/$D127</f>
        <v>0.65403041765872794</v>
      </c>
      <c r="G127" s="3">
        <f>total!G200/$D127</f>
        <v>0.22786090831548877</v>
      </c>
      <c r="H127" s="3">
        <f>total!H200/$D127</f>
        <v>2.6805500812459967E-2</v>
      </c>
      <c r="I127" s="3">
        <f>total!I200/$D127</f>
        <v>9.6820504265672694E-2</v>
      </c>
      <c r="J127" s="3">
        <f>total!J200/$D127</f>
        <v>0.45324492529593746</v>
      </c>
      <c r="K127" s="3">
        <f>total!K200/$D127</f>
        <v>0.378610988262229</v>
      </c>
      <c r="L127" s="3">
        <f>total!L200/$D127</f>
        <v>0.21597119812649307</v>
      </c>
      <c r="M127" s="3">
        <f>total!M200/$D127</f>
        <v>0.71481675682367529</v>
      </c>
      <c r="N127" s="3">
        <f>total!N200/$D127</f>
        <v>8.6122184140389343E-2</v>
      </c>
      <c r="O127" s="3">
        <f>total!O200/$D127</f>
        <v>3.5799214085788206E-2</v>
      </c>
      <c r="P127" s="2">
        <f>SUM(F127:I127)/E127</f>
        <v>0.28127249674120453</v>
      </c>
      <c r="Q127" s="4">
        <f>15.05*I127-2.2128</f>
        <v>-0.7556514108016259</v>
      </c>
      <c r="R127" s="4">
        <f>7.2198*K127-3.7077</f>
        <v>-0.97420438694435907</v>
      </c>
      <c r="S127" s="4">
        <f>6.8097*N127-0.643</f>
        <v>-5.6533762659190634E-2</v>
      </c>
      <c r="T127" s="4">
        <f>9.495*J127-5.1474</f>
        <v>-0.84383943431507458</v>
      </c>
      <c r="U127" s="4">
        <f>(E127/0.093)*(P127-0.283)</f>
        <v>-6.6404608254263281E-2</v>
      </c>
      <c r="V127" s="3">
        <f>AVERAGE(Q127:U127)</f>
        <v>-0.53932672059490261</v>
      </c>
      <c r="X127">
        <f>0.5+CEILING(ROW()/7,1)/2</f>
        <v>10</v>
      </c>
      <c r="Y127" s="2">
        <f>I127/(E127-M127)</f>
        <v>3.3852494301129368E-2</v>
      </c>
    </row>
    <row r="128" spans="1:25">
      <c r="A128">
        <v>7529</v>
      </c>
      <c r="B128" t="s">
        <v>127</v>
      </c>
      <c r="C128" t="s">
        <v>319</v>
      </c>
      <c r="D128" s="1">
        <v>129.50695347493101</v>
      </c>
      <c r="E128" s="3">
        <f>total!E112/$D128</f>
        <v>3.3349002406945245</v>
      </c>
      <c r="F128" s="3">
        <f>total!F112/$D128</f>
        <v>0.60386188372713445</v>
      </c>
      <c r="G128" s="3">
        <f>total!G112/$D128</f>
        <v>0.18485991730808995</v>
      </c>
      <c r="H128" s="3">
        <f>total!H112/$D128</f>
        <v>3.6306568765614652E-2</v>
      </c>
      <c r="I128" s="3">
        <f>total!I112/$D128</f>
        <v>7.5691388993326419E-2</v>
      </c>
      <c r="J128" s="3">
        <f>total!J112/$D128</f>
        <v>0.45233542133946492</v>
      </c>
      <c r="K128" s="3">
        <f>total!K112/$D128</f>
        <v>0.37748001990547048</v>
      </c>
      <c r="L128" s="3">
        <f>total!L112/$D128</f>
        <v>0.24042852483213731</v>
      </c>
      <c r="M128" s="3">
        <f>total!M112/$D128</f>
        <v>0.69537811049757436</v>
      </c>
      <c r="N128" s="3">
        <f>total!N112/$D128</f>
        <v>0.19319425601520604</v>
      </c>
      <c r="O128" s="3">
        <f>total!O112/$D128</f>
        <v>9.439769232190498E-2</v>
      </c>
      <c r="P128" s="2">
        <f>SUM(F128:I128)/E128</f>
        <v>0.27008896632139795</v>
      </c>
      <c r="Q128" s="4">
        <f>15.05*I128-2.2128</f>
        <v>-1.0736445956504375</v>
      </c>
      <c r="R128" s="4">
        <f>7.2198*K128-3.7077</f>
        <v>-0.98236975228648404</v>
      </c>
      <c r="S128" s="4">
        <f>6.8097*N128-0.643</f>
        <v>0.67259492518674868</v>
      </c>
      <c r="T128" s="4">
        <f>9.495*J128-5.1474</f>
        <v>-0.85247517438178111</v>
      </c>
      <c r="U128" s="4">
        <f>(E128/0.093)*(P128-0.283)</f>
        <v>-0.46297859486435489</v>
      </c>
      <c r="V128" s="3">
        <f>AVERAGE(Q128:U128)</f>
        <v>-0.53977463839926165</v>
      </c>
      <c r="X128">
        <f>0.5+CEILING(ROW()/7,1)/2</f>
        <v>10</v>
      </c>
      <c r="Y128" s="2">
        <f>I128/(E128-M128)</f>
        <v>2.8676171390038183E-2</v>
      </c>
    </row>
    <row r="129" spans="1:25">
      <c r="A129">
        <v>7558</v>
      </c>
      <c r="B129" t="s">
        <v>288</v>
      </c>
      <c r="C129" t="s">
        <v>289</v>
      </c>
      <c r="D129" s="1">
        <v>128.456200612906</v>
      </c>
      <c r="E129" s="3">
        <f>total!E134/$D129</f>
        <v>3.9116932151604105</v>
      </c>
      <c r="F129" s="3">
        <f>total!F134/$D129</f>
        <v>0.65801177384154075</v>
      </c>
      <c r="G129" s="3">
        <f>total!G134/$D129</f>
        <v>0.26004681474488073</v>
      </c>
      <c r="H129" s="3">
        <f>total!H134/$D129</f>
        <v>1.8395328245928596E-2</v>
      </c>
      <c r="I129" s="3">
        <f>total!I134/$D129</f>
        <v>0.10210719874035497</v>
      </c>
      <c r="J129" s="3">
        <f>total!J134/$D129</f>
        <v>0.49002459654857911</v>
      </c>
      <c r="K129" s="3">
        <f>total!K134/$D129</f>
        <v>0.43544270039262922</v>
      </c>
      <c r="L129" s="3">
        <f>total!L134/$D129</f>
        <v>0.26188214005557742</v>
      </c>
      <c r="M129" s="3">
        <f>total!M134/$D129</f>
        <v>0.68600965096134914</v>
      </c>
      <c r="N129" s="3">
        <f>total!N134/$D129</f>
        <v>6.0553622606251793E-2</v>
      </c>
      <c r="O129" s="3">
        <f>total!O134/$D129</f>
        <v>4.2630741276954112E-2</v>
      </c>
      <c r="P129" s="2">
        <f>SUM(F129:I129)/E129</f>
        <v>0.26550167879924497</v>
      </c>
      <c r="Q129" s="4">
        <f>15.05*I129-2.2128</f>
        <v>-0.67608665895765774</v>
      </c>
      <c r="R129" s="4">
        <f>7.2198*K129-3.7077</f>
        <v>-0.56389079170529532</v>
      </c>
      <c r="S129" s="4">
        <f>6.8097*N129-0.643</f>
        <v>-0.23064799613820713</v>
      </c>
      <c r="T129" s="4">
        <f>9.495*J129-5.1474</f>
        <v>-0.4946164557712418</v>
      </c>
      <c r="U129" s="4">
        <f>(E129/0.093)*(P129-0.283)</f>
        <v>-0.73600069158807446</v>
      </c>
      <c r="V129" s="3">
        <f>AVERAGE(Q129:U129)</f>
        <v>-0.54024851883209535</v>
      </c>
      <c r="X129">
        <f>0.5+CEILING(ROW()/7,1)/2</f>
        <v>10</v>
      </c>
      <c r="Y129" s="2">
        <f>I129/(E129-M129)</f>
        <v>3.1654437488417508E-2</v>
      </c>
    </row>
    <row r="130" spans="1:25">
      <c r="A130">
        <v>5840</v>
      </c>
      <c r="B130" t="s">
        <v>300</v>
      </c>
      <c r="C130" t="s">
        <v>72</v>
      </c>
      <c r="D130" s="1">
        <v>130.70123633139499</v>
      </c>
      <c r="E130" s="3">
        <f>total!E126/$D130</f>
        <v>3.7579728369771086</v>
      </c>
      <c r="F130" s="3">
        <f>total!F126/$D130</f>
        <v>0.74679997594021164</v>
      </c>
      <c r="G130" s="3">
        <f>total!G126/$D130</f>
        <v>0.20072722937233356</v>
      </c>
      <c r="H130" s="3">
        <f>total!H126/$D130</f>
        <v>2.3112429514562331E-2</v>
      </c>
      <c r="I130" s="3">
        <f>total!I126/$D130</f>
        <v>6.332743170970416E-2</v>
      </c>
      <c r="J130" s="3">
        <f>total!J126/$D130</f>
        <v>0.47485203387452213</v>
      </c>
      <c r="K130" s="3">
        <f>total!K126/$D130</f>
        <v>0.43979855617431773</v>
      </c>
      <c r="L130" s="3">
        <f>total!L126/$D130</f>
        <v>0.32637976450978767</v>
      </c>
      <c r="M130" s="3">
        <f>total!M126/$D130</f>
        <v>0.48786102035726042</v>
      </c>
      <c r="N130" s="3">
        <f>total!N126/$D130</f>
        <v>9.6102230224436452E-2</v>
      </c>
      <c r="O130" s="3">
        <f>total!O126/$D130</f>
        <v>4.2260596892309113E-2</v>
      </c>
      <c r="P130" s="2">
        <f>SUM(F130:I130)/E130</f>
        <v>0.27513957960604335</v>
      </c>
      <c r="Q130" s="4">
        <f>15.05*I130-2.2128</f>
        <v>-1.2597221527689526</v>
      </c>
      <c r="R130" s="4">
        <f>7.2198*K130-3.7077</f>
        <v>-0.53244238413266087</v>
      </c>
      <c r="S130" s="4">
        <f>6.8097*N130-0.643</f>
        <v>1.1427357159344953E-2</v>
      </c>
      <c r="T130" s="4">
        <f>9.495*J130-5.1474</f>
        <v>-0.63867993836141324</v>
      </c>
      <c r="U130" s="4">
        <f>(E130/0.093)*(P130-0.283)</f>
        <v>-0.31762630459903118</v>
      </c>
      <c r="V130" s="3">
        <f>AVERAGE(Q130:U130)</f>
        <v>-0.54740868454054259</v>
      </c>
      <c r="X130">
        <f>0.5+CEILING(ROW()/7,1)/2</f>
        <v>10</v>
      </c>
      <c r="Y130" s="2">
        <f>I130/(E130-M130)</f>
        <v>1.9365524869165658E-2</v>
      </c>
    </row>
    <row r="131" spans="1:25">
      <c r="A131">
        <v>714</v>
      </c>
      <c r="B131" t="s">
        <v>351</v>
      </c>
      <c r="C131" t="s">
        <v>352</v>
      </c>
      <c r="D131" s="1">
        <v>120.82989454378701</v>
      </c>
      <c r="E131" s="3">
        <f>total!E164/$D131</f>
        <v>3.6548408435749851</v>
      </c>
      <c r="F131" s="3">
        <f>total!F164/$D131</f>
        <v>0.6267421647182273</v>
      </c>
      <c r="G131" s="3">
        <f>total!G164/$D131</f>
        <v>0.20306727964044935</v>
      </c>
      <c r="H131" s="3">
        <f>total!H164/$D131</f>
        <v>2.3478189989399937E-2</v>
      </c>
      <c r="I131" s="3">
        <f>total!I164/$D131</f>
        <v>0.11842552974877339</v>
      </c>
      <c r="J131" s="3">
        <f>total!J164/$D131</f>
        <v>0.44807129639733484</v>
      </c>
      <c r="K131" s="3">
        <f>total!K164/$D131</f>
        <v>0.47797980835660908</v>
      </c>
      <c r="L131" s="3">
        <f>total!L164/$D131</f>
        <v>0.22516562483941066</v>
      </c>
      <c r="M131" s="3">
        <f>total!M164/$D131</f>
        <v>0.85801021720956894</v>
      </c>
      <c r="N131" s="3">
        <f>total!N164/$D131</f>
        <v>2.2673857859760439E-2</v>
      </c>
      <c r="O131" s="3">
        <f>total!O164/$D131</f>
        <v>2.08713377313724E-2</v>
      </c>
      <c r="P131" s="2">
        <f>SUM(F131:I131)/E131</f>
        <v>0.26587017210477709</v>
      </c>
      <c r="Q131" s="4">
        <f>15.05*I131-2.2128</f>
        <v>-0.43049577728096056</v>
      </c>
      <c r="R131" s="4">
        <f>7.2198*K131-3.7077</f>
        <v>-0.25678137962695358</v>
      </c>
      <c r="S131" s="4">
        <f>6.8097*N131-0.643</f>
        <v>-0.48859783013238933</v>
      </c>
      <c r="T131" s="4">
        <f>9.495*J131-5.1474</f>
        <v>-0.89296304070730592</v>
      </c>
      <c r="U131" s="4">
        <f>(E131/0.093)*(P131-0.283)</f>
        <v>-0.67319134015990012</v>
      </c>
      <c r="V131" s="3">
        <f>AVERAGE(Q131:U131)</f>
        <v>-0.54840587358150183</v>
      </c>
      <c r="X131">
        <f>0.5+CEILING(ROW()/7,1)/2</f>
        <v>10</v>
      </c>
      <c r="Y131" s="2">
        <f>I131/(E131-M131)</f>
        <v>4.2342760634980492E-2</v>
      </c>
    </row>
    <row r="132" spans="1:25">
      <c r="A132">
        <v>5736</v>
      </c>
      <c r="B132" t="s">
        <v>183</v>
      </c>
      <c r="C132" t="s">
        <v>184</v>
      </c>
      <c r="D132" s="1">
        <v>114.663058186738</v>
      </c>
      <c r="E132" s="3">
        <f>total!E188/$D132</f>
        <v>3.5369166394491613</v>
      </c>
      <c r="F132" s="3">
        <f>total!F188/$D132</f>
        <v>0.59900800842205293</v>
      </c>
      <c r="G132" s="3">
        <f>total!G188/$D132</f>
        <v>0.17391215959318818</v>
      </c>
      <c r="H132" s="3">
        <f>total!H188/$D132</f>
        <v>1.6137971907921534E-2</v>
      </c>
      <c r="I132" s="3">
        <f>total!I188/$D132</f>
        <v>0.14537702211194109</v>
      </c>
      <c r="J132" s="3">
        <f>total!J188/$D132</f>
        <v>0.41839609542845918</v>
      </c>
      <c r="K132" s="3">
        <f>total!K188/$D132</f>
        <v>0.47778687872634473</v>
      </c>
      <c r="L132" s="3">
        <f>total!L188/$D132</f>
        <v>0.24022323768595805</v>
      </c>
      <c r="M132" s="3">
        <f>total!M188/$D132</f>
        <v>0.75518125509903167</v>
      </c>
      <c r="N132" s="3">
        <f>total!N188/$D132</f>
        <v>1.0680466704329226E-2</v>
      </c>
      <c r="O132" s="3">
        <f>total!O188/$D132</f>
        <v>9.0392423506214185E-3</v>
      </c>
      <c r="P132" s="2">
        <f>SUM(F132:I132)/E132</f>
        <v>0.26419485028650053</v>
      </c>
      <c r="Q132" s="4">
        <f>15.05*I132-2.2128</f>
        <v>-2.4875817215286755E-2</v>
      </c>
      <c r="R132" s="4">
        <f>7.2198*K132-3.7077</f>
        <v>-0.25817429297153627</v>
      </c>
      <c r="S132" s="4">
        <f>6.8097*N132-0.643</f>
        <v>-0.57026922588352924</v>
      </c>
      <c r="T132" s="4">
        <f>9.495*J132-5.1474</f>
        <v>-1.1747290739067804</v>
      </c>
      <c r="U132" s="4">
        <f>(E132/0.093)*(P132-0.283)</f>
        <v>-0.71518545084955731</v>
      </c>
      <c r="V132" s="3">
        <f>AVERAGE(Q132:U132)</f>
        <v>-0.54864677216533797</v>
      </c>
      <c r="X132">
        <f>0.5+CEILING(ROW()/7,1)/2</f>
        <v>10</v>
      </c>
      <c r="Y132" s="2">
        <f>I132/(E132-M132)</f>
        <v>5.2261269324833402E-2</v>
      </c>
    </row>
    <row r="133" spans="1:25">
      <c r="A133">
        <v>4313</v>
      </c>
      <c r="B133" t="s">
        <v>173</v>
      </c>
      <c r="C133" t="s">
        <v>174</v>
      </c>
      <c r="D133" s="1">
        <v>135.32988737602901</v>
      </c>
      <c r="E133" s="3">
        <f>total!E124/$D133</f>
        <v>3.4828239308251634</v>
      </c>
      <c r="F133" s="3">
        <f>total!F124/$D133</f>
        <v>0.56885521091952385</v>
      </c>
      <c r="G133" s="3">
        <f>total!G124/$D133</f>
        <v>0.20858250373538204</v>
      </c>
      <c r="H133" s="3">
        <f>total!H124/$D133</f>
        <v>1.2765067607262129E-2</v>
      </c>
      <c r="I133" s="3">
        <f>total!I124/$D133</f>
        <v>0.12288879012714871</v>
      </c>
      <c r="J133" s="3">
        <f>total!J124/$D133</f>
        <v>0.44532283563050706</v>
      </c>
      <c r="K133" s="3">
        <f>total!K124/$D133</f>
        <v>0.47652375127811086</v>
      </c>
      <c r="L133" s="3">
        <f>total!L124/$D133</f>
        <v>0.31043355289017777</v>
      </c>
      <c r="M133" s="3">
        <f>total!M124/$D133</f>
        <v>0.75721314598342115</v>
      </c>
      <c r="N133" s="3">
        <f>total!N124/$D133</f>
        <v>3.2875449279435649E-2</v>
      </c>
      <c r="O133" s="3">
        <f>total!O124/$D133</f>
        <v>1.9852355360059443E-2</v>
      </c>
      <c r="P133" s="2">
        <f>SUM(F133:I133)/E133</f>
        <v>0.26216989159511828</v>
      </c>
      <c r="Q133" s="4">
        <f>15.05*I133-2.2128</f>
        <v>-0.36332370858641205</v>
      </c>
      <c r="R133" s="4">
        <f>7.2198*K133-3.7077</f>
        <v>-0.267293820522295</v>
      </c>
      <c r="S133" s="4">
        <f>6.8097*N133-0.643</f>
        <v>-0.4191280530418271</v>
      </c>
      <c r="T133" s="4">
        <f>9.495*J133-5.1474</f>
        <v>-0.91905967568833624</v>
      </c>
      <c r="U133" s="4">
        <f>(E133/0.093)*(P133-0.283)</f>
        <v>-0.78008172079789617</v>
      </c>
      <c r="V133" s="3">
        <f>AVERAGE(Q133:U133)</f>
        <v>-0.54977739572735329</v>
      </c>
      <c r="X133">
        <f>0.5+CEILING(ROW()/7,1)/2</f>
        <v>10</v>
      </c>
      <c r="Y133" s="2">
        <f>I133/(E133-M133)</f>
        <v>4.5086697928620072E-2</v>
      </c>
    </row>
    <row r="134" spans="1:25">
      <c r="A134">
        <v>8399</v>
      </c>
      <c r="B134" t="s">
        <v>210</v>
      </c>
      <c r="C134" t="s">
        <v>105</v>
      </c>
      <c r="D134" s="1">
        <v>125.401486930167</v>
      </c>
      <c r="E134" s="3">
        <f>total!E132/$D134</f>
        <v>3.6669318329616685</v>
      </c>
      <c r="F134" s="3">
        <f>total!F132/$D134</f>
        <v>0.70012970258931584</v>
      </c>
      <c r="G134" s="3">
        <f>total!G132/$D134</f>
        <v>0.20536649505346741</v>
      </c>
      <c r="H134" s="3">
        <f>total!H132/$D134</f>
        <v>3.5661392650034381E-2</v>
      </c>
      <c r="I134" s="3">
        <f>total!I132/$D134</f>
        <v>6.1341405441560949E-2</v>
      </c>
      <c r="J134" s="3">
        <f>total!J132/$D134</f>
        <v>0.52876119607386218</v>
      </c>
      <c r="K134" s="3">
        <f>total!K132/$D134</f>
        <v>0.33933999589897235</v>
      </c>
      <c r="L134" s="3">
        <f>total!L132/$D134</f>
        <v>0.32803542071189074</v>
      </c>
      <c r="M134" s="3">
        <f>total!M132/$D134</f>
        <v>0.65238241358224669</v>
      </c>
      <c r="N134" s="3">
        <f>total!N132/$D134</f>
        <v>0.13826975084342094</v>
      </c>
      <c r="O134" s="3">
        <f>total!O132/$D134</f>
        <v>9.0133909132556145E-2</v>
      </c>
      <c r="P134" s="2">
        <f>SUM(F134:I134)/E134</f>
        <v>0.2733890460474393</v>
      </c>
      <c r="Q134" s="4">
        <f>15.05*I134-2.2128</f>
        <v>-1.2896118481045078</v>
      </c>
      <c r="R134" s="4">
        <f>7.2198*K134-3.7077</f>
        <v>-1.2577330976085994</v>
      </c>
      <c r="S134" s="4">
        <f>6.8097*N134-0.643</f>
        <v>0.29857552231844364</v>
      </c>
      <c r="T134" s="4">
        <f>9.495*J134-5.1474</f>
        <v>-0.1268124432786788</v>
      </c>
      <c r="U134" s="4">
        <f>(E134/0.093)*(P134-0.283)</f>
        <v>-0.37895390315885491</v>
      </c>
      <c r="V134" s="3">
        <f>AVERAGE(Q134:U134)</f>
        <v>-0.55090715396643941</v>
      </c>
      <c r="X134">
        <f>0.5+CEILING(ROW()/7,1)/2</f>
        <v>10.5</v>
      </c>
      <c r="Y134" s="2">
        <f>I134/(E134-M134)</f>
        <v>2.0348449107259539E-2</v>
      </c>
    </row>
    <row r="135" spans="1:25">
      <c r="A135">
        <v>2922</v>
      </c>
      <c r="B135" t="s">
        <v>242</v>
      </c>
      <c r="C135" t="s">
        <v>243</v>
      </c>
      <c r="D135" s="1">
        <v>124.63611729769799</v>
      </c>
      <c r="E135" s="3">
        <f>total!E156/$D135</f>
        <v>3.722268536428242</v>
      </c>
      <c r="F135" s="3">
        <f>total!F156/$D135</f>
        <v>0.6349575749523575</v>
      </c>
      <c r="G135" s="3">
        <f>total!G156/$D135</f>
        <v>0.2274623157899586</v>
      </c>
      <c r="H135" s="3">
        <f>total!H156/$D135</f>
        <v>1.4906607826945481E-2</v>
      </c>
      <c r="I135" s="3">
        <f>total!I156/$D135</f>
        <v>9.9540383929843768E-2</v>
      </c>
      <c r="J135" s="3">
        <f>total!J156/$D135</f>
        <v>0.49705011163551877</v>
      </c>
      <c r="K135" s="3">
        <f>total!K156/$D135</f>
        <v>0.47549081841298485</v>
      </c>
      <c r="L135" s="3">
        <f>total!L156/$D135</f>
        <v>0.35455332443196047</v>
      </c>
      <c r="M135" s="3">
        <f>total!M156/$D135</f>
        <v>0.62274371121426908</v>
      </c>
      <c r="N135" s="3">
        <f>total!N156/$D135</f>
        <v>1.5737816584139599E-2</v>
      </c>
      <c r="O135" s="3">
        <f>total!O156/$D135</f>
        <v>6.6269298558681213E-3</v>
      </c>
      <c r="P135" s="2">
        <f>SUM(F135:I135)/E135</f>
        <v>0.2624385836053818</v>
      </c>
      <c r="Q135" s="4">
        <f>15.05*I135-2.2128</f>
        <v>-0.71471722185585129</v>
      </c>
      <c r="R135" s="4">
        <f>7.2198*K135-3.7077</f>
        <v>-0.27475138922193176</v>
      </c>
      <c r="S135" s="4">
        <f>6.8097*N135-0.643</f>
        <v>-0.53583019040698454</v>
      </c>
      <c r="T135" s="4">
        <f>9.495*J135-5.1474</f>
        <v>-0.4279091900207499</v>
      </c>
      <c r="U135" s="4">
        <f>(E135/0.093)*(P135-0.283)</f>
        <v>-0.82295820763534455</v>
      </c>
      <c r="V135" s="3">
        <f>AVERAGE(Q135:U135)</f>
        <v>-0.55523323982817241</v>
      </c>
      <c r="X135">
        <f>0.5+CEILING(ROW()/7,1)/2</f>
        <v>10.5</v>
      </c>
      <c r="Y135" s="2">
        <f>I135/(E135-M135)</f>
        <v>3.2114723882868748E-2</v>
      </c>
    </row>
    <row r="136" spans="1:25">
      <c r="A136">
        <v>2733</v>
      </c>
      <c r="B136" t="s">
        <v>190</v>
      </c>
      <c r="C136" t="s">
        <v>105</v>
      </c>
      <c r="D136" s="1">
        <v>126.51373975980199</v>
      </c>
      <c r="E136" s="3">
        <f>total!E151/$D136</f>
        <v>3.5501272621951934</v>
      </c>
      <c r="F136" s="3">
        <f>total!F151/$D136</f>
        <v>0.51980359255468844</v>
      </c>
      <c r="G136" s="3">
        <f>total!G151/$D136</f>
        <v>0.1734609420145288</v>
      </c>
      <c r="H136" s="3">
        <f>total!H151/$D136</f>
        <v>1.4580124584536327E-2</v>
      </c>
      <c r="I136" s="3">
        <f>total!I151/$D136</f>
        <v>0.15094398609512569</v>
      </c>
      <c r="J136" s="3">
        <f>total!J151/$D136</f>
        <v>0.46802096192749582</v>
      </c>
      <c r="K136" s="3">
        <f>total!K151/$D136</f>
        <v>0.50586290391502353</v>
      </c>
      <c r="L136" s="3">
        <f>total!L151/$D136</f>
        <v>0.43681649506995646</v>
      </c>
      <c r="M136" s="3">
        <f>total!M151/$D136</f>
        <v>0.92133293899319824</v>
      </c>
      <c r="N136" s="3">
        <f>total!N151/$D136</f>
        <v>1.8155616154552089E-2</v>
      </c>
      <c r="O136" s="3">
        <f>total!O151/$D136</f>
        <v>8.3286486986304791E-3</v>
      </c>
      <c r="P136" s="2">
        <f>SUM(F136:I136)/E136</f>
        <v>0.24190362255291489</v>
      </c>
      <c r="Q136" s="4">
        <f>15.05*I136-2.2128</f>
        <v>5.8906990731641518E-2</v>
      </c>
      <c r="R136" s="4">
        <f>7.2198*K136-3.7077</f>
        <v>-5.5471006314312898E-2</v>
      </c>
      <c r="S136" s="4">
        <f>6.8097*N136-0.643</f>
        <v>-0.51936570067234666</v>
      </c>
      <c r="T136" s="4">
        <f>9.495*J136-5.1474</f>
        <v>-0.70354096649842823</v>
      </c>
      <c r="U136" s="4">
        <f>(E136/0.093)*(P136-0.283)</f>
        <v>-1.5687889242189297</v>
      </c>
      <c r="V136" s="3">
        <f>AVERAGE(Q136:U136)</f>
        <v>-0.55765192139447517</v>
      </c>
      <c r="X136">
        <f>0.5+CEILING(ROW()/7,1)/2</f>
        <v>10.5</v>
      </c>
      <c r="Y136" s="2">
        <f>I136/(E136-M136)</f>
        <v>5.741947354453688E-2</v>
      </c>
    </row>
    <row r="137" spans="1:25">
      <c r="A137">
        <v>7654</v>
      </c>
      <c r="B137" t="s">
        <v>165</v>
      </c>
      <c r="C137" t="s">
        <v>166</v>
      </c>
      <c r="D137" s="1">
        <v>126.31631642198199</v>
      </c>
      <c r="E137" s="3">
        <f>total!E145/$D137</f>
        <v>3.5313310599708263</v>
      </c>
      <c r="F137" s="3">
        <f>total!F145/$D137</f>
        <v>0.55659451746975852</v>
      </c>
      <c r="G137" s="3">
        <f>total!G145/$D137</f>
        <v>0.19384052101749935</v>
      </c>
      <c r="H137" s="3">
        <f>total!H145/$D137</f>
        <v>2.2517324529705049E-2</v>
      </c>
      <c r="I137" s="3">
        <f>total!I145/$D137</f>
        <v>0.14119126164156917</v>
      </c>
      <c r="J137" s="3">
        <f>total!J145/$D137</f>
        <v>0.42351511534392156</v>
      </c>
      <c r="K137" s="3">
        <f>total!K145/$D137</f>
        <v>0.48452649137908871</v>
      </c>
      <c r="L137" s="3">
        <f>total!L145/$D137</f>
        <v>0.28068149596863845</v>
      </c>
      <c r="M137" s="3">
        <f>total!M145/$D137</f>
        <v>0.98114830935608566</v>
      </c>
      <c r="N137" s="3">
        <f>total!N145/$D137</f>
        <v>2.7852974252338045E-2</v>
      </c>
      <c r="O137" s="3">
        <f>total!O145/$D137</f>
        <v>3.0833293668611546E-2</v>
      </c>
      <c r="P137" s="2">
        <f>SUM(F137:I137)/E137</f>
        <v>0.25886658858489586</v>
      </c>
      <c r="Q137" s="4">
        <f>15.05*I137-2.2128</f>
        <v>-8.7871512294384058E-2</v>
      </c>
      <c r="R137" s="4">
        <f>7.2198*K137-3.7077</f>
        <v>-0.20951563754125502</v>
      </c>
      <c r="S137" s="4">
        <f>6.8097*N137-0.643</f>
        <v>-0.45332960123385363</v>
      </c>
      <c r="T137" s="4">
        <f>9.495*J137-5.1474</f>
        <v>-1.1261239798094653</v>
      </c>
      <c r="U137" s="4">
        <f>(E137/0.093)*(P137-0.283)</f>
        <v>-0.91637704637861983</v>
      </c>
      <c r="V137" s="3">
        <f>AVERAGE(Q137:U137)</f>
        <v>-0.55864355545151556</v>
      </c>
      <c r="X137">
        <f>0.5+CEILING(ROW()/7,1)/2</f>
        <v>10.5</v>
      </c>
      <c r="Y137" s="2">
        <f>I137/(E137-M137)</f>
        <v>5.5365154362970251E-2</v>
      </c>
    </row>
    <row r="138" spans="1:25">
      <c r="A138">
        <v>2082</v>
      </c>
      <c r="B138" t="s">
        <v>233</v>
      </c>
      <c r="C138" t="s">
        <v>145</v>
      </c>
      <c r="D138" s="1">
        <v>149.089609631374</v>
      </c>
      <c r="E138" s="3">
        <f>total!E93/$D138</f>
        <v>3.6638228247751492</v>
      </c>
      <c r="F138" s="3">
        <f>total!F93/$D138</f>
        <v>0.61032206386230659</v>
      </c>
      <c r="G138" s="3">
        <f>total!G93/$D138</f>
        <v>0.20948761816432265</v>
      </c>
      <c r="H138" s="3">
        <f>total!H93/$D138</f>
        <v>1.3726491431491513E-2</v>
      </c>
      <c r="I138" s="3">
        <f>total!I93/$D138</f>
        <v>0.10146399067886733</v>
      </c>
      <c r="J138" s="3">
        <f>total!J93/$D138</f>
        <v>0.48549261726062265</v>
      </c>
      <c r="K138" s="3">
        <f>total!K93/$D138</f>
        <v>0.47074886493445162</v>
      </c>
      <c r="L138" s="3">
        <f>total!L93/$D138</f>
        <v>0.47289426573854088</v>
      </c>
      <c r="M138" s="3">
        <f>total!M93/$D138</f>
        <v>0.94494155340227948</v>
      </c>
      <c r="N138" s="3">
        <f>total!N93/$D138</f>
        <v>6.9716480128546907E-2</v>
      </c>
      <c r="O138" s="3">
        <f>total!O93/$D138</f>
        <v>3.0676794759206316E-2</v>
      </c>
      <c r="P138" s="2">
        <f>SUM(F138:I138)/E138</f>
        <v>0.25519797458938792</v>
      </c>
      <c r="Q138" s="4">
        <f>15.05*I138-2.2128</f>
        <v>-0.68576694028304686</v>
      </c>
      <c r="R138" s="4">
        <f>7.2198*K138-3.7077</f>
        <v>-0.30898734494624591</v>
      </c>
      <c r="S138" s="4">
        <f>6.8097*N138-0.643</f>
        <v>-0.1682516852686341</v>
      </c>
      <c r="T138" s="4">
        <f>9.495*J138-5.1474</f>
        <v>-0.53764759911038862</v>
      </c>
      <c r="U138" s="4">
        <f>(E138/0.093)*(P138-0.283)</f>
        <v>-1.095287045961066</v>
      </c>
      <c r="V138" s="3">
        <f>AVERAGE(Q138:U138)</f>
        <v>-0.55918812311387633</v>
      </c>
      <c r="X138">
        <f>0.5+CEILING(ROW()/7,1)/2</f>
        <v>10.5</v>
      </c>
      <c r="Y138" s="2">
        <f>I138/(E138-M138)</f>
        <v>3.7318286659731262E-2</v>
      </c>
    </row>
    <row r="139" spans="1:25">
      <c r="A139">
        <v>7239</v>
      </c>
      <c r="B139" t="s">
        <v>470</v>
      </c>
      <c r="C139" t="s">
        <v>408</v>
      </c>
      <c r="D139" s="1">
        <v>58.174800724637599</v>
      </c>
      <c r="E139" s="3">
        <f>total!E347/$D139</f>
        <v>3.7072973582840159</v>
      </c>
      <c r="F139" s="3">
        <f>total!F347/$D139</f>
        <v>0.61841511773874169</v>
      </c>
      <c r="G139" s="3">
        <f>total!G347/$D139</f>
        <v>0.22663725326770054</v>
      </c>
      <c r="H139" s="3">
        <f>total!H347/$D139</f>
        <v>5.1903038909702423E-3</v>
      </c>
      <c r="I139" s="3">
        <f>total!I347/$D139</f>
        <v>0.10029992053375612</v>
      </c>
      <c r="J139" s="3">
        <f>total!J347/$D139</f>
        <v>0.45484707933211127</v>
      </c>
      <c r="K139" s="3">
        <f>total!K347/$D139</f>
        <v>0.47251642734304083</v>
      </c>
      <c r="L139" s="3">
        <f>total!L347/$D139</f>
        <v>0.13962504309599505</v>
      </c>
      <c r="M139" s="3">
        <f>total!M347/$D139</f>
        <v>0.65646948930663496</v>
      </c>
      <c r="N139" s="3">
        <f>total!N347/$D139</f>
        <v>0.10422422367157202</v>
      </c>
      <c r="O139" s="3">
        <f>total!O347/$D139</f>
        <v>3.4597336183843509E-2</v>
      </c>
      <c r="P139" s="2">
        <f>SUM(F139:I139)/E139</f>
        <v>0.2563977214579688</v>
      </c>
      <c r="Q139" s="4">
        <f>15.05*I139-2.2128</f>
        <v>-0.70328619596697028</v>
      </c>
      <c r="R139" s="4">
        <f>7.2198*K139-3.7077</f>
        <v>-0.29622589786871378</v>
      </c>
      <c r="S139" s="4">
        <f>6.8097*N139-0.643</f>
        <v>6.6735695936304018E-2</v>
      </c>
      <c r="T139" s="4">
        <f>9.495*J139-5.1474</f>
        <v>-0.82862698174160432</v>
      </c>
      <c r="U139" s="4">
        <f>(E139/0.093)*(P139-0.283)</f>
        <v>-1.0604576017549219</v>
      </c>
      <c r="V139" s="3">
        <f>AVERAGE(Q139:U139)</f>
        <v>-0.56437219627918123</v>
      </c>
      <c r="X139">
        <f>0.5+CEILING(ROW()/7,1)/2</f>
        <v>10.5</v>
      </c>
      <c r="Y139" s="2">
        <f>I139/(E139-M139)</f>
        <v>3.2876296153468682E-2</v>
      </c>
    </row>
    <row r="140" spans="1:25">
      <c r="A140">
        <v>5824</v>
      </c>
      <c r="B140" t="s">
        <v>292</v>
      </c>
      <c r="C140" t="s">
        <v>86</v>
      </c>
      <c r="D140" s="1">
        <v>124.798733497567</v>
      </c>
      <c r="E140" s="3">
        <f>total!E147/$D140</f>
        <v>3.5177680775319864</v>
      </c>
      <c r="F140" s="3">
        <f>total!F147/$D140</f>
        <v>0.49346575798664899</v>
      </c>
      <c r="G140" s="3">
        <f>total!G147/$D140</f>
        <v>0.16815351990762403</v>
      </c>
      <c r="H140" s="3">
        <f>total!H147/$D140</f>
        <v>1.8492532155401659E-2</v>
      </c>
      <c r="I140" s="3">
        <f>total!I147/$D140</f>
        <v>0.14327196150061397</v>
      </c>
      <c r="J140" s="3">
        <f>total!J147/$D140</f>
        <v>0.48786019968802219</v>
      </c>
      <c r="K140" s="3">
        <f>total!K147/$D140</f>
        <v>0.49030616159521612</v>
      </c>
      <c r="L140" s="3">
        <f>total!L147/$D140</f>
        <v>0.36861643298929825</v>
      </c>
      <c r="M140" s="3">
        <f>total!M147/$D140</f>
        <v>0.78698095461992101</v>
      </c>
      <c r="N140" s="3">
        <f>total!N147/$D140</f>
        <v>6.0249931424376742E-2</v>
      </c>
      <c r="O140" s="3">
        <f>total!O147/$D140</f>
        <v>2.4619536515579136E-2</v>
      </c>
      <c r="P140" s="2">
        <f>SUM(F140:I140)/E140</f>
        <v>0.23406425705243264</v>
      </c>
      <c r="Q140" s="4">
        <f>15.05*I140-2.2128</f>
        <v>-5.6556979415759656E-2</v>
      </c>
      <c r="R140" s="4">
        <f>7.2198*K140-3.7077</f>
        <v>-0.16778757451485848</v>
      </c>
      <c r="S140" s="4">
        <f>6.8097*N140-0.643</f>
        <v>-0.2327160419794217</v>
      </c>
      <c r="T140" s="4">
        <f>9.495*J140-5.1474</f>
        <v>-0.51516740396222982</v>
      </c>
      <c r="U140" s="4">
        <f>(E140/0.093)*(P140-0.283)</f>
        <v>-1.8510171439920795</v>
      </c>
      <c r="V140" s="3">
        <f>AVERAGE(Q140:U140)</f>
        <v>-0.56464902877286982</v>
      </c>
      <c r="X140">
        <f>0.5+CEILING(ROW()/7,1)/2</f>
        <v>10.5</v>
      </c>
      <c r="Y140" s="2">
        <f>I140/(E140-M140)</f>
        <v>5.2465444962195067E-2</v>
      </c>
    </row>
    <row r="141" spans="1:25">
      <c r="A141">
        <v>2349</v>
      </c>
      <c r="B141" t="s">
        <v>264</v>
      </c>
      <c r="C141" t="s">
        <v>265</v>
      </c>
      <c r="D141" s="1">
        <v>128.59162680741099</v>
      </c>
      <c r="E141" s="3">
        <f>total!E138/$D141</f>
        <v>3.7801217560509124</v>
      </c>
      <c r="F141" s="3">
        <f>total!F138/$D141</f>
        <v>0.80703396717979836</v>
      </c>
      <c r="G141" s="3">
        <f>total!G138/$D141</f>
        <v>0.18860579562557681</v>
      </c>
      <c r="H141" s="3">
        <f>total!H138/$D141</f>
        <v>2.9622168246545431E-2</v>
      </c>
      <c r="I141" s="3">
        <f>total!I138/$D141</f>
        <v>7.0077627685997707E-2</v>
      </c>
      <c r="J141" s="3">
        <f>total!J138/$D141</f>
        <v>0.4453530634574715</v>
      </c>
      <c r="K141" s="3">
        <f>total!K138/$D141</f>
        <v>0.40404326110132266</v>
      </c>
      <c r="L141" s="3">
        <f>total!L138/$D141</f>
        <v>0.1979939978720486</v>
      </c>
      <c r="M141" s="3">
        <f>total!M138/$D141</f>
        <v>0.44123724698248779</v>
      </c>
      <c r="N141" s="3">
        <f>total!N138/$D141</f>
        <v>5.2462968988048746E-2</v>
      </c>
      <c r="O141" s="3">
        <f>total!O138/$D141</f>
        <v>2.2837623639151837E-2</v>
      </c>
      <c r="P141" s="2">
        <f>SUM(F141:I141)/E141</f>
        <v>0.28976303659652963</v>
      </c>
      <c r="Q141" s="4">
        <f>15.05*I141-2.2128</f>
        <v>-1.1581317033257346</v>
      </c>
      <c r="R141" s="4">
        <f>7.2198*K141-3.7077</f>
        <v>-0.79058846350067036</v>
      </c>
      <c r="S141" s="4">
        <f>6.8097*N141-0.643</f>
        <v>-0.28574292008208446</v>
      </c>
      <c r="T141" s="4">
        <f>9.495*J141-5.1474</f>
        <v>-0.91877266247130862</v>
      </c>
      <c r="U141" s="4">
        <f>(E141/0.093)*(P141-0.283)</f>
        <v>0.27489356747860516</v>
      </c>
      <c r="V141" s="3">
        <f>AVERAGE(Q141:U141)</f>
        <v>-0.57566843638023857</v>
      </c>
      <c r="X141">
        <f>0.5+CEILING(ROW()/7,1)/2</f>
        <v>11</v>
      </c>
      <c r="Y141" s="2">
        <f>I141/(E141-M141)</f>
        <v>2.098833532446737E-2</v>
      </c>
    </row>
    <row r="142" spans="1:25">
      <c r="A142">
        <v>5572</v>
      </c>
      <c r="B142" t="s">
        <v>140</v>
      </c>
      <c r="C142" t="s">
        <v>28</v>
      </c>
      <c r="D142" s="1">
        <v>128.85394984636699</v>
      </c>
      <c r="E142" s="3">
        <f>total!E148/$D142</f>
        <v>3.445992464654605</v>
      </c>
      <c r="F142" s="3">
        <f>total!F148/$D142</f>
        <v>0.64109264687582401</v>
      </c>
      <c r="G142" s="3">
        <f>total!G148/$D142</f>
        <v>0.18421172322058191</v>
      </c>
      <c r="H142" s="3">
        <f>total!H148/$D142</f>
        <v>8.0341291826802937E-3</v>
      </c>
      <c r="I142" s="3">
        <f>total!I148/$D142</f>
        <v>9.6487702209213586E-2</v>
      </c>
      <c r="J142" s="3">
        <f>total!J148/$D142</f>
        <v>0.44727349821996903</v>
      </c>
      <c r="K142" s="3">
        <f>total!K148/$D142</f>
        <v>0.48028346357250279</v>
      </c>
      <c r="L142" s="3">
        <f>total!L148/$D142</f>
        <v>0.34739389383043262</v>
      </c>
      <c r="M142" s="3">
        <f>total!M148/$D142</f>
        <v>0.82957167899009387</v>
      </c>
      <c r="N142" s="3">
        <f>total!N148/$D142</f>
        <v>1.9875064489333356E-2</v>
      </c>
      <c r="O142" s="3">
        <f>total!O148/$D142</f>
        <v>1.5286571726041476E-2</v>
      </c>
      <c r="P142" s="2">
        <f>SUM(F142:I142)/E142</f>
        <v>0.26982827473521392</v>
      </c>
      <c r="Q142" s="4">
        <f>15.05*I142-2.2128</f>
        <v>-0.76066008175133559</v>
      </c>
      <c r="R142" s="4">
        <f>7.2198*K142-3.7077</f>
        <v>-0.24014944969924423</v>
      </c>
      <c r="S142" s="4">
        <f>6.8097*N142-0.643</f>
        <v>-0.50765677334698667</v>
      </c>
      <c r="T142" s="4">
        <f>9.495*J142-5.1474</f>
        <v>-0.90053813440139496</v>
      </c>
      <c r="U142" s="4">
        <f>(E142/0.093)*(P142-0.283)</f>
        <v>-0.488060924827456</v>
      </c>
      <c r="V142" s="3">
        <f>AVERAGE(Q142:U142)</f>
        <v>-0.57941307280528354</v>
      </c>
      <c r="X142">
        <f>0.5+CEILING(ROW()/7,1)/2</f>
        <v>11</v>
      </c>
      <c r="Y142" s="2">
        <f>I142/(E142-M142)</f>
        <v>3.6877746399919351E-2</v>
      </c>
    </row>
    <row r="143" spans="1:25">
      <c r="A143">
        <v>6757</v>
      </c>
      <c r="B143" t="s">
        <v>204</v>
      </c>
      <c r="C143" t="s">
        <v>205</v>
      </c>
      <c r="D143" s="1">
        <v>50.646357615893997</v>
      </c>
      <c r="E143" s="3">
        <f>total!E408/$D143</f>
        <v>3.5961380633930915</v>
      </c>
      <c r="F143" s="3">
        <f>total!F408/$D143</f>
        <v>0.65772382196637058</v>
      </c>
      <c r="G143" s="3">
        <f>total!G408/$D143</f>
        <v>0.23150042582697461</v>
      </c>
      <c r="H143" s="3">
        <f>total!H408/$D143</f>
        <v>7.4981234417594101E-3</v>
      </c>
      <c r="I143" s="3">
        <f>total!I408/$D143</f>
        <v>0.10109812176621219</v>
      </c>
      <c r="J143" s="3">
        <f>total!J408/$D143</f>
        <v>0.40217414234083132</v>
      </c>
      <c r="K143" s="3">
        <f>total!K408/$D143</f>
        <v>0.45387151899305522</v>
      </c>
      <c r="L143" s="3">
        <f>total!L408/$D143</f>
        <v>0.24391546131042224</v>
      </c>
      <c r="M143" s="3">
        <f>total!M408/$D143</f>
        <v>0.54100246472322444</v>
      </c>
      <c r="N143" s="3">
        <f>total!N408/$D143</f>
        <v>5.8494970011650181E-2</v>
      </c>
      <c r="O143" s="3">
        <f>total!O408/$D143</f>
        <v>4.525109949720825E-2</v>
      </c>
      <c r="P143" s="2">
        <f>SUM(F143:I143)/E143</f>
        <v>0.27747001795026627</v>
      </c>
      <c r="Q143" s="4">
        <f>15.05*I143-2.2128</f>
        <v>-0.69127326741850648</v>
      </c>
      <c r="R143" s="4">
        <f>7.2198*K143-3.7077</f>
        <v>-0.43083840717393995</v>
      </c>
      <c r="S143" s="4">
        <f>6.8097*N143-0.643</f>
        <v>-0.24466680271166574</v>
      </c>
      <c r="T143" s="4">
        <f>9.495*J143-5.1474</f>
        <v>-1.3287565184738073</v>
      </c>
      <c r="U143" s="4">
        <f>(E143/0.093)*(P143-0.283)</f>
        <v>-0.21383418213900998</v>
      </c>
      <c r="V143" s="3">
        <f>AVERAGE(Q143:U143)</f>
        <v>-0.5818738355833859</v>
      </c>
      <c r="X143">
        <f>0.5+CEILING(ROW()/7,1)/2</f>
        <v>11</v>
      </c>
      <c r="Y143" s="2">
        <f>I143/(E143-M143)</f>
        <v>3.3091206102350383E-2</v>
      </c>
    </row>
    <row r="144" spans="1:25">
      <c r="A144">
        <v>7767</v>
      </c>
      <c r="B144" t="s">
        <v>244</v>
      </c>
      <c r="C144" t="s">
        <v>245</v>
      </c>
      <c r="D144" s="1">
        <v>134.64324375955101</v>
      </c>
      <c r="E144" s="3">
        <f>total!E127/$D144</f>
        <v>3.7358551462247789</v>
      </c>
      <c r="F144" s="3">
        <f>total!F127/$D144</f>
        <v>0.67680755575723717</v>
      </c>
      <c r="G144" s="3">
        <f>total!G127/$D144</f>
        <v>0.16931634270066268</v>
      </c>
      <c r="H144" s="3">
        <f>total!H127/$D144</f>
        <v>3.6147637363355661E-2</v>
      </c>
      <c r="I144" s="3">
        <f>total!I127/$D144</f>
        <v>8.8390548248475934E-2</v>
      </c>
      <c r="J144" s="3">
        <f>total!J127/$D144</f>
        <v>0.51012030530030916</v>
      </c>
      <c r="K144" s="3">
        <f>total!K127/$D144</f>
        <v>0.41281296824696717</v>
      </c>
      <c r="L144" s="3">
        <f>total!L127/$D144</f>
        <v>0.33871248891228567</v>
      </c>
      <c r="M144" s="3">
        <f>total!M127/$D144</f>
        <v>0.70807679749733643</v>
      </c>
      <c r="N144" s="3">
        <f>total!N127/$D144</f>
        <v>7.816182937099192E-2</v>
      </c>
      <c r="O144" s="3">
        <f>total!O127/$D144</f>
        <v>5.9772445746087081E-2</v>
      </c>
      <c r="P144" s="2">
        <f>SUM(F144:I144)/E144</f>
        <v>0.25982326564524905</v>
      </c>
      <c r="Q144" s="4">
        <f>15.05*I144-2.2128</f>
        <v>-0.88252224886043718</v>
      </c>
      <c r="R144" s="4">
        <f>7.2198*K144-3.7077</f>
        <v>-0.7272729318505462</v>
      </c>
      <c r="S144" s="4">
        <f>6.8097*N144-0.643</f>
        <v>-0.11074139053235632</v>
      </c>
      <c r="T144" s="4">
        <f>9.495*J144-5.1474</f>
        <v>-0.30380770117356537</v>
      </c>
      <c r="U144" s="4">
        <f>(E144/0.093)*(P144-0.283)</f>
        <v>-0.93102067002022459</v>
      </c>
      <c r="V144" s="3">
        <f>AVERAGE(Q144:U144)</f>
        <v>-0.59107298848742595</v>
      </c>
      <c r="X144">
        <f>0.5+CEILING(ROW()/7,1)/2</f>
        <v>11</v>
      </c>
      <c r="Y144" s="2">
        <f>I144/(E144-M144)</f>
        <v>2.919320309084909E-2</v>
      </c>
    </row>
    <row r="145" spans="1:25">
      <c r="A145">
        <v>6034</v>
      </c>
      <c r="B145" t="s">
        <v>167</v>
      </c>
      <c r="C145" t="s">
        <v>168</v>
      </c>
      <c r="D145" s="1">
        <v>128.14496557173501</v>
      </c>
      <c r="E145" s="3">
        <f>total!E146/$D145</f>
        <v>3.46932294287961</v>
      </c>
      <c r="F145" s="3">
        <f>total!F146/$D145</f>
        <v>0.64036322418028302</v>
      </c>
      <c r="G145" s="3">
        <f>total!G146/$D145</f>
        <v>0.16327646794366851</v>
      </c>
      <c r="H145" s="3">
        <f>total!H146/$D145</f>
        <v>2.8194236642334856E-2</v>
      </c>
      <c r="I145" s="3">
        <f>total!I146/$D145</f>
        <v>0.10813437215084254</v>
      </c>
      <c r="J145" s="3">
        <f>total!J146/$D145</f>
        <v>0.40535961102249168</v>
      </c>
      <c r="K145" s="3">
        <f>total!K146/$D145</f>
        <v>0.47130377020103315</v>
      </c>
      <c r="L145" s="3">
        <f>total!L146/$D145</f>
        <v>0.28571852196238234</v>
      </c>
      <c r="M145" s="3">
        <f>total!M146/$D145</f>
        <v>0.54022555027333874</v>
      </c>
      <c r="N145" s="3">
        <f>total!N146/$D145</f>
        <v>4.3713024824764544E-2</v>
      </c>
      <c r="O145" s="3">
        <f>total!O146/$D145</f>
        <v>1.7107208473369825E-2</v>
      </c>
      <c r="P145" s="2">
        <f>SUM(F145:I145)/E145</f>
        <v>0.27093710109815711</v>
      </c>
      <c r="Q145" s="4">
        <f>15.05*I145-2.2128</f>
        <v>-0.58537769912981985</v>
      </c>
      <c r="R145" s="4">
        <f>7.2198*K145-3.7077</f>
        <v>-0.30498103990258096</v>
      </c>
      <c r="S145" s="4">
        <f>6.8097*N145-0.643</f>
        <v>-0.34532741485080087</v>
      </c>
      <c r="T145" s="4">
        <f>9.495*J145-5.1474</f>
        <v>-1.2985104933414422</v>
      </c>
      <c r="U145" s="4">
        <f>(E145/0.093)*(P145-0.283)</f>
        <v>-0.45000098836344854</v>
      </c>
      <c r="V145" s="3">
        <f>AVERAGE(Q145:U145)</f>
        <v>-0.59683952711761845</v>
      </c>
      <c r="X145">
        <f>0.5+CEILING(ROW()/7,1)/2</f>
        <v>11</v>
      </c>
      <c r="Y145" s="2">
        <f>I145/(E145-M145)</f>
        <v>3.691730169976562E-2</v>
      </c>
    </row>
    <row r="146" spans="1:25">
      <c r="A146">
        <v>5534</v>
      </c>
      <c r="B146" t="s">
        <v>169</v>
      </c>
      <c r="C146" t="s">
        <v>3</v>
      </c>
      <c r="D146" s="1">
        <v>81.940695544421104</v>
      </c>
      <c r="E146" s="3">
        <f>total!E278/$D146</f>
        <v>3.1639051176213515</v>
      </c>
      <c r="F146" s="3">
        <f>total!F278/$D146</f>
        <v>0.51638025068342897</v>
      </c>
      <c r="G146" s="3">
        <f>total!G278/$D146</f>
        <v>0.20787680255050656</v>
      </c>
      <c r="H146" s="3">
        <f>total!H278/$D146</f>
        <v>1.3656519790842786E-2</v>
      </c>
      <c r="I146" s="3">
        <f>total!I278/$D146</f>
        <v>0.11269913636729567</v>
      </c>
      <c r="J146" s="3">
        <f>total!J278/$D146</f>
        <v>0.41345538196616183</v>
      </c>
      <c r="K146" s="3">
        <f>total!K278/$D146</f>
        <v>0.46475842996524869</v>
      </c>
      <c r="L146" s="3">
        <f>total!L278/$D146</f>
        <v>0.29327360962551952</v>
      </c>
      <c r="M146" s="3">
        <f>total!M278/$D146</f>
        <v>0.83078440341827753</v>
      </c>
      <c r="N146" s="3">
        <f>total!N278/$D146</f>
        <v>2.7510446872755622E-2</v>
      </c>
      <c r="O146" s="3">
        <f>total!O278/$D146</f>
        <v>1.861934502804944E-2</v>
      </c>
      <c r="P146" s="2">
        <f>SUM(F146:I146)/E146</f>
        <v>0.26884899444505822</v>
      </c>
      <c r="Q146" s="4">
        <f>15.05*I146-2.2128</f>
        <v>-0.51667799767220024</v>
      </c>
      <c r="R146" s="4">
        <f>7.2198*K146-3.7077</f>
        <v>-0.3522370873368974</v>
      </c>
      <c r="S146" s="4">
        <f>6.8097*N146-0.643</f>
        <v>-0.45566210993059608</v>
      </c>
      <c r="T146" s="4">
        <f>9.495*J146-5.1474</f>
        <v>-1.2216411482312939</v>
      </c>
      <c r="U146" s="4">
        <f>(E146/0.093)*(P146-0.283)</f>
        <v>-0.48142407413729449</v>
      </c>
      <c r="V146" s="3">
        <f>AVERAGE(Q146:U146)</f>
        <v>-0.60552848346165644</v>
      </c>
      <c r="X146">
        <f>0.5+CEILING(ROW()/7,1)/2</f>
        <v>11</v>
      </c>
      <c r="Y146" s="2">
        <f>I146/(E146-M146)</f>
        <v>4.830403145505071E-2</v>
      </c>
    </row>
    <row r="147" spans="1:25">
      <c r="A147">
        <v>1712</v>
      </c>
      <c r="B147" t="s">
        <v>294</v>
      </c>
      <c r="C147" t="s">
        <v>116</v>
      </c>
      <c r="D147" s="1">
        <v>142.32444238873401</v>
      </c>
      <c r="E147" s="3">
        <f>total!E97/$D147</f>
        <v>3.4800936704941954</v>
      </c>
      <c r="F147" s="3">
        <f>total!F97/$D147</f>
        <v>0.64106049112919117</v>
      </c>
      <c r="G147" s="3">
        <f>total!G97/$D147</f>
        <v>0.17827488717573181</v>
      </c>
      <c r="H147" s="3">
        <f>total!H97/$D147</f>
        <v>4.0691087469849348E-2</v>
      </c>
      <c r="I147" s="3">
        <f>total!I97/$D147</f>
        <v>5.8511084581117916E-2</v>
      </c>
      <c r="J147" s="3">
        <f>total!J97/$D147</f>
        <v>0.51910825924345272</v>
      </c>
      <c r="K147" s="3">
        <f>total!K97/$D147</f>
        <v>0.32338718234944003</v>
      </c>
      <c r="L147" s="3">
        <f>total!L97/$D147</f>
        <v>0.40305731164611497</v>
      </c>
      <c r="M147" s="3">
        <f>total!M97/$D147</f>
        <v>0.77687254040929399</v>
      </c>
      <c r="N147" s="3">
        <f>total!N97/$D147</f>
        <v>0.17924993835109401</v>
      </c>
      <c r="O147" s="3">
        <f>total!O97/$D147</f>
        <v>6.2995377075521816E-2</v>
      </c>
      <c r="P147" s="2">
        <f>SUM(F147:I147)/E147</f>
        <v>0.26394046750628181</v>
      </c>
      <c r="Q147" s="4">
        <f>15.05*I147-2.2128</f>
        <v>-1.3322081770541754</v>
      </c>
      <c r="R147" s="4">
        <f>7.2198*K147-3.7077</f>
        <v>-1.3729092208735127</v>
      </c>
      <c r="S147" s="4">
        <f>6.8097*N147-0.643</f>
        <v>0.57763830518944492</v>
      </c>
      <c r="T147" s="4">
        <f>9.495*J147-5.1474</f>
        <v>-0.21846707848341662</v>
      </c>
      <c r="U147" s="4">
        <f>(E147/0.093)*(P147-0.283)</f>
        <v>-0.71321460638674239</v>
      </c>
      <c r="V147" s="3">
        <f>AVERAGE(Q147:U147)</f>
        <v>-0.61183215552168035</v>
      </c>
      <c r="X147">
        <f>0.5+CEILING(ROW()/7,1)/2</f>
        <v>11</v>
      </c>
      <c r="Y147" s="2">
        <f>I147/(E147-M147)</f>
        <v>2.1644949401264942E-2</v>
      </c>
    </row>
    <row r="148" spans="1:25">
      <c r="A148">
        <v>6125</v>
      </c>
      <c r="B148" t="s">
        <v>138</v>
      </c>
      <c r="C148" t="s">
        <v>139</v>
      </c>
      <c r="D148" s="1">
        <v>122.80642795290299</v>
      </c>
      <c r="E148" s="3">
        <f>total!E171/$D148</f>
        <v>3.3919488555042627</v>
      </c>
      <c r="F148" s="3">
        <f>total!F171/$D148</f>
        <v>0.61688681002662105</v>
      </c>
      <c r="G148" s="3">
        <f>total!G171/$D148</f>
        <v>0.2338958206230263</v>
      </c>
      <c r="H148" s="3">
        <f>total!H171/$D148</f>
        <v>7.7265072879593192E-3</v>
      </c>
      <c r="I148" s="3">
        <f>total!I171/$D148</f>
        <v>7.9070789147704615E-2</v>
      </c>
      <c r="J148" s="3">
        <f>total!J171/$D148</f>
        <v>0.48024797723075169</v>
      </c>
      <c r="K148" s="3">
        <f>total!K171/$D148</f>
        <v>0.41241292490184323</v>
      </c>
      <c r="L148" s="3">
        <f>total!L171/$D148</f>
        <v>0.39621376606089614</v>
      </c>
      <c r="M148" s="3">
        <f>total!M171/$D148</f>
        <v>0.72634505694717277</v>
      </c>
      <c r="N148" s="3">
        <f>total!N171/$D148</f>
        <v>2.4135292940455366E-2</v>
      </c>
      <c r="O148" s="3">
        <f>total!O171/$D148</f>
        <v>1.7181434910613098E-2</v>
      </c>
      <c r="P148" s="2">
        <f>SUM(F148:I148)/E148</f>
        <v>0.27641334437099768</v>
      </c>
      <c r="Q148" s="4">
        <f>15.05*I148-2.2128</f>
        <v>-1.0227846233270457</v>
      </c>
      <c r="R148" s="4">
        <f>7.2198*K148-3.7077</f>
        <v>-0.73016116479367232</v>
      </c>
      <c r="S148" s="4">
        <f>6.8097*N148-0.643</f>
        <v>-0.47864589566338112</v>
      </c>
      <c r="T148" s="4">
        <f>9.495*J148-5.1474</f>
        <v>-0.587445456194013</v>
      </c>
      <c r="U148" s="4">
        <f>(E148/0.093)*(P148-0.283)</f>
        <v>-0.24023224755263478</v>
      </c>
      <c r="V148" s="3">
        <f>AVERAGE(Q148:U148)</f>
        <v>-0.61185387750614928</v>
      </c>
      <c r="X148">
        <f>0.5+CEILING(ROW()/7,1)/2</f>
        <v>11.5</v>
      </c>
      <c r="Y148" s="2">
        <f>I148/(E148-M148)</f>
        <v>2.9663369023748463E-2</v>
      </c>
    </row>
    <row r="149" spans="1:25">
      <c r="B149" t="s">
        <v>320</v>
      </c>
      <c r="C149" t="s">
        <v>321</v>
      </c>
      <c r="D149" s="1">
        <v>125.735016214043</v>
      </c>
      <c r="E149" s="3">
        <f>total!E158/$D149</f>
        <v>3.6904915972617451</v>
      </c>
      <c r="F149" s="3">
        <f>total!F158/$D149</f>
        <v>0.60343842550553162</v>
      </c>
      <c r="G149" s="3">
        <f>total!G158/$D149</f>
        <v>0.18392937213423829</v>
      </c>
      <c r="H149" s="3">
        <f>total!H158/$D149</f>
        <v>1.4318362687970985E-2</v>
      </c>
      <c r="I149" s="3">
        <f>total!I158/$D149</f>
        <v>0.13258616580718022</v>
      </c>
      <c r="J149" s="3">
        <f>total!J158/$D149</f>
        <v>0.43075629611895333</v>
      </c>
      <c r="K149" s="3">
        <f>total!K158/$D149</f>
        <v>0.4770690914288101</v>
      </c>
      <c r="L149" s="3">
        <f>total!L158/$D149</f>
        <v>0.29727080548686341</v>
      </c>
      <c r="M149" s="3">
        <f>total!M158/$D149</f>
        <v>0.68917646091088192</v>
      </c>
      <c r="N149" s="3">
        <f>total!N158/$D149</f>
        <v>4.2760390117826987E-2</v>
      </c>
      <c r="O149" s="3">
        <f>total!O158/$D149</f>
        <v>3.9258035749784148E-2</v>
      </c>
      <c r="P149" s="2">
        <f>SUM(F149:I149)/E149</f>
        <v>0.25315660570210441</v>
      </c>
      <c r="Q149" s="4">
        <f>15.05*I149-2.2128</f>
        <v>-0.21737820460193769</v>
      </c>
      <c r="R149" s="4">
        <f>7.2198*K149-3.7077</f>
        <v>-0.26335657370227672</v>
      </c>
      <c r="S149" s="4">
        <f>6.8097*N149-0.643</f>
        <v>-0.35181457141463357</v>
      </c>
      <c r="T149" s="4">
        <f>9.495*J149-5.1474</f>
        <v>-1.0573689683505387</v>
      </c>
      <c r="U149" s="4">
        <f>(E149/0.093)*(P149-0.283)</f>
        <v>-1.1842666224747598</v>
      </c>
      <c r="V149" s="3">
        <f>AVERAGE(Q149:U149)</f>
        <v>-0.61483698810882925</v>
      </c>
      <c r="X149">
        <f>0.5+CEILING(ROW()/7,1)/2</f>
        <v>11.5</v>
      </c>
      <c r="Y149" s="2">
        <f>I149/(E149-M149)</f>
        <v>4.4176022771265727E-2</v>
      </c>
    </row>
    <row r="150" spans="1:25">
      <c r="A150">
        <v>8474</v>
      </c>
      <c r="B150" t="s">
        <v>241</v>
      </c>
      <c r="C150" t="s">
        <v>34</v>
      </c>
      <c r="D150" s="1">
        <v>113.17252747252699</v>
      </c>
      <c r="E150" s="3">
        <f>total!E208/$D150</f>
        <v>3.46110750342423</v>
      </c>
      <c r="F150" s="3">
        <f>total!F208/$D150</f>
        <v>0.54654285923284052</v>
      </c>
      <c r="G150" s="3">
        <f>total!G208/$D150</f>
        <v>0.1876268627443014</v>
      </c>
      <c r="H150" s="3">
        <f>total!H208/$D150</f>
        <v>8.3693841039585957E-3</v>
      </c>
      <c r="I150" s="3">
        <f>total!I208/$D150</f>
        <v>0.13891948041708121</v>
      </c>
      <c r="J150" s="3">
        <f>total!J208/$D150</f>
        <v>0.41806287178176033</v>
      </c>
      <c r="K150" s="3">
        <f>total!K208/$D150</f>
        <v>0.47687413298612924</v>
      </c>
      <c r="L150" s="3">
        <f>total!L208/$D150</f>
        <v>0.33106955645626518</v>
      </c>
      <c r="M150" s="3">
        <f>total!M208/$D150</f>
        <v>0.95399192976221214</v>
      </c>
      <c r="N150" s="3">
        <f>total!N208/$D150</f>
        <v>1.9474222778815428E-2</v>
      </c>
      <c r="O150" s="3">
        <f>total!O208/$D150</f>
        <v>1.2114750596964522E-2</v>
      </c>
      <c r="P150" s="2">
        <f>SUM(F150:I150)/E150</f>
        <v>0.25467529847776038</v>
      </c>
      <c r="Q150" s="4">
        <f>15.05*I150-2.2128</f>
        <v>-0.12206181972292773</v>
      </c>
      <c r="R150" s="4">
        <f>7.2198*K150-3.7077</f>
        <v>-0.26476413466674398</v>
      </c>
      <c r="S150" s="4">
        <f>6.8097*N150-0.643</f>
        <v>-0.51038638514310053</v>
      </c>
      <c r="T150" s="4">
        <f>9.495*J150-5.1474</f>
        <v>-1.1778930324321863</v>
      </c>
      <c r="U150" s="4">
        <f>(E150/0.093)*(P150-0.283)</f>
        <v>-1.0541380319448943</v>
      </c>
      <c r="V150" s="3">
        <f>AVERAGE(Q150:U150)</f>
        <v>-0.62584868078197053</v>
      </c>
      <c r="X150">
        <f>0.5+CEILING(ROW()/7,1)/2</f>
        <v>11.5</v>
      </c>
      <c r="Y150" s="2">
        <f>I150/(E150-M150)</f>
        <v>5.5410082357778383E-2</v>
      </c>
    </row>
    <row r="151" spans="1:25">
      <c r="A151">
        <v>2520</v>
      </c>
      <c r="B151" t="s">
        <v>121</v>
      </c>
      <c r="C151" t="s">
        <v>30</v>
      </c>
      <c r="D151" s="1">
        <v>127.78731976250999</v>
      </c>
      <c r="E151" s="3">
        <f>total!E153/$D151</f>
        <v>3.1524150656559282</v>
      </c>
      <c r="F151" s="3">
        <f>total!F153/$D151</f>
        <v>0.46057533464677902</v>
      </c>
      <c r="G151" s="3">
        <f>total!G153/$D151</f>
        <v>0.17316084393661568</v>
      </c>
      <c r="H151" s="3">
        <f>total!H153/$D151</f>
        <v>1.001641929820384E-2</v>
      </c>
      <c r="I151" s="3">
        <f>total!I153/$D151</f>
        <v>0.12440879514187672</v>
      </c>
      <c r="J151" s="3">
        <f>total!J153/$D151</f>
        <v>0.4696733706224947</v>
      </c>
      <c r="K151" s="3">
        <f>total!K153/$D151</f>
        <v>0.45025558087175782</v>
      </c>
      <c r="L151" s="3">
        <f>total!L153/$D151</f>
        <v>0.4300571818451383</v>
      </c>
      <c r="M151" s="3">
        <f>total!M153/$D151</f>
        <v>0.71820696718448807</v>
      </c>
      <c r="N151" s="3">
        <f>total!N153/$D151</f>
        <v>4.8187580683292743E-2</v>
      </c>
      <c r="O151" s="3">
        <f>total!O153/$D151</f>
        <v>2.7080460606119829E-2</v>
      </c>
      <c r="P151" s="2">
        <f>SUM(F151:I151)/E151</f>
        <v>0.24367393792531652</v>
      </c>
      <c r="Q151" s="4">
        <f>15.05*I151-2.2128</f>
        <v>-0.34044763311475545</v>
      </c>
      <c r="R151" s="4">
        <f>7.2198*K151-3.7077</f>
        <v>-0.45694475722208283</v>
      </c>
      <c r="S151" s="4">
        <f>6.8097*N151-0.643</f>
        <v>-0.3148570318209814</v>
      </c>
      <c r="T151" s="4">
        <f>9.495*J151-5.1474</f>
        <v>-0.68785134593941333</v>
      </c>
      <c r="U151" s="4">
        <f>(E151/0.093)*(P151-0.283)</f>
        <v>-1.3330330167435733</v>
      </c>
      <c r="V151" s="3">
        <f>AVERAGE(Q151:U151)</f>
        <v>-0.62662675696816128</v>
      </c>
      <c r="X151">
        <f>0.5+CEILING(ROW()/7,1)/2</f>
        <v>11.5</v>
      </c>
      <c r="Y151" s="2">
        <f>I151/(E151-M151)</f>
        <v>5.1108528979095569E-2</v>
      </c>
    </row>
    <row r="152" spans="1:25">
      <c r="A152">
        <v>5854</v>
      </c>
      <c r="B152" t="s">
        <v>228</v>
      </c>
      <c r="C152" t="s">
        <v>34</v>
      </c>
      <c r="D152" s="1">
        <v>135.09420085198499</v>
      </c>
      <c r="E152" s="3">
        <f>total!E139/$D152</f>
        <v>3.6141974652259754</v>
      </c>
      <c r="F152" s="3">
        <f>total!F139/$D152</f>
        <v>0.69309771775891005</v>
      </c>
      <c r="G152" s="3">
        <f>total!G139/$D152</f>
        <v>0.22294238454351803</v>
      </c>
      <c r="H152" s="3">
        <f>total!H139/$D152</f>
        <v>1.0414449446747716E-2</v>
      </c>
      <c r="I152" s="3">
        <f>total!I139/$D152</f>
        <v>9.1124881483005696E-2</v>
      </c>
      <c r="J152" s="3">
        <f>total!J139/$D152</f>
        <v>0.39588636132972888</v>
      </c>
      <c r="K152" s="3">
        <f>total!K139/$D152</f>
        <v>0.46877678619411428</v>
      </c>
      <c r="L152" s="3">
        <f>total!L139/$D152</f>
        <v>0.23054811503250741</v>
      </c>
      <c r="M152" s="3">
        <f>total!M139/$D152</f>
        <v>0.8856838179970471</v>
      </c>
      <c r="N152" s="3">
        <f>total!N139/$D152</f>
        <v>1.7120312493274475E-2</v>
      </c>
      <c r="O152" s="3">
        <f>total!O139/$D152</f>
        <v>8.0074720235013361E-3</v>
      </c>
      <c r="P152" s="2">
        <f>SUM(F152:I152)/E152</f>
        <v>0.28155059125098414</v>
      </c>
      <c r="Q152" s="4">
        <f>15.05*I152-2.2128</f>
        <v>-0.84137053368076442</v>
      </c>
      <c r="R152" s="4">
        <f>7.2198*K152-3.7077</f>
        <v>-0.32322535903573346</v>
      </c>
      <c r="S152" s="4">
        <f>6.8097*N152-0.643</f>
        <v>-0.52641580801454879</v>
      </c>
      <c r="T152" s="4">
        <f>9.495*J152-5.1474</f>
        <v>-1.3884589991742247</v>
      </c>
      <c r="U152" s="4">
        <f>(E152/0.093)*(P152-0.283)</f>
        <v>-5.6327413191068619E-2</v>
      </c>
      <c r="V152" s="3">
        <f>AVERAGE(Q152:U152)</f>
        <v>-0.62715962261926794</v>
      </c>
      <c r="X152">
        <f>0.5+CEILING(ROW()/7,1)/2</f>
        <v>11.5</v>
      </c>
      <c r="Y152" s="2">
        <f>I152/(E152-M152)</f>
        <v>3.3397260657117074E-2</v>
      </c>
    </row>
    <row r="153" spans="1:25">
      <c r="A153">
        <v>178</v>
      </c>
      <c r="B153" t="s">
        <v>472</v>
      </c>
      <c r="C153" t="s">
        <v>473</v>
      </c>
      <c r="D153" s="1">
        <v>141.25645268723201</v>
      </c>
      <c r="E153" s="3">
        <f>total!E116/$D153</f>
        <v>3.8815960166784804</v>
      </c>
      <c r="F153" s="3">
        <f>total!F116/$D153</f>
        <v>0.73348278119488763</v>
      </c>
      <c r="G153" s="3">
        <f>total!G116/$D153</f>
        <v>0.21740734153301908</v>
      </c>
      <c r="H153" s="3">
        <f>total!H116/$D153</f>
        <v>3.1052125416847827E-2</v>
      </c>
      <c r="I153" s="3">
        <f>total!I116/$D153</f>
        <v>5.6215923898660695E-2</v>
      </c>
      <c r="J153" s="3">
        <f>total!J116/$D153</f>
        <v>0.49789730339143257</v>
      </c>
      <c r="K153" s="3">
        <f>total!K116/$D153</f>
        <v>0.39866432153839682</v>
      </c>
      <c r="L153" s="3">
        <f>total!L116/$D153</f>
        <v>0.20326107683083447</v>
      </c>
      <c r="M153" s="3">
        <f>total!M116/$D153</f>
        <v>0.47432743188903193</v>
      </c>
      <c r="N153" s="3">
        <f>total!N116/$D153</f>
        <v>0.10902341647917448</v>
      </c>
      <c r="O153" s="3">
        <f>total!O116/$D153</f>
        <v>4.5609205049054635E-2</v>
      </c>
      <c r="P153" s="2">
        <f>SUM(F153:I153)/E153</f>
        <v>0.26745652241568851</v>
      </c>
      <c r="Q153" s="4">
        <f>15.05*I153-2.2128</f>
        <v>-1.3667503453251566</v>
      </c>
      <c r="R153" s="4">
        <f>7.2198*K153-3.7077</f>
        <v>-0.82942333135708246</v>
      </c>
      <c r="S153" s="4">
        <f>6.8097*N153-0.643</f>
        <v>9.941675919823445E-2</v>
      </c>
      <c r="T153" s="4">
        <f>9.495*J153-5.1474</f>
        <v>-0.41986510429834834</v>
      </c>
      <c r="U153" s="4">
        <f>(E153/0.093)*(P153-0.283)</f>
        <v>-0.64874731910316796</v>
      </c>
      <c r="V153" s="3">
        <f>AVERAGE(Q153:U153)</f>
        <v>-0.6330738681771042</v>
      </c>
      <c r="X153">
        <f>0.5+CEILING(ROW()/7,1)/2</f>
        <v>11.5</v>
      </c>
      <c r="Y153" s="2">
        <f>I153/(E153-M153)</f>
        <v>1.6498823764471312E-2</v>
      </c>
    </row>
    <row r="154" spans="1:25">
      <c r="A154">
        <v>6014</v>
      </c>
      <c r="B154" t="s">
        <v>33</v>
      </c>
      <c r="C154" t="s">
        <v>131</v>
      </c>
      <c r="D154" s="1">
        <v>113.717086175801</v>
      </c>
      <c r="E154" s="3">
        <f>total!E209/$D154</f>
        <v>3.3312455515037178</v>
      </c>
      <c r="F154" s="3">
        <f>total!F209/$D154</f>
        <v>0.453236636846029</v>
      </c>
      <c r="G154" s="3">
        <f>total!G209/$D154</f>
        <v>0.17199636123016349</v>
      </c>
      <c r="H154" s="3">
        <f>total!H209/$D154</f>
        <v>6.8955597430318582E-3</v>
      </c>
      <c r="I154" s="3">
        <f>total!I209/$D154</f>
        <v>0.1516985506757757</v>
      </c>
      <c r="J154" s="3">
        <f>total!J209/$D154</f>
        <v>0.45351012350795</v>
      </c>
      <c r="K154" s="3">
        <f>total!K209/$D154</f>
        <v>0.48727912772940241</v>
      </c>
      <c r="L154" s="3">
        <f>total!L209/$D154</f>
        <v>0.49946234196645367</v>
      </c>
      <c r="M154" s="3">
        <f>total!M209/$D154</f>
        <v>0.92234533076457625</v>
      </c>
      <c r="N154" s="3">
        <f>total!N209/$D154</f>
        <v>2.1033637718090189E-2</v>
      </c>
      <c r="O154" s="3">
        <f>total!O209/$D154</f>
        <v>9.0477787777510539E-3</v>
      </c>
      <c r="P154" s="2">
        <f>SUM(F154:I154)/E154</f>
        <v>0.23529550625326376</v>
      </c>
      <c r="Q154" s="4">
        <f>15.05*I154-2.2128</f>
        <v>7.0263187670424276E-2</v>
      </c>
      <c r="R154" s="4">
        <f>7.2198*K154-3.7077</f>
        <v>-0.18964215361926051</v>
      </c>
      <c r="S154" s="4">
        <f>6.8097*N154-0.643</f>
        <v>-0.49976723723112126</v>
      </c>
      <c r="T154" s="4">
        <f>9.495*J154-5.1474</f>
        <v>-0.84132137729201517</v>
      </c>
      <c r="U154" s="4">
        <f>(E154/0.093)*(P154-0.283)</f>
        <v>-1.7087675546295906</v>
      </c>
      <c r="V154" s="3">
        <f>AVERAGE(Q154:U154)</f>
        <v>-0.6338470270203127</v>
      </c>
      <c r="X154">
        <f>0.5+CEILING(ROW()/7,1)/2</f>
        <v>11.5</v>
      </c>
      <c r="Y154" s="2">
        <f>I154/(E154-M154)</f>
        <v>6.2974194352154969E-2</v>
      </c>
    </row>
    <row r="155" spans="1:25">
      <c r="A155">
        <v>6312</v>
      </c>
      <c r="B155" t="s">
        <v>186</v>
      </c>
      <c r="C155" t="s">
        <v>28</v>
      </c>
      <c r="D155" s="1">
        <v>51.511886503067402</v>
      </c>
      <c r="E155" s="3">
        <f>total!E418/$D155</f>
        <v>3.5304922076539476</v>
      </c>
      <c r="F155" s="3">
        <f>total!F418/$D155</f>
        <v>0.5964567696259897</v>
      </c>
      <c r="G155" s="3">
        <f>total!G418/$D155</f>
        <v>0.24686480368725899</v>
      </c>
      <c r="H155" s="3">
        <f>total!H418/$D155</f>
        <v>3.053076875319602E-3</v>
      </c>
      <c r="I155" s="3">
        <f>total!I418/$D155</f>
        <v>9.8598215301916384E-2</v>
      </c>
      <c r="J155" s="3">
        <f>total!J418/$D155</f>
        <v>0.43993557848836384</v>
      </c>
      <c r="K155" s="3">
        <f>total!K418/$D155</f>
        <v>0.45211028066464615</v>
      </c>
      <c r="L155" s="3">
        <f>total!L418/$D155</f>
        <v>0.33976894268103908</v>
      </c>
      <c r="M155" s="3">
        <f>total!M418/$D155</f>
        <v>0.52982862595334779</v>
      </c>
      <c r="N155" s="3">
        <f>total!N418/$D155</f>
        <v>2.765205187057438E-2</v>
      </c>
      <c r="O155" s="3">
        <f>total!O418/$D155</f>
        <v>1.2042820939292192E-2</v>
      </c>
      <c r="P155" s="2">
        <f>SUM(F155:I155)/E155</f>
        <v>0.26766037422255917</v>
      </c>
      <c r="Q155" s="4">
        <f>15.05*I155-2.2128</f>
        <v>-0.72889685970615847</v>
      </c>
      <c r="R155" s="4">
        <f>7.2198*K155-3.7077</f>
        <v>-0.44355419565738785</v>
      </c>
      <c r="S155" s="4">
        <f>6.8097*N155-0.643</f>
        <v>-0.45469782237694967</v>
      </c>
      <c r="T155" s="4">
        <f>9.495*J155-5.1474</f>
        <v>-0.9702116822529856</v>
      </c>
      <c r="U155" s="4">
        <f>(E155/0.093)*(P155-0.283)</f>
        <v>-0.58232719651163856</v>
      </c>
      <c r="V155" s="3">
        <f>AVERAGE(Q155:U155)</f>
        <v>-0.63593755130102403</v>
      </c>
      <c r="X155">
        <f>0.5+CEILING(ROW()/7,1)/2</f>
        <v>12</v>
      </c>
      <c r="Y155" s="2">
        <f>I155/(E155-M155)</f>
        <v>3.2858803600381188E-2</v>
      </c>
    </row>
    <row r="156" spans="1:25">
      <c r="A156">
        <v>6534</v>
      </c>
      <c r="B156" t="s">
        <v>418</v>
      </c>
      <c r="C156" t="s">
        <v>13</v>
      </c>
      <c r="D156" s="1">
        <v>62.394243263575397</v>
      </c>
      <c r="E156" s="3">
        <f>total!E344/$D156</f>
        <v>3.6775092374249181</v>
      </c>
      <c r="F156" s="3">
        <f>total!F344/$D156</f>
        <v>0.5235908914826537</v>
      </c>
      <c r="G156" s="3">
        <f>total!G344/$D156</f>
        <v>0.17120092694525274</v>
      </c>
      <c r="H156" s="3">
        <f>total!H344/$D156</f>
        <v>8.0844208598594841E-3</v>
      </c>
      <c r="I156" s="3">
        <f>total!I344/$D156</f>
        <v>0.15003880954861287</v>
      </c>
      <c r="J156" s="3">
        <f>total!J344/$D156</f>
        <v>0.42686711411482198</v>
      </c>
      <c r="K156" s="3">
        <f>total!K344/$D156</f>
        <v>0.52008010827540097</v>
      </c>
      <c r="L156" s="3">
        <f>total!L344/$D156</f>
        <v>0.26455283377290245</v>
      </c>
      <c r="M156" s="3">
        <f>total!M344/$D156</f>
        <v>1.2827993701419527</v>
      </c>
      <c r="N156" s="3">
        <f>total!N344/$D156</f>
        <v>7.0844123333848472E-2</v>
      </c>
      <c r="O156" s="3">
        <f>total!O344/$D156</f>
        <v>7.1623249675274905E-2</v>
      </c>
      <c r="P156" s="2">
        <f>SUM(F156:I156)/E156</f>
        <v>0.23192737088367202</v>
      </c>
      <c r="Q156" s="4">
        <f>15.05*I156-2.2128</f>
        <v>4.5284083706623957E-2</v>
      </c>
      <c r="R156" s="4">
        <f>7.2198*K156-3.7077</f>
        <v>4.7174365726740053E-2</v>
      </c>
      <c r="S156" s="4">
        <f>6.8097*N156-0.643</f>
        <v>-0.16057277333349207</v>
      </c>
      <c r="T156" s="4">
        <f>9.495*J156-5.1474</f>
        <v>-1.0942967514797655</v>
      </c>
      <c r="U156" s="4">
        <f>(E156/0.093)*(P156-0.283)</f>
        <v>-2.0195705952136871</v>
      </c>
      <c r="V156" s="3">
        <f>AVERAGE(Q156:U156)</f>
        <v>-0.6363963341187161</v>
      </c>
      <c r="X156">
        <f>0.5+CEILING(ROW()/7,1)/2</f>
        <v>12</v>
      </c>
      <c r="Y156" s="2">
        <f>I156/(E156-M156)</f>
        <v>6.2654274573498425E-2</v>
      </c>
    </row>
    <row r="157" spans="1:25">
      <c r="A157">
        <v>4516</v>
      </c>
      <c r="B157" t="s">
        <v>301</v>
      </c>
      <c r="C157" t="s">
        <v>302</v>
      </c>
      <c r="D157" s="1">
        <v>135.569887832082</v>
      </c>
      <c r="E157" s="3">
        <f>total!E137/$D157</f>
        <v>3.8901010009287158</v>
      </c>
      <c r="F157" s="3">
        <f>total!F137/$D157</f>
        <v>0.84481406600208653</v>
      </c>
      <c r="G157" s="3">
        <f>total!G137/$D157</f>
        <v>0.19640906033201205</v>
      </c>
      <c r="H157" s="3">
        <f>total!H137/$D157</f>
        <v>2.1350610307344885E-2</v>
      </c>
      <c r="I157" s="3">
        <f>total!I137/$D157</f>
        <v>4.0006128728366432E-2</v>
      </c>
      <c r="J157" s="3">
        <f>total!J137/$D157</f>
        <v>0.52092364564438498</v>
      </c>
      <c r="K157" s="3">
        <f>total!K137/$D157</f>
        <v>0.38128260293656074</v>
      </c>
      <c r="L157" s="3">
        <f>total!L137/$D157</f>
        <v>0.31165084727951081</v>
      </c>
      <c r="M157" s="3">
        <f>total!M137/$D157</f>
        <v>0.3702731218947265</v>
      </c>
      <c r="N157" s="3">
        <f>total!N137/$D157</f>
        <v>3.0633934133438682E-2</v>
      </c>
      <c r="O157" s="3">
        <f>total!O137/$D157</f>
        <v>1.493937598385056E-2</v>
      </c>
      <c r="P157" s="2">
        <f>SUM(F157:I157)/E157</f>
        <v>0.28343219497554994</v>
      </c>
      <c r="Q157" s="4">
        <f>15.05*I157-2.2128</f>
        <v>-1.6107077626380852</v>
      </c>
      <c r="R157" s="4">
        <f>7.2198*K157-3.7077</f>
        <v>-0.95491586331861855</v>
      </c>
      <c r="S157" s="4">
        <f>6.8097*N157-0.643</f>
        <v>-0.43439209873152262</v>
      </c>
      <c r="T157" s="4">
        <f>9.495*J157-5.1474</f>
        <v>-0.20122998460656483</v>
      </c>
      <c r="U157" s="4">
        <f>(E157/0.093)*(P157-0.283)</f>
        <v>1.8078302225626924E-2</v>
      </c>
      <c r="V157" s="3">
        <f>AVERAGE(Q157:U157)</f>
        <v>-0.6366334814138328</v>
      </c>
      <c r="X157">
        <f>0.5+CEILING(ROW()/7,1)/2</f>
        <v>12</v>
      </c>
      <c r="Y157" s="2">
        <f>I157/(E157-M157)</f>
        <v>1.1365933251073074E-2</v>
      </c>
    </row>
    <row r="158" spans="1:25">
      <c r="A158">
        <v>5751</v>
      </c>
      <c r="B158" t="s">
        <v>277</v>
      </c>
      <c r="C158" t="s">
        <v>30</v>
      </c>
      <c r="D158" s="1">
        <v>135.13295447248399</v>
      </c>
      <c r="E158" s="3">
        <f>total!E142/$D158</f>
        <v>3.5870929887762539</v>
      </c>
      <c r="F158" s="3">
        <f>total!F142/$D158</f>
        <v>0.54159287215230811</v>
      </c>
      <c r="G158" s="3">
        <f>total!G142/$D158</f>
        <v>0.19489188545710029</v>
      </c>
      <c r="H158" s="3">
        <f>total!H142/$D158</f>
        <v>5.7559822997635462E-3</v>
      </c>
      <c r="I158" s="3">
        <f>total!I142/$D158</f>
        <v>0.13998356139267781</v>
      </c>
      <c r="J158" s="3">
        <f>total!J142/$D158</f>
        <v>0.43601475378738047</v>
      </c>
      <c r="K158" s="3">
        <f>total!K142/$D158</f>
        <v>0.49282263915293745</v>
      </c>
      <c r="L158" s="3">
        <f>total!L142/$D158</f>
        <v>0.35165056519002491</v>
      </c>
      <c r="M158" s="3">
        <f>total!M142/$D158</f>
        <v>0.70880691284472319</v>
      </c>
      <c r="N158" s="3">
        <f>total!N142/$D158</f>
        <v>1.6550116573036396E-2</v>
      </c>
      <c r="O158" s="3">
        <f>total!O142/$D158</f>
        <v>5.6762620253848007E-3</v>
      </c>
      <c r="P158" s="2">
        <f>SUM(F158:I158)/E158</f>
        <v>0.24594408454485672</v>
      </c>
      <c r="Q158" s="4">
        <f>15.05*I158-2.2128</f>
        <v>-0.10604740104019905</v>
      </c>
      <c r="R158" s="4">
        <f>7.2198*K158-3.7077</f>
        <v>-0.14961910984362214</v>
      </c>
      <c r="S158" s="4">
        <f>6.8097*N158-0.643</f>
        <v>-0.5302986711725941</v>
      </c>
      <c r="T158" s="4">
        <f>9.495*J158-5.1474</f>
        <v>-1.0074399127888229</v>
      </c>
      <c r="U158" s="4">
        <f>(E158/0.093)*(P158-0.283)</f>
        <v>-1.4292797260411825</v>
      </c>
      <c r="V158" s="3">
        <f>AVERAGE(Q158:U158)</f>
        <v>-0.64453696417728412</v>
      </c>
      <c r="X158">
        <f>0.5+CEILING(ROW()/7,1)/2</f>
        <v>12</v>
      </c>
      <c r="Y158" s="2">
        <f>I158/(E158-M158)</f>
        <v>4.8634346169837701E-2</v>
      </c>
    </row>
    <row r="159" spans="1:25">
      <c r="A159">
        <v>6117</v>
      </c>
      <c r="B159" t="s">
        <v>248</v>
      </c>
      <c r="C159" t="s">
        <v>336</v>
      </c>
      <c r="D159" s="1">
        <v>148.78418065152999</v>
      </c>
      <c r="E159" s="3">
        <f>total!E101/$D159</f>
        <v>4.0343802490332124</v>
      </c>
      <c r="F159" s="3">
        <f>total!F101/$D159</f>
        <v>0.7608976390644111</v>
      </c>
      <c r="G159" s="3">
        <f>total!G101/$D159</f>
        <v>0.22256786921666713</v>
      </c>
      <c r="H159" s="3">
        <f>total!H101/$D159</f>
        <v>3.628482780559221E-2</v>
      </c>
      <c r="I159" s="3">
        <f>total!I101/$D159</f>
        <v>7.5696045427339487E-2</v>
      </c>
      <c r="J159" s="3">
        <f>total!J101/$D159</f>
        <v>0.46018663350694949</v>
      </c>
      <c r="K159" s="3">
        <f>total!K101/$D159</f>
        <v>0.38525314818805279</v>
      </c>
      <c r="L159" s="3">
        <f>total!L101/$D159</f>
        <v>0.2385011183592595</v>
      </c>
      <c r="M159" s="3">
        <f>total!M101/$D159</f>
        <v>0.64604480685067278</v>
      </c>
      <c r="N159" s="3">
        <f>total!N101/$D159</f>
        <v>9.7686936667770258E-2</v>
      </c>
      <c r="O159" s="3">
        <f>total!O101/$D159</f>
        <v>5.3863635186491572E-2</v>
      </c>
      <c r="P159" s="2">
        <f>SUM(F159:I159)/E159</f>
        <v>0.27152779705792968</v>
      </c>
      <c r="Q159" s="4">
        <f>15.05*I159-2.2128</f>
        <v>-1.0735745163185408</v>
      </c>
      <c r="R159" s="4">
        <f>7.2198*K159-3.7077</f>
        <v>-0.92624932071189647</v>
      </c>
      <c r="S159" s="4">
        <f>6.8097*N159-0.643</f>
        <v>2.2218732626515192E-2</v>
      </c>
      <c r="T159" s="4">
        <f>9.495*J159-5.1474</f>
        <v>-0.77792791485151547</v>
      </c>
      <c r="U159" s="4">
        <f>(E159/0.093)*(P159-0.283)</f>
        <v>-0.49766912862783996</v>
      </c>
      <c r="V159" s="3">
        <f>AVERAGE(Q159:U159)</f>
        <v>-0.65064042957665547</v>
      </c>
      <c r="X159">
        <f>0.5+CEILING(ROW()/7,1)/2</f>
        <v>12</v>
      </c>
      <c r="Y159" s="2">
        <f>I159/(E159-M159)</f>
        <v>2.2340186418668497E-2</v>
      </c>
    </row>
    <row r="160" spans="1:25">
      <c r="A160">
        <v>6305</v>
      </c>
      <c r="B160" t="s">
        <v>329</v>
      </c>
      <c r="C160" t="s">
        <v>330</v>
      </c>
      <c r="D160" s="1">
        <v>129.75425425425399</v>
      </c>
      <c r="E160" s="3">
        <f>total!E143/$D160</f>
        <v>3.5662729277672152</v>
      </c>
      <c r="F160" s="3">
        <f>total!F143/$D160</f>
        <v>0.71543325789074974</v>
      </c>
      <c r="G160" s="3">
        <f>total!G143/$D160</f>
        <v>0.12963260443317789</v>
      </c>
      <c r="H160" s="3">
        <f>total!H143/$D160</f>
        <v>3.0084980856368328E-2</v>
      </c>
      <c r="I160" s="3">
        <f>total!I143/$D160</f>
        <v>0.10029409929852955</v>
      </c>
      <c r="J160" s="3">
        <f>total!J143/$D160</f>
        <v>0.41215434097644627</v>
      </c>
      <c r="K160" s="3">
        <f>total!K143/$D160</f>
        <v>0.40114822656069038</v>
      </c>
      <c r="L160" s="3">
        <f>total!L143/$D160</f>
        <v>0.17101642369797443</v>
      </c>
      <c r="M160" s="3">
        <f>total!M143/$D160</f>
        <v>0.79290907184940318</v>
      </c>
      <c r="N160" s="3">
        <f>total!N143/$D160</f>
        <v>7.3437968937925091E-2</v>
      </c>
      <c r="O160" s="3">
        <f>total!O143/$D160</f>
        <v>5.4812879700142675E-2</v>
      </c>
      <c r="P160" s="2">
        <f>SUM(F160:I160)/E160</f>
        <v>0.27351943113606159</v>
      </c>
      <c r="Q160" s="4">
        <f>15.05*I160-2.2128</f>
        <v>-0.70337380555713036</v>
      </c>
      <c r="R160" s="4">
        <f>7.2198*K160-3.7077</f>
        <v>-0.81149003387712737</v>
      </c>
      <c r="S160" s="4">
        <f>6.8097*N160-0.643</f>
        <v>-0.14290946292341145</v>
      </c>
      <c r="T160" s="4">
        <f>9.495*J160-5.1474</f>
        <v>-1.2339945324286434</v>
      </c>
      <c r="U160" s="4">
        <f>(E160/0.093)*(P160-0.283)</f>
        <v>-0.36355157074512101</v>
      </c>
      <c r="V160" s="3">
        <f>AVERAGE(Q160:U160)</f>
        <v>-0.65106388110628677</v>
      </c>
      <c r="X160">
        <f>0.5+CEILING(ROW()/7,1)/2</f>
        <v>12</v>
      </c>
      <c r="Y160" s="2">
        <f>I160/(E160-M160)</f>
        <v>3.6163339723535269E-2</v>
      </c>
    </row>
    <row r="161" spans="1:25">
      <c r="A161">
        <v>6653</v>
      </c>
      <c r="B161" t="s">
        <v>130</v>
      </c>
      <c r="C161" t="s">
        <v>57</v>
      </c>
      <c r="D161" s="1">
        <v>137.00348502304101</v>
      </c>
      <c r="E161" s="3">
        <f>total!E73/$D161</f>
        <v>3.6443768548584869</v>
      </c>
      <c r="F161" s="3">
        <f>total!F73/$D161</f>
        <v>0.67212856092161299</v>
      </c>
      <c r="G161" s="3">
        <f>total!G73/$D161</f>
        <v>0.1368084623807321</v>
      </c>
      <c r="H161" s="3">
        <f>total!H73/$D161</f>
        <v>2.5796471168643725E-2</v>
      </c>
      <c r="I161" s="3">
        <f>total!I73/$D161</f>
        <v>4.3646906414649897E-2</v>
      </c>
      <c r="J161" s="3">
        <f>total!J73/$D161</f>
        <v>0.42526530862796269</v>
      </c>
      <c r="K161" s="3">
        <f>total!K73/$D161</f>
        <v>0.28202114712066229</v>
      </c>
      <c r="L161" s="3">
        <f>total!L73/$D161</f>
        <v>0.28454531959001617</v>
      </c>
      <c r="M161" s="3">
        <f>total!M73/$D161</f>
        <v>0.81279909617774526</v>
      </c>
      <c r="N161" s="3">
        <f>total!N73/$D161</f>
        <v>0.48825426605109079</v>
      </c>
      <c r="O161" s="3">
        <f>total!O73/$D161</f>
        <v>0.23393352059794564</v>
      </c>
      <c r="P161" s="2">
        <f>SUM(F161:I161)/E161</f>
        <v>0.24102348244107336</v>
      </c>
      <c r="Q161" s="4">
        <f>15.05*I161-2.2128</f>
        <v>-1.555914058459519</v>
      </c>
      <c r="R161" s="4">
        <f>7.2198*K161-3.7077</f>
        <v>-1.6715637220182424</v>
      </c>
      <c r="S161" s="4">
        <f>6.8097*N161-0.643</f>
        <v>2.6818650755281128</v>
      </c>
      <c r="T161" s="4">
        <f>9.495*J161-5.1474</f>
        <v>-1.1095058945774952</v>
      </c>
      <c r="U161" s="4">
        <f>(E161/0.093)*(P161-0.283)</f>
        <v>-1.6449274090248716</v>
      </c>
      <c r="V161" s="3">
        <f>AVERAGE(Q161:U161)</f>
        <v>-0.660009201710403</v>
      </c>
      <c r="X161">
        <f>0.5+CEILING(ROW()/7,1)/2</f>
        <v>12</v>
      </c>
      <c r="Y161" s="2">
        <f>I161/(E161-M161)</f>
        <v>1.5414341450042113E-2</v>
      </c>
    </row>
    <row r="162" spans="1:25">
      <c r="A162">
        <v>4334</v>
      </c>
      <c r="B162" t="s">
        <v>217</v>
      </c>
      <c r="C162" t="s">
        <v>43</v>
      </c>
      <c r="D162" s="1">
        <v>137.061412593206</v>
      </c>
      <c r="E162" s="3">
        <f>total!E128/$D162</f>
        <v>3.2767779862703561</v>
      </c>
      <c r="F162" s="3">
        <f>total!F128/$D162</f>
        <v>0.51279302009825567</v>
      </c>
      <c r="G162" s="3">
        <f>total!G128/$D162</f>
        <v>0.18704114825341117</v>
      </c>
      <c r="H162" s="3">
        <f>total!H128/$D162</f>
        <v>1.2266846507086569E-2</v>
      </c>
      <c r="I162" s="3">
        <f>total!I128/$D162</f>
        <v>0.11590928777105634</v>
      </c>
      <c r="J162" s="3">
        <f>total!J128/$D162</f>
        <v>0.40897428252103007</v>
      </c>
      <c r="K162" s="3">
        <f>total!K128/$D162</f>
        <v>0.42351380415245227</v>
      </c>
      <c r="L162" s="3">
        <f>total!L128/$D162</f>
        <v>0.31802418805102228</v>
      </c>
      <c r="M162" s="3">
        <f>total!M128/$D162</f>
        <v>0.85596190884538137</v>
      </c>
      <c r="N162" s="3">
        <f>total!N128/$D162</f>
        <v>0.1107052346233635</v>
      </c>
      <c r="O162" s="3">
        <f>total!O128/$D162</f>
        <v>6.0964601454206256E-2</v>
      </c>
      <c r="P162" s="2">
        <f>SUM(F162:I162)/E162</f>
        <v>0.25269038857657089</v>
      </c>
      <c r="Q162" s="4">
        <f>15.05*I162-2.2128</f>
        <v>-0.46836521904560202</v>
      </c>
      <c r="R162" s="4">
        <f>7.2198*K162-3.7077</f>
        <v>-0.65001503678012496</v>
      </c>
      <c r="S162" s="4">
        <f>6.8097*N162-0.643</f>
        <v>0.11086943621471845</v>
      </c>
      <c r="T162" s="4">
        <f>9.495*J162-5.1474</f>
        <v>-1.2641891874628199</v>
      </c>
      <c r="U162" s="4">
        <f>(E162/0.093)*(P162-0.283)</f>
        <v>-1.0679340589752788</v>
      </c>
      <c r="V162" s="3">
        <f>AVERAGE(Q162:U162)</f>
        <v>-0.6679268132098215</v>
      </c>
      <c r="X162">
        <f>0.5+CEILING(ROW()/7,1)/2</f>
        <v>12.5</v>
      </c>
      <c r="Y162" s="2">
        <f>I162/(E162-M162)</f>
        <v>4.7880253626846864E-2</v>
      </c>
    </row>
    <row r="163" spans="1:25">
      <c r="A163">
        <v>4032</v>
      </c>
      <c r="B163" t="s">
        <v>75</v>
      </c>
      <c r="C163" t="s">
        <v>556</v>
      </c>
      <c r="D163" s="1">
        <v>152.11816966890601</v>
      </c>
      <c r="E163" s="3">
        <f>total!E96/$D163</f>
        <v>3.8958841506327011</v>
      </c>
      <c r="F163" s="3">
        <f>total!F96/$D163</f>
        <v>0.77112507963963728</v>
      </c>
      <c r="G163" s="3">
        <f>total!G96/$D163</f>
        <v>0.20092994416410148</v>
      </c>
      <c r="H163" s="3">
        <f>total!H96/$D163</f>
        <v>1.4822849027475589E-2</v>
      </c>
      <c r="I163" s="3">
        <f>total!I96/$D163</f>
        <v>6.7926245742444658E-2</v>
      </c>
      <c r="J163" s="3">
        <f>total!J96/$D163</f>
        <v>0.43837261834165664</v>
      </c>
      <c r="K163" s="3">
        <f>total!K96/$D163</f>
        <v>0.39934634754554288</v>
      </c>
      <c r="L163" s="3">
        <f>total!L96/$D163</f>
        <v>0.19966235664643156</v>
      </c>
      <c r="M163" s="3">
        <f>total!M96/$D163</f>
        <v>0.496202277626415</v>
      </c>
      <c r="N163" s="3">
        <f>total!N96/$D163</f>
        <v>0.11894185777255495</v>
      </c>
      <c r="O163" s="3">
        <f>total!O96/$D163</f>
        <v>5.3364841882695205E-2</v>
      </c>
      <c r="P163" s="2">
        <f>SUM(F163:I163)/E163</f>
        <v>0.27074832766840773</v>
      </c>
      <c r="Q163" s="4">
        <f>15.05*I163-2.2128</f>
        <v>-1.190510001576208</v>
      </c>
      <c r="R163" s="4">
        <f>7.2198*K163-3.7077</f>
        <v>-0.82449923999068941</v>
      </c>
      <c r="S163" s="4">
        <f>6.8097*N163-0.643</f>
        <v>0.16695836887376747</v>
      </c>
      <c r="T163" s="4">
        <f>9.495*J163-5.1474</f>
        <v>-0.98505198884597078</v>
      </c>
      <c r="U163" s="4">
        <f>(E163/0.093)*(P163-0.283)</f>
        <v>-0.51323759199349905</v>
      </c>
      <c r="V163" s="3">
        <f>AVERAGE(Q163:U163)</f>
        <v>-0.66926809070651994</v>
      </c>
      <c r="X163">
        <f>0.5+CEILING(ROW()/7,1)/2</f>
        <v>12.5</v>
      </c>
      <c r="Y163" s="2">
        <f>I163/(E163-M163)</f>
        <v>1.9980177051795299E-2</v>
      </c>
    </row>
    <row r="164" spans="1:25">
      <c r="A164">
        <v>5115</v>
      </c>
      <c r="B164" t="s">
        <v>333</v>
      </c>
      <c r="C164" t="s">
        <v>192</v>
      </c>
      <c r="D164" s="1">
        <v>148.96426737104599</v>
      </c>
      <c r="E164" s="3">
        <f>total!E99/$D164</f>
        <v>3.1366862851323543</v>
      </c>
      <c r="F164" s="3">
        <f>total!F99/$D164</f>
        <v>0.50749592005412059</v>
      </c>
      <c r="G164" s="3">
        <f>total!G99/$D164</f>
        <v>0.14859080142669101</v>
      </c>
      <c r="H164" s="3">
        <f>total!H99/$D164</f>
        <v>4.2304400900032901E-2</v>
      </c>
      <c r="I164" s="3">
        <f>total!I99/$D164</f>
        <v>9.7529675920077566E-2</v>
      </c>
      <c r="J164" s="3">
        <f>total!J99/$D164</f>
        <v>0.43846214434810049</v>
      </c>
      <c r="K164" s="3">
        <f>total!K99/$D164</f>
        <v>0.37696332680623851</v>
      </c>
      <c r="L164" s="3">
        <f>total!L99/$D164</f>
        <v>0.26262979566995132</v>
      </c>
      <c r="M164" s="3">
        <f>total!M99/$D164</f>
        <v>0.76465764831317462</v>
      </c>
      <c r="N164" s="3">
        <f>total!N99/$D164</f>
        <v>0.14481157559243213</v>
      </c>
      <c r="O164" s="3">
        <f>total!O99/$D164</f>
        <v>4.45454008074396E-2</v>
      </c>
      <c r="P164" s="2">
        <f>SUM(F164:I164)/E164</f>
        <v>0.25374574501553565</v>
      </c>
      <c r="Q164" s="4">
        <f>15.05*I164-2.2128</f>
        <v>-0.74497837740283268</v>
      </c>
      <c r="R164" s="4">
        <f>7.2198*K164-3.7077</f>
        <v>-0.9861001731243193</v>
      </c>
      <c r="S164" s="4">
        <f>6.8097*N164-0.643</f>
        <v>0.34312338631178507</v>
      </c>
      <c r="T164" s="4">
        <f>9.495*J164-5.1474</f>
        <v>-0.98420193941478651</v>
      </c>
      <c r="U164" s="4">
        <f>(E164/0.093)*(P164-0.283)</f>
        <v>-0.9866819396939146</v>
      </c>
      <c r="V164" s="3">
        <f>AVERAGE(Q164:U164)</f>
        <v>-0.67176780866481356</v>
      </c>
      <c r="X164">
        <f>0.5+CEILING(ROW()/7,1)/2</f>
        <v>12.5</v>
      </c>
      <c r="Y164" s="2">
        <f>I164/(E164-M164)</f>
        <v>4.1116567652767451E-2</v>
      </c>
    </row>
    <row r="165" spans="1:25">
      <c r="A165">
        <v>7391</v>
      </c>
      <c r="B165" t="s">
        <v>33</v>
      </c>
      <c r="C165" t="s">
        <v>170</v>
      </c>
      <c r="D165" s="1">
        <v>122.194403464972</v>
      </c>
      <c r="E165" s="3">
        <f>total!E179/$D165</f>
        <v>3.1542265664827869</v>
      </c>
      <c r="F165" s="3">
        <f>total!F179/$D165</f>
        <v>0.47135201382096215</v>
      </c>
      <c r="G165" s="3">
        <f>total!G179/$D165</f>
        <v>0.17614354012931088</v>
      </c>
      <c r="H165" s="3">
        <f>total!H179/$D165</f>
        <v>7.6976946892866483E-3</v>
      </c>
      <c r="I165" s="3">
        <f>total!I179/$D165</f>
        <v>0.13896562080740785</v>
      </c>
      <c r="J165" s="3">
        <f>total!J179/$D165</f>
        <v>0.40120857191771092</v>
      </c>
      <c r="K165" s="3">
        <f>total!K179/$D165</f>
        <v>0.43113060581589358</v>
      </c>
      <c r="L165" s="3">
        <f>total!L179/$D165</f>
        <v>0.31402971702107152</v>
      </c>
      <c r="M165" s="3">
        <f>total!M179/$D165</f>
        <v>0.77876920278468342</v>
      </c>
      <c r="N165" s="3">
        <f>total!N179/$D165</f>
        <v>5.5745989355303414E-2</v>
      </c>
      <c r="O165" s="3">
        <f>total!O179/$D165</f>
        <v>4.2094952360794836E-2</v>
      </c>
      <c r="P165" s="2">
        <f>SUM(F165:I165)/E165</f>
        <v>0.25177610190903871</v>
      </c>
      <c r="Q165" s="4">
        <f>15.05*I165-2.2128</f>
        <v>-0.12136740684851199</v>
      </c>
      <c r="R165" s="4">
        <f>7.2198*K165-3.7077</f>
        <v>-0.59502325213041152</v>
      </c>
      <c r="S165" s="4">
        <f>6.8097*N165-0.643</f>
        <v>-0.26338653628719033</v>
      </c>
      <c r="T165" s="4">
        <f>9.495*J165-5.1474</f>
        <v>-1.3379246096413353</v>
      </c>
      <c r="U165" s="4">
        <f>(E165/0.093)*(P165-0.283)</f>
        <v>-1.0590026759963571</v>
      </c>
      <c r="V165" s="3">
        <f>AVERAGE(Q165:U165)</f>
        <v>-0.67534089618076121</v>
      </c>
      <c r="W165" t="s">
        <v>800</v>
      </c>
      <c r="X165">
        <f>0.5+CEILING(ROW()/7,1)/2</f>
        <v>12.5</v>
      </c>
      <c r="Y165" s="2">
        <f>I165/(E165-M165)</f>
        <v>5.850057463926301E-2</v>
      </c>
    </row>
    <row r="166" spans="1:25">
      <c r="A166">
        <v>6142</v>
      </c>
      <c r="B166" t="s">
        <v>198</v>
      </c>
      <c r="C166" t="s">
        <v>199</v>
      </c>
      <c r="D166" s="1">
        <v>140.91254322165199</v>
      </c>
      <c r="E166" s="3">
        <f>total!E136/$D166</f>
        <v>3.2304707255834475</v>
      </c>
      <c r="F166" s="3">
        <f>total!F136/$D166</f>
        <v>0.49303264253193513</v>
      </c>
      <c r="G166" s="3">
        <f>total!G136/$D166</f>
        <v>0.17669896398973386</v>
      </c>
      <c r="H166" s="3">
        <f>total!H136/$D166</f>
        <v>6.6163899663822896E-3</v>
      </c>
      <c r="I166" s="3">
        <f>total!I136/$D166</f>
        <v>0.14343583209926006</v>
      </c>
      <c r="J166" s="3">
        <f>total!J136/$D166</f>
        <v>0.41601793622000066</v>
      </c>
      <c r="K166" s="3">
        <f>total!K136/$D166</f>
        <v>0.43307460355515087</v>
      </c>
      <c r="L166" s="3">
        <f>total!L136/$D166</f>
        <v>0.30366751813425291</v>
      </c>
      <c r="M166" s="3">
        <f>total!M136/$D166</f>
        <v>0.74950176581454808</v>
      </c>
      <c r="N166" s="3">
        <f>total!N136/$D166</f>
        <v>1.3694361256837781E-2</v>
      </c>
      <c r="O166" s="3">
        <f>total!O136/$D166</f>
        <v>7.3445753214711361E-3</v>
      </c>
      <c r="P166" s="2">
        <f>SUM(F166:I166)/E166</f>
        <v>0.25376606018903081</v>
      </c>
      <c r="Q166" s="4">
        <f>15.05*I166-2.2128</f>
        <v>-5.4090726906136144E-2</v>
      </c>
      <c r="R166" s="4">
        <f>7.2198*K166-3.7077</f>
        <v>-0.58098797725252149</v>
      </c>
      <c r="S166" s="4">
        <f>6.8097*N166-0.643</f>
        <v>-0.54974550814931178</v>
      </c>
      <c r="T166" s="4">
        <f>9.495*J166-5.1474</f>
        <v>-1.1973096955910942</v>
      </c>
      <c r="U166" s="4">
        <f>(E166/0.093)*(P166-0.283)</f>
        <v>-1.0154772769118754</v>
      </c>
      <c r="V166" s="3">
        <f>AVERAGE(Q166:U166)</f>
        <v>-0.67952223696218783</v>
      </c>
      <c r="X166">
        <f>0.5+CEILING(ROW()/7,1)/2</f>
        <v>12.5</v>
      </c>
      <c r="Y166" s="2">
        <f>I166/(E166-M166)</f>
        <v>5.7814440416304527E-2</v>
      </c>
    </row>
    <row r="167" spans="1:25">
      <c r="A167">
        <v>5607</v>
      </c>
      <c r="B167" t="s">
        <v>82</v>
      </c>
      <c r="C167" t="s">
        <v>227</v>
      </c>
      <c r="D167" s="1">
        <v>103.036205501617</v>
      </c>
      <c r="E167" s="3">
        <f>total!E229/$D167</f>
        <v>3.4185156813289699</v>
      </c>
      <c r="F167" s="3">
        <f>total!F229/$D167</f>
        <v>0.71099195870120746</v>
      </c>
      <c r="G167" s="3">
        <f>total!G229/$D167</f>
        <v>0.18890070631641173</v>
      </c>
      <c r="H167" s="3">
        <f>total!H229/$D167</f>
        <v>1.6196595371277527E-2</v>
      </c>
      <c r="I167" s="3">
        <f>total!I229/$D167</f>
        <v>4.968085832680131E-2</v>
      </c>
      <c r="J167" s="3">
        <f>total!J229/$D167</f>
        <v>0.46476646986714754</v>
      </c>
      <c r="K167" s="3">
        <f>total!K229/$D167</f>
        <v>0.36879971546624696</v>
      </c>
      <c r="L167" s="3">
        <f>total!L229/$D167</f>
        <v>0.29895361173775453</v>
      </c>
      <c r="M167" s="3">
        <f>total!M229/$D167</f>
        <v>0.63231988543800699</v>
      </c>
      <c r="N167" s="3">
        <f>total!N229/$D167</f>
        <v>7.4282507155284894E-2</v>
      </c>
      <c r="O167" s="3">
        <f>total!O229/$D167</f>
        <v>4.2837574759340802E-2</v>
      </c>
      <c r="P167" s="2">
        <f>SUM(F167:I167)/E167</f>
        <v>0.28251153680250157</v>
      </c>
      <c r="Q167" s="4">
        <f>15.05*I167-2.2128</f>
        <v>-1.4651030821816402</v>
      </c>
      <c r="R167" s="4">
        <f>7.2198*K167-3.7077</f>
        <v>-1.04503981427679</v>
      </c>
      <c r="S167" s="4">
        <f>6.8097*N167-0.643</f>
        <v>-0.13715841102465642</v>
      </c>
      <c r="T167" s="4">
        <f>9.495*J167-5.1474</f>
        <v>-0.7344423686114343</v>
      </c>
      <c r="U167" s="4">
        <f>(E167/0.093)*(P167-0.283)</f>
        <v>-1.79550440903266E-2</v>
      </c>
      <c r="V167" s="3">
        <f>AVERAGE(Q167:U167)</f>
        <v>-0.67993974403696955</v>
      </c>
      <c r="X167">
        <f>0.5+CEILING(ROW()/7,1)/2</f>
        <v>12.5</v>
      </c>
      <c r="Y167" s="2">
        <f>I167/(E167-M167)</f>
        <v>1.7831072173775383E-2</v>
      </c>
    </row>
    <row r="168" spans="1:25">
      <c r="A168">
        <v>6025</v>
      </c>
      <c r="B168" t="s">
        <v>248</v>
      </c>
      <c r="C168" t="s">
        <v>45</v>
      </c>
      <c r="D168" s="1">
        <v>131.003734827264</v>
      </c>
      <c r="E168" s="3">
        <f>total!E163/$D168</f>
        <v>3.4279400312945021</v>
      </c>
      <c r="F168" s="3">
        <f>total!F163/$D168</f>
        <v>0.52744658217706475</v>
      </c>
      <c r="G168" s="3">
        <f>total!G163/$D168</f>
        <v>0.2166458412916375</v>
      </c>
      <c r="H168" s="3">
        <f>total!H163/$D168</f>
        <v>1.3395371002584186E-2</v>
      </c>
      <c r="I168" s="3">
        <f>total!I163/$D168</f>
        <v>0.11993657384822473</v>
      </c>
      <c r="J168" s="3">
        <f>total!J163/$D168</f>
        <v>0.45033987835961176</v>
      </c>
      <c r="K168" s="3">
        <f>total!K163/$D168</f>
        <v>0.4261267540976777</v>
      </c>
      <c r="L168" s="3">
        <f>total!L163/$D168</f>
        <v>0.41160210485426391</v>
      </c>
      <c r="M168" s="3">
        <f>total!M163/$D168</f>
        <v>0.90162930683063991</v>
      </c>
      <c r="N168" s="3">
        <f>total!N163/$D168</f>
        <v>1.9379359404756307E-2</v>
      </c>
      <c r="O168" s="3">
        <f>total!O163/$D168</f>
        <v>1.0795098991715482E-2</v>
      </c>
      <c r="P168" s="2">
        <f>SUM(F168:I168)/E168</f>
        <v>0.25596257819836105</v>
      </c>
      <c r="Q168" s="4">
        <f>15.05*I168-2.2128</f>
        <v>-0.40775456358421791</v>
      </c>
      <c r="R168" s="4">
        <f>7.2198*K168-3.7077</f>
        <v>-0.63115006076558666</v>
      </c>
      <c r="S168" s="4">
        <f>6.8097*N168-0.643</f>
        <v>-0.51103237626143105</v>
      </c>
      <c r="T168" s="4">
        <f>9.495*J168-5.1474</f>
        <v>-0.87142285497548677</v>
      </c>
      <c r="U168" s="4">
        <f>(E168/0.093)*(P168-0.283)</f>
        <v>-0.99658774770787961</v>
      </c>
      <c r="V168" s="3">
        <f>AVERAGE(Q168:U168)</f>
        <v>-0.68358952065892031</v>
      </c>
      <c r="X168">
        <f>0.5+CEILING(ROW()/7,1)/2</f>
        <v>12.5</v>
      </c>
      <c r="Y168" s="2">
        <f>I168/(E168-M168)</f>
        <v>4.747498899751449E-2</v>
      </c>
    </row>
    <row r="169" spans="1:25">
      <c r="A169">
        <v>6257</v>
      </c>
      <c r="B169" t="s">
        <v>420</v>
      </c>
      <c r="C169" t="s">
        <v>281</v>
      </c>
      <c r="D169" s="1">
        <v>78.377184922911397</v>
      </c>
      <c r="E169" s="3">
        <f>total!E289/$D169</f>
        <v>3.5392123337946741</v>
      </c>
      <c r="F169" s="3">
        <f>total!F289/$D169</f>
        <v>0.59540979047229381</v>
      </c>
      <c r="G169" s="3">
        <f>total!G289/$D169</f>
        <v>0.22104329639003389</v>
      </c>
      <c r="H169" s="3">
        <f>total!H289/$D169</f>
        <v>4.6949833563727852E-2</v>
      </c>
      <c r="I169" s="3">
        <f>total!I289/$D169</f>
        <v>9.859080477626693E-2</v>
      </c>
      <c r="J169" s="3">
        <f>total!J289/$D169</f>
        <v>0.38446543957660134</v>
      </c>
      <c r="K169" s="3">
        <f>total!K289/$D169</f>
        <v>0.40377722392294546</v>
      </c>
      <c r="L169" s="3">
        <f>total!L289/$D169</f>
        <v>0.1593196496133783</v>
      </c>
      <c r="M169" s="3">
        <f>total!M289/$D169</f>
        <v>0.74431666194600288</v>
      </c>
      <c r="N169" s="3">
        <f>total!N289/$D169</f>
        <v>9.5234078037840758E-2</v>
      </c>
      <c r="O169" s="3">
        <f>total!O289/$D169</f>
        <v>5.9875863153553893E-2</v>
      </c>
      <c r="P169" s="2">
        <f>SUM(F169:I169)/E169</f>
        <v>0.27181011888339901</v>
      </c>
      <c r="Q169" s="4">
        <f>15.05*I169-2.2128</f>
        <v>-0.72900838811718272</v>
      </c>
      <c r="R169" s="4">
        <f>7.2198*K169-3.7077</f>
        <v>-0.79250919872111814</v>
      </c>
      <c r="S169" s="4">
        <f>6.8097*N169-0.643</f>
        <v>5.5155012142842352E-3</v>
      </c>
      <c r="T169" s="4">
        <f>9.495*J169-5.1474</f>
        <v>-1.4969006512201708</v>
      </c>
      <c r="U169" s="4">
        <f>(E169/0.093)*(P169-0.283)</f>
        <v>-0.42584263722118548</v>
      </c>
      <c r="V169" s="3">
        <f>AVERAGE(Q169:U169)</f>
        <v>-0.68774907481307457</v>
      </c>
      <c r="X169">
        <f>0.5+CEILING(ROW()/7,1)/2</f>
        <v>13</v>
      </c>
      <c r="Y169" s="2">
        <f>I169/(E169-M169)</f>
        <v>3.5275307686549344E-2</v>
      </c>
    </row>
    <row r="170" spans="1:25">
      <c r="A170">
        <v>6201</v>
      </c>
      <c r="B170" t="s">
        <v>345</v>
      </c>
      <c r="C170" t="s">
        <v>346</v>
      </c>
      <c r="D170" s="1">
        <v>78.528172958440607</v>
      </c>
      <c r="E170" s="3">
        <f>total!E298/$D170</f>
        <v>3.8546678079475463</v>
      </c>
      <c r="F170" s="3">
        <f>total!F298/$D170</f>
        <v>0.73246996257560337</v>
      </c>
      <c r="G170" s="3">
        <f>total!G298/$D170</f>
        <v>0.20696898509048092</v>
      </c>
      <c r="H170" s="3">
        <f>total!H298/$D170</f>
        <v>8.8648014406928419E-3</v>
      </c>
      <c r="I170" s="3">
        <f>total!I298/$D170</f>
        <v>7.7986232287480958E-2</v>
      </c>
      <c r="J170" s="3">
        <f>total!J298/$D170</f>
        <v>0.45986133247009403</v>
      </c>
      <c r="K170" s="3">
        <f>total!K298/$D170</f>
        <v>0.43636365527930226</v>
      </c>
      <c r="L170" s="3">
        <f>total!L298/$D170</f>
        <v>0.22038896227101745</v>
      </c>
      <c r="M170" s="3">
        <f>total!M298/$D170</f>
        <v>0.82448575692164161</v>
      </c>
      <c r="N170" s="3">
        <f>total!N298/$D170</f>
        <v>3.9826791086716447E-2</v>
      </c>
      <c r="O170" s="3">
        <f>total!O298/$D170</f>
        <v>4.895148100432254E-2</v>
      </c>
      <c r="P170" s="2">
        <f>SUM(F170:I170)/E170</f>
        <v>0.26624602495661376</v>
      </c>
      <c r="Q170" s="4">
        <f>15.05*I170-2.2128</f>
        <v>-1.0391072040734117</v>
      </c>
      <c r="R170" s="4">
        <f>7.2198*K170-3.7077</f>
        <v>-0.55724168161449361</v>
      </c>
      <c r="S170" s="4">
        <f>6.8097*N170-0.643</f>
        <v>-0.37179150073678702</v>
      </c>
      <c r="T170" s="4">
        <f>9.495*J170-5.1474</f>
        <v>-0.78101664819645755</v>
      </c>
      <c r="U170" s="4">
        <f>(E170/0.093)*(P170-0.283)</f>
        <v>-0.69441944360104768</v>
      </c>
      <c r="V170" s="3">
        <f>AVERAGE(Q170:U170)</f>
        <v>-0.68871529564443956</v>
      </c>
      <c r="X170">
        <f>0.5+CEILING(ROW()/7,1)/2</f>
        <v>13</v>
      </c>
      <c r="Y170" s="2">
        <f>I170/(E170-M170)</f>
        <v>2.5736484136680098E-2</v>
      </c>
    </row>
    <row r="171" spans="1:25">
      <c r="A171">
        <v>6404</v>
      </c>
      <c r="B171" t="s">
        <v>355</v>
      </c>
      <c r="C171" t="s">
        <v>63</v>
      </c>
      <c r="D171" s="1">
        <v>53.482503956391703</v>
      </c>
      <c r="E171" s="3">
        <f>total!E405/$D171</f>
        <v>3.5685621742093248</v>
      </c>
      <c r="F171" s="3">
        <f>total!F405/$D171</f>
        <v>0.61037483767784906</v>
      </c>
      <c r="G171" s="3">
        <f>total!G405/$D171</f>
        <v>0.18250522857319232</v>
      </c>
      <c r="H171" s="3">
        <f>total!H405/$D171</f>
        <v>4.6153773244031492E-2</v>
      </c>
      <c r="I171" s="3">
        <f>total!I405/$D171</f>
        <v>6.5824325581428214E-2</v>
      </c>
      <c r="J171" s="3">
        <f>total!J405/$D171</f>
        <v>0.49862665037656162</v>
      </c>
      <c r="K171" s="3">
        <f>total!K405/$D171</f>
        <v>0.398057679262312</v>
      </c>
      <c r="L171" s="3">
        <f>total!L405/$D171</f>
        <v>0.24274196724041874</v>
      </c>
      <c r="M171" s="3">
        <f>total!M405/$D171</f>
        <v>0.72491854656802091</v>
      </c>
      <c r="N171" s="3">
        <f>total!N405/$D171</f>
        <v>0.11669766299760548</v>
      </c>
      <c r="O171" s="3">
        <f>total!O405/$D171</f>
        <v>4.9928807023655257E-2</v>
      </c>
      <c r="P171" s="2">
        <f>SUM(F171:I171)/E171</f>
        <v>0.25356379429678499</v>
      </c>
      <c r="Q171" s="4">
        <f>15.05*I171-2.2128</f>
        <v>-1.2221438999995056</v>
      </c>
      <c r="R171" s="4">
        <f>7.2198*K171-3.7077</f>
        <v>-0.83380316726195991</v>
      </c>
      <c r="S171" s="4">
        <f>6.8097*N171-0.643</f>
        <v>0.15167607571479402</v>
      </c>
      <c r="T171" s="4">
        <f>9.495*J171-5.1474</f>
        <v>-0.41293995467454803</v>
      </c>
      <c r="U171" s="4">
        <f>(E171/0.093)*(P171-0.283)</f>
        <v>-1.1295153787606214</v>
      </c>
      <c r="V171" s="3">
        <f>AVERAGE(Q171:U171)</f>
        <v>-0.68934526499636806</v>
      </c>
      <c r="X171">
        <f>0.5+CEILING(ROW()/7,1)/2</f>
        <v>13</v>
      </c>
      <c r="Y171" s="2">
        <f>I171/(E171-M171)</f>
        <v>2.3147881450963331E-2</v>
      </c>
    </row>
    <row r="172" spans="1:25">
      <c r="A172">
        <v>4135</v>
      </c>
      <c r="B172" t="s">
        <v>219</v>
      </c>
      <c r="C172" t="s">
        <v>88</v>
      </c>
      <c r="D172" s="1">
        <v>73.309574280162707</v>
      </c>
      <c r="E172" s="3">
        <f>total!E318/$D172</f>
        <v>3.3879793257088568</v>
      </c>
      <c r="F172" s="3">
        <f>total!F318/$D172</f>
        <v>0.41303429550498538</v>
      </c>
      <c r="G172" s="3">
        <f>total!G318/$D172</f>
        <v>0.17376740183122541</v>
      </c>
      <c r="H172" s="3">
        <f>total!H318/$D172</f>
        <v>1.9489201067331432E-3</v>
      </c>
      <c r="I172" s="3">
        <f>total!I318/$D172</f>
        <v>0.19032058562055712</v>
      </c>
      <c r="J172" s="3">
        <f>total!J318/$D172</f>
        <v>0.42374410850963212</v>
      </c>
      <c r="K172" s="3">
        <f>total!K318/$D172</f>
        <v>0.44478844920937427</v>
      </c>
      <c r="L172" s="3">
        <f>total!L318/$D172</f>
        <v>0.4275136836499856</v>
      </c>
      <c r="M172" s="3">
        <f>total!M318/$D172</f>
        <v>1.1915439598790019</v>
      </c>
      <c r="N172" s="3">
        <f>total!N318/$D172</f>
        <v>1.3349553358927006E-2</v>
      </c>
      <c r="O172" s="3">
        <f>total!O318/$D172</f>
        <v>9.0098836760599734E-3</v>
      </c>
      <c r="P172" s="2">
        <f>SUM(F172:I172)/E172</f>
        <v>0.22995158121293977</v>
      </c>
      <c r="Q172" s="4">
        <f>15.05*I172-2.2128</f>
        <v>0.65152481358938452</v>
      </c>
      <c r="R172" s="4">
        <f>7.2198*K172-3.7077</f>
        <v>-0.49641635439815968</v>
      </c>
      <c r="S172" s="4">
        <f>6.8097*N172-0.643</f>
        <v>-0.55209354649171472</v>
      </c>
      <c r="T172" s="4">
        <f>9.495*J172-5.1474</f>
        <v>-1.1239496897010435</v>
      </c>
      <c r="U172" s="4">
        <f>(E172/0.093)*(P172-0.283)</f>
        <v>-1.9325478076570461</v>
      </c>
      <c r="V172" s="3">
        <f>AVERAGE(Q172:U172)</f>
        <v>-0.69069651693171585</v>
      </c>
      <c r="X172">
        <f>0.5+CEILING(ROW()/7,1)/2</f>
        <v>13</v>
      </c>
      <c r="Y172" s="2">
        <f>I172/(E172-M172)</f>
        <v>8.6649754680420743E-2</v>
      </c>
    </row>
    <row r="173" spans="1:25">
      <c r="A173">
        <v>7647</v>
      </c>
      <c r="B173" t="s">
        <v>157</v>
      </c>
      <c r="C173" t="s">
        <v>259</v>
      </c>
      <c r="D173" s="1">
        <v>115.542416759598</v>
      </c>
      <c r="E173" s="3">
        <f>total!E212/$D173</f>
        <v>3.3750639446733239</v>
      </c>
      <c r="F173" s="3">
        <f>total!F212/$D173</f>
        <v>0.5353882603969139</v>
      </c>
      <c r="G173" s="3">
        <f>total!G212/$D173</f>
        <v>0.20955060755587002</v>
      </c>
      <c r="H173" s="3">
        <f>total!H212/$D173</f>
        <v>1.3910440740231683E-2</v>
      </c>
      <c r="I173" s="3">
        <f>total!I212/$D173</f>
        <v>0.11461921233177932</v>
      </c>
      <c r="J173" s="3">
        <f>total!J212/$D173</f>
        <v>0.42085903597297392</v>
      </c>
      <c r="K173" s="3">
        <f>total!K212/$D173</f>
        <v>0.44633486955334761</v>
      </c>
      <c r="L173" s="3">
        <f>total!L212/$D173</f>
        <v>0.23999008582914533</v>
      </c>
      <c r="M173" s="3">
        <f>total!M212/$D173</f>
        <v>0.82608474275713684</v>
      </c>
      <c r="N173" s="3">
        <f>total!N212/$D173</f>
        <v>2.5250109789968105E-2</v>
      </c>
      <c r="O173" s="3">
        <f>total!O212/$D173</f>
        <v>1.001083951241998E-2</v>
      </c>
      <c r="P173" s="2">
        <f>SUM(F173:I173)/E173</f>
        <v>0.25880058432769604</v>
      </c>
      <c r="Q173" s="4">
        <f>15.05*I173-2.2128</f>
        <v>-0.48778085440672125</v>
      </c>
      <c r="R173" s="4">
        <f>7.2198*K173-3.7077</f>
        <v>-0.48525150879874079</v>
      </c>
      <c r="S173" s="4">
        <f>6.8097*N173-0.643</f>
        <v>-0.4710543273632542</v>
      </c>
      <c r="T173" s="4">
        <f>9.495*J173-5.1474</f>
        <v>-1.1513434534366134</v>
      </c>
      <c r="U173" s="4">
        <f>(E173/0.093)*(P173-0.283)</f>
        <v>-0.87822123997586643</v>
      </c>
      <c r="V173" s="3">
        <f>AVERAGE(Q173:U173)</f>
        <v>-0.69473027679623933</v>
      </c>
      <c r="X173">
        <f>0.5+CEILING(ROW()/7,1)/2</f>
        <v>13</v>
      </c>
      <c r="Y173" s="2">
        <f>I173/(E173-M173)</f>
        <v>4.4966711476348925E-2</v>
      </c>
    </row>
    <row r="174" spans="1:25">
      <c r="A174">
        <v>1178</v>
      </c>
      <c r="B174" t="s">
        <v>33</v>
      </c>
      <c r="C174" t="s">
        <v>584</v>
      </c>
      <c r="D174" s="1">
        <v>120.273261291216</v>
      </c>
      <c r="E174" s="3">
        <f>total!E140/$D174</f>
        <v>3.2923481520443061</v>
      </c>
      <c r="F174" s="3">
        <f>total!F140/$D174</f>
        <v>0.59570333407130083</v>
      </c>
      <c r="G174" s="3">
        <f>total!G140/$D174</f>
        <v>0.16789971912124935</v>
      </c>
      <c r="H174" s="3">
        <f>total!H140/$D174</f>
        <v>2.7093927476933254E-2</v>
      </c>
      <c r="I174" s="3">
        <f>total!I140/$D174</f>
        <v>5.2954537463836965E-2</v>
      </c>
      <c r="J174" s="3">
        <f>total!J140/$D174</f>
        <v>0.43199272999887156</v>
      </c>
      <c r="K174" s="3">
        <f>total!K140/$D174</f>
        <v>0.31774978782531788</v>
      </c>
      <c r="L174" s="3">
        <f>total!L140/$D174</f>
        <v>0.20410527078534585</v>
      </c>
      <c r="M174" s="3">
        <f>total!M140/$D174</f>
        <v>0.67837629807561772</v>
      </c>
      <c r="N174" s="3">
        <f>total!N140/$D174</f>
        <v>0.29154994694552755</v>
      </c>
      <c r="O174" s="3">
        <f>total!O140/$D174</f>
        <v>8.8440824006929666E-2</v>
      </c>
      <c r="P174" s="2">
        <f>SUM(F174:I174)/E174</f>
        <v>0.25624614383793975</v>
      </c>
      <c r="Q174" s="4">
        <f>15.05*I174-2.2128</f>
        <v>-1.4158342111692539</v>
      </c>
      <c r="R174" s="4">
        <f>7.2198*K174-3.7077</f>
        <v>-1.4136100818587698</v>
      </c>
      <c r="S174" s="4">
        <f>6.8097*N174-0.643</f>
        <v>1.342367673714959</v>
      </c>
      <c r="T174" s="4">
        <f>9.495*J174-5.1474</f>
        <v>-1.0456290286607155</v>
      </c>
      <c r="U174" s="4">
        <f>(E174/0.093)*(P174-0.283)</f>
        <v>-0.94712912790557136</v>
      </c>
      <c r="V174" s="3">
        <f>AVERAGE(Q174:U174)</f>
        <v>-0.69596695517587037</v>
      </c>
      <c r="X174">
        <f>0.5+CEILING(ROW()/7,1)/2</f>
        <v>13</v>
      </c>
      <c r="Y174" s="2">
        <f>I174/(E174-M174)</f>
        <v>2.0258266126101633E-2</v>
      </c>
    </row>
    <row r="175" spans="1:25">
      <c r="A175">
        <v>3908</v>
      </c>
      <c r="B175" t="s">
        <v>500</v>
      </c>
      <c r="C175" t="s">
        <v>335</v>
      </c>
      <c r="D175" s="1">
        <v>110.637388164401</v>
      </c>
      <c r="E175" s="3">
        <f>total!E227/$D175</f>
        <v>3.6926024690393762</v>
      </c>
      <c r="F175" s="3">
        <f>total!F227/$D175</f>
        <v>0.70186589895739349</v>
      </c>
      <c r="G175" s="3">
        <f>total!G227/$D175</f>
        <v>0.20831382028269049</v>
      </c>
      <c r="H175" s="3">
        <f>total!H227/$D175</f>
        <v>1.1033434004240523E-2</v>
      </c>
      <c r="I175" s="3">
        <f>total!I227/$D175</f>
        <v>9.2461185944193558E-2</v>
      </c>
      <c r="J175" s="3">
        <f>total!J227/$D175</f>
        <v>0.39649933190702685</v>
      </c>
      <c r="K175" s="3">
        <f>total!K227/$D175</f>
        <v>0.45971523956979132</v>
      </c>
      <c r="L175" s="3">
        <f>total!L227/$D175</f>
        <v>0.15016177480303</v>
      </c>
      <c r="M175" s="3">
        <f>total!M227/$D175</f>
        <v>0.55104132528593452</v>
      </c>
      <c r="N175" s="3">
        <f>total!N227/$D175</f>
        <v>1.2286380940485297E-2</v>
      </c>
      <c r="O175" s="3">
        <f>total!O227/$D175</f>
        <v>1.0331457862064205E-2</v>
      </c>
      <c r="P175" s="2">
        <f>SUM(F175:I175)/E175</f>
        <v>0.2745148842009586</v>
      </c>
      <c r="Q175" s="4">
        <f>15.05*I175-2.2128</f>
        <v>-0.82125915153988704</v>
      </c>
      <c r="R175" s="4">
        <f>7.2198*K175-3.7077</f>
        <v>-0.3886479133540206</v>
      </c>
      <c r="S175" s="4">
        <f>6.8097*N175-0.643</f>
        <v>-0.55933343170957728</v>
      </c>
      <c r="T175" s="4">
        <f>9.495*J175-5.1474</f>
        <v>-1.3826388435427805</v>
      </c>
      <c r="U175" s="4">
        <f>(E175/0.093)*(P175-0.283)</f>
        <v>-0.33690494139381938</v>
      </c>
      <c r="V175" s="3">
        <f>AVERAGE(Q175:U175)</f>
        <v>-0.69775685630801698</v>
      </c>
      <c r="X175">
        <f>0.5+CEILING(ROW()/7,1)/2</f>
        <v>13</v>
      </c>
      <c r="Y175" s="2">
        <f>I175/(E175-M175)</f>
        <v>2.9431604770144233E-2</v>
      </c>
    </row>
    <row r="176" spans="1:25">
      <c r="A176">
        <v>6798</v>
      </c>
      <c r="B176" t="s">
        <v>268</v>
      </c>
      <c r="C176" t="s">
        <v>26</v>
      </c>
      <c r="D176" s="1">
        <v>78.343548935906895</v>
      </c>
      <c r="E176" s="3">
        <f>total!E300/$D176</f>
        <v>3.2751980501803999</v>
      </c>
      <c r="F176" s="3">
        <f>total!F300/$D176</f>
        <v>0.62131944493458802</v>
      </c>
      <c r="G176" s="3">
        <f>total!G300/$D176</f>
        <v>0.20685709509599842</v>
      </c>
      <c r="H176" s="3">
        <f>total!H300/$D176</f>
        <v>8.7514331713646077E-3</v>
      </c>
      <c r="I176" s="3">
        <f>total!I300/$D176</f>
        <v>7.9652028649079137E-2</v>
      </c>
      <c r="J176" s="3">
        <f>total!J300/$D176</f>
        <v>0.38353243257887237</v>
      </c>
      <c r="K176" s="3">
        <f>total!K300/$D176</f>
        <v>0.43901900543542505</v>
      </c>
      <c r="L176" s="3">
        <f>total!L300/$D176</f>
        <v>0.20768267617383443</v>
      </c>
      <c r="M176" s="3">
        <f>total!M300/$D176</f>
        <v>0.6900585002737557</v>
      </c>
      <c r="N176" s="3">
        <f>total!N300/$D176</f>
        <v>4.6210183509296399E-2</v>
      </c>
      <c r="O176" s="3">
        <f>total!O300/$D176</f>
        <v>9.0000807772111155E-3</v>
      </c>
      <c r="P176" s="2">
        <f>SUM(F176:I176)/E176</f>
        <v>0.2798548325346446</v>
      </c>
      <c r="Q176" s="4">
        <f>15.05*I176-2.2128</f>
        <v>-1.0140369688313591</v>
      </c>
      <c r="R176" s="4">
        <f>7.2198*K176-3.7077</f>
        <v>-0.53807058455731793</v>
      </c>
      <c r="S176" s="4">
        <f>6.8097*N176-0.643</f>
        <v>-0.32832251335674434</v>
      </c>
      <c r="T176" s="4">
        <f>9.495*J176-5.1474</f>
        <v>-1.5057595526636072</v>
      </c>
      <c r="U176" s="4">
        <f>(E176/0.093)*(P176-0.283)</f>
        <v>-0.11076393924755631</v>
      </c>
      <c r="V176" s="3">
        <f>AVERAGE(Q176:U176)</f>
        <v>-0.69939071173131695</v>
      </c>
      <c r="X176">
        <f>0.5+CEILING(ROW()/7,1)/2</f>
        <v>13.5</v>
      </c>
      <c r="Y176" s="2">
        <f>I176/(E176-M176)</f>
        <v>3.081150054431513E-2</v>
      </c>
    </row>
    <row r="177" spans="1:25">
      <c r="A177">
        <v>1800</v>
      </c>
      <c r="B177" t="s">
        <v>157</v>
      </c>
      <c r="C177" t="s">
        <v>158</v>
      </c>
      <c r="D177" s="1">
        <v>114.995169082125</v>
      </c>
      <c r="E177" s="3">
        <f>total!E214/$D177</f>
        <v>2.9535977854068878</v>
      </c>
      <c r="F177" s="3">
        <f>total!F214/$D177</f>
        <v>0.46414584225334299</v>
      </c>
      <c r="G177" s="3">
        <f>total!G214/$D177</f>
        <v>0.15663810419330654</v>
      </c>
      <c r="H177" s="3">
        <f>total!H214/$D177</f>
        <v>8.5569473445608023E-3</v>
      </c>
      <c r="I177" s="3">
        <f>total!I214/$D177</f>
        <v>0.11833325250037574</v>
      </c>
      <c r="J177" s="3">
        <f>total!J214/$D177</f>
        <v>0.42989172956019689</v>
      </c>
      <c r="K177" s="3">
        <f>total!K214/$D177</f>
        <v>0.43486577634661111</v>
      </c>
      <c r="L177" s="3">
        <f>total!L214/$D177</f>
        <v>0.37759098978384076</v>
      </c>
      <c r="M177" s="3">
        <f>total!M214/$D177</f>
        <v>0.90012980874919923</v>
      </c>
      <c r="N177" s="3">
        <f>total!N214/$D177</f>
        <v>2.2987523642275524E-2</v>
      </c>
      <c r="O177" s="3">
        <f>total!O214/$D177</f>
        <v>1.0542664724465719E-2</v>
      </c>
      <c r="P177" s="2">
        <f>SUM(F177:I177)/E177</f>
        <v>0.25314013640776972</v>
      </c>
      <c r="Q177" s="4">
        <f>15.05*I177-2.2128</f>
        <v>-0.4318845498693451</v>
      </c>
      <c r="R177" s="4">
        <f>7.2198*K177-3.7077</f>
        <v>-0.56805606793273711</v>
      </c>
      <c r="S177" s="4">
        <f>6.8097*N177-0.643</f>
        <v>-0.48646186025319638</v>
      </c>
      <c r="T177" s="4">
        <f>9.495*J177-5.1474</f>
        <v>-1.0655780278259313</v>
      </c>
      <c r="U177" s="4">
        <f>(E177/0.093)*(P177-0.283)</f>
        <v>-0.94832287073723687</v>
      </c>
      <c r="V177" s="3">
        <f>AVERAGE(Q177:U177)</f>
        <v>-0.70006067532368932</v>
      </c>
      <c r="X177">
        <f>0.5+CEILING(ROW()/7,1)/2</f>
        <v>13.5</v>
      </c>
      <c r="Y177" s="2">
        <f>I177/(E177-M177)</f>
        <v>5.7626052047317515E-2</v>
      </c>
    </row>
    <row r="178" spans="1:25">
      <c r="A178">
        <v>3367</v>
      </c>
      <c r="B178" t="s">
        <v>214</v>
      </c>
      <c r="C178" t="s">
        <v>1</v>
      </c>
      <c r="D178" s="1">
        <v>134.20153472372499</v>
      </c>
      <c r="E178" s="3">
        <f>total!E162/$D178</f>
        <v>3.5477337958776416</v>
      </c>
      <c r="F178" s="3">
        <f>total!F162/$D178</f>
        <v>0.59596024013292781</v>
      </c>
      <c r="G178" s="3">
        <f>total!G162/$D178</f>
        <v>0.19414076653847695</v>
      </c>
      <c r="H178" s="3">
        <f>total!H162/$D178</f>
        <v>1.2002095760747514E-2</v>
      </c>
      <c r="I178" s="3">
        <f>total!I162/$D178</f>
        <v>0.10892132364165387</v>
      </c>
      <c r="J178" s="3">
        <f>total!J162/$D178</f>
        <v>0.43283561175102331</v>
      </c>
      <c r="K178" s="3">
        <f>total!K162/$D178</f>
        <v>0.47123859154801506</v>
      </c>
      <c r="L178" s="3">
        <f>total!L162/$D178</f>
        <v>0.42968060143673403</v>
      </c>
      <c r="M178" s="3">
        <f>total!M162/$D178</f>
        <v>0.88293229082446878</v>
      </c>
      <c r="N178" s="3">
        <f>total!N162/$D178</f>
        <v>7.778781927648689E-3</v>
      </c>
      <c r="O178" s="3">
        <f>total!O162/$D178</f>
        <v>6.1373652538043895E-3</v>
      </c>
      <c r="P178" s="2">
        <f>SUM(F178:I178)/E178</f>
        <v>0.25679052558351156</v>
      </c>
      <c r="Q178" s="4">
        <f>15.05*I178-2.2128</f>
        <v>-0.57353407919310939</v>
      </c>
      <c r="R178" s="4">
        <f>7.2198*K178-3.7077</f>
        <v>-0.30545161674164056</v>
      </c>
      <c r="S178" s="4">
        <f>6.8097*N178-0.643</f>
        <v>-0.59002882870729079</v>
      </c>
      <c r="T178" s="4">
        <f>9.495*J178-5.1474</f>
        <v>-1.0376258664240341</v>
      </c>
      <c r="U178" s="4">
        <f>(E178/0.093)*(P178-0.283)</f>
        <v>-0.99983051784479959</v>
      </c>
      <c r="V178" s="3">
        <f>AVERAGE(Q178:U178)</f>
        <v>-0.70129418178217484</v>
      </c>
      <c r="X178">
        <f>0.5+CEILING(ROW()/7,1)/2</f>
        <v>13.5</v>
      </c>
      <c r="Y178" s="2">
        <f>I178/(E178-M178)</f>
        <v>4.0874085156102642E-2</v>
      </c>
    </row>
    <row r="179" spans="1:25">
      <c r="A179">
        <v>2929</v>
      </c>
      <c r="B179" t="s">
        <v>347</v>
      </c>
      <c r="C179" t="s">
        <v>26</v>
      </c>
      <c r="D179" s="1">
        <v>112.502052545155</v>
      </c>
      <c r="E179" s="3">
        <f>total!E222/$D179</f>
        <v>3.5196878849157573</v>
      </c>
      <c r="F179" s="3">
        <f>total!F222/$D179</f>
        <v>0.54449408885799644</v>
      </c>
      <c r="G179" s="3">
        <f>total!G222/$D179</f>
        <v>0.17425906423975626</v>
      </c>
      <c r="H179" s="3">
        <f>total!H222/$D179</f>
        <v>7.9994962995470209E-3</v>
      </c>
      <c r="I179" s="3">
        <f>total!I222/$D179</f>
        <v>0.13901925656187369</v>
      </c>
      <c r="J179" s="3">
        <f>total!J222/$D179</f>
        <v>0.40664585854898522</v>
      </c>
      <c r="K179" s="3">
        <f>total!K222/$D179</f>
        <v>0.49277057732903978</v>
      </c>
      <c r="L179" s="3">
        <f>total!L222/$D179</f>
        <v>0.33502810398454291</v>
      </c>
      <c r="M179" s="3">
        <f>total!M222/$D179</f>
        <v>0.84320451323461321</v>
      </c>
      <c r="N179" s="3">
        <f>total!N222/$D179</f>
        <v>1.3726504480051152E-2</v>
      </c>
      <c r="O179" s="3">
        <f>total!O222/$D179</f>
        <v>1.0003001125373197E-2</v>
      </c>
      <c r="P179" s="2">
        <f>SUM(F179:I179)/E179</f>
        <v>0.24597973862102698</v>
      </c>
      <c r="Q179" s="4">
        <f>15.05*I179-2.2128</f>
        <v>-0.12056018874380081</v>
      </c>
      <c r="R179" s="4">
        <f>7.2198*K179-3.7077</f>
        <v>-0.14999498579979864</v>
      </c>
      <c r="S179" s="4">
        <f>6.8097*N179-0.643</f>
        <v>-0.54952662244219563</v>
      </c>
      <c r="T179" s="4">
        <f>9.495*J179-5.1474</f>
        <v>-1.2862975730773858</v>
      </c>
      <c r="U179" s="4">
        <f>(E179/0.093)*(P179-0.283)</f>
        <v>-1.4010727470106015</v>
      </c>
      <c r="V179" s="3">
        <f>AVERAGE(Q179:U179)</f>
        <v>-0.70149042341475654</v>
      </c>
      <c r="X179">
        <f>0.5+CEILING(ROW()/7,1)/2</f>
        <v>13.5</v>
      </c>
      <c r="Y179" s="2">
        <f>I179/(E179-M179)</f>
        <v>5.1941012611093997E-2</v>
      </c>
    </row>
    <row r="180" spans="1:25">
      <c r="A180">
        <v>9080</v>
      </c>
      <c r="B180" t="s">
        <v>231</v>
      </c>
      <c r="C180" t="s">
        <v>232</v>
      </c>
      <c r="D180" s="1">
        <v>83.2627010467194</v>
      </c>
      <c r="E180" s="3">
        <f>total!E290/$D180</f>
        <v>3.467275648565376</v>
      </c>
      <c r="F180" s="3">
        <f>total!F290/$D180</f>
        <v>0.70547091740998313</v>
      </c>
      <c r="G180" s="3">
        <f>total!G290/$D180</f>
        <v>0.18462030250779699</v>
      </c>
      <c r="H180" s="3">
        <f>total!H290/$D180</f>
        <v>1.7180321493315182E-2</v>
      </c>
      <c r="I180" s="3">
        <f>total!I290/$D180</f>
        <v>8.0492081314640737E-2</v>
      </c>
      <c r="J180" s="3">
        <f>total!J290/$D180</f>
        <v>0.41058836989518938</v>
      </c>
      <c r="K180" s="3">
        <f>total!K290/$D180</f>
        <v>0.39133947169166722</v>
      </c>
      <c r="L180" s="3">
        <f>total!L290/$D180</f>
        <v>0.25407291482836075</v>
      </c>
      <c r="M180" s="3">
        <f>total!M290/$D180</f>
        <v>0.64721281852029766</v>
      </c>
      <c r="N180" s="3">
        <f>total!N290/$D180</f>
        <v>2.0197202737690542E-2</v>
      </c>
      <c r="O180" s="3">
        <f>total!O290/$D180</f>
        <v>1.8358235120957033E-2</v>
      </c>
      <c r="P180" s="2">
        <f>SUM(F180:I180)/E180</f>
        <v>0.28488176967828743</v>
      </c>
      <c r="Q180" s="4">
        <f>15.05*I180-2.2128</f>
        <v>-1.001394176214657</v>
      </c>
      <c r="R180" s="4">
        <f>7.2198*K180-3.7077</f>
        <v>-0.88230728228050115</v>
      </c>
      <c r="S180" s="4">
        <f>6.8097*N180-0.643</f>
        <v>-0.50546310851714871</v>
      </c>
      <c r="T180" s="4">
        <f>9.495*J180-5.1474</f>
        <v>-1.2488634278451776</v>
      </c>
      <c r="U180" s="4">
        <f>(E180/0.093)*(P180-0.283)</f>
        <v>7.0157141739083981E-2</v>
      </c>
      <c r="V180" s="3">
        <f>AVERAGE(Q180:U180)</f>
        <v>-0.71357417062368012</v>
      </c>
      <c r="X180">
        <f>0.5+CEILING(ROW()/7,1)/2</f>
        <v>13.5</v>
      </c>
      <c r="Y180" s="2">
        <f>I180/(E180-M180)</f>
        <v>2.8542655311461301E-2</v>
      </c>
    </row>
    <row r="181" spans="1:25">
      <c r="A181">
        <v>6204</v>
      </c>
      <c r="B181" t="s">
        <v>297</v>
      </c>
      <c r="C181" t="s">
        <v>298</v>
      </c>
      <c r="D181" s="1">
        <v>113.679110492379</v>
      </c>
      <c r="E181" s="3">
        <f>total!E218/$D181</f>
        <v>3.3915929114717374</v>
      </c>
      <c r="F181" s="3">
        <f>total!F218/$D181</f>
        <v>0.53596344834269249</v>
      </c>
      <c r="G181" s="3">
        <f>total!G218/$D181</f>
        <v>0.19910503046077388</v>
      </c>
      <c r="H181" s="3">
        <f>total!H218/$D181</f>
        <v>9.8114973254558799E-3</v>
      </c>
      <c r="I181" s="3">
        <f>total!I218/$D181</f>
        <v>0.11899500187738681</v>
      </c>
      <c r="J181" s="3">
        <f>total!J218/$D181</f>
        <v>0.41709727347998643</v>
      </c>
      <c r="K181" s="3">
        <f>total!K218/$D181</f>
        <v>0.44526826664931191</v>
      </c>
      <c r="L181" s="3">
        <f>total!L218/$D181</f>
        <v>0.23263796857543706</v>
      </c>
      <c r="M181" s="3">
        <f>total!M218/$D181</f>
        <v>0.68975247067009482</v>
      </c>
      <c r="N181" s="3">
        <f>total!N218/$D181</f>
        <v>2.5830498211167077E-2</v>
      </c>
      <c r="O181" s="3">
        <f>total!O218/$D181</f>
        <v>1.2939280538411587E-2</v>
      </c>
      <c r="P181" s="2">
        <f>SUM(F181:I181)/E181</f>
        <v>0.25471069216011594</v>
      </c>
      <c r="Q181" s="4">
        <f>15.05*I181-2.2128</f>
        <v>-0.42192522174532865</v>
      </c>
      <c r="R181" s="4">
        <f>7.2198*K181-3.7077</f>
        <v>-0.49295216844529799</v>
      </c>
      <c r="S181" s="4">
        <f>6.8097*N181-0.643</f>
        <v>-0.46710205633141555</v>
      </c>
      <c r="T181" s="4">
        <f>9.495*J181-5.1474</f>
        <v>-1.1870613883075292</v>
      </c>
      <c r="U181" s="4">
        <f>(E181/0.093)*(P181-0.283)</f>
        <v>-1.0316754402171242</v>
      </c>
      <c r="V181" s="3">
        <f>AVERAGE(Q181:U181)</f>
        <v>-0.72014325500933918</v>
      </c>
      <c r="X181">
        <f>0.5+CEILING(ROW()/7,1)/2</f>
        <v>13.5</v>
      </c>
      <c r="Y181" s="2">
        <f>I181/(E181-M181)</f>
        <v>4.4042201782308325E-2</v>
      </c>
    </row>
    <row r="182" spans="1:25">
      <c r="A182">
        <v>8065</v>
      </c>
      <c r="B182" t="s">
        <v>253</v>
      </c>
      <c r="C182" t="s">
        <v>254</v>
      </c>
      <c r="D182" s="1">
        <v>101.153703633323</v>
      </c>
      <c r="E182" s="3">
        <f>total!E237/$D182</f>
        <v>3.4672578888993399</v>
      </c>
      <c r="F182" s="3">
        <f>total!F237/$D182</f>
        <v>0.53227624609800805</v>
      </c>
      <c r="G182" s="3">
        <f>total!G237/$D182</f>
        <v>0.26327025306434204</v>
      </c>
      <c r="H182" s="3">
        <f>total!H237/$D182</f>
        <v>2.0818170952439412E-2</v>
      </c>
      <c r="I182" s="3">
        <f>total!I237/$D182</f>
        <v>7.9093838261285826E-2</v>
      </c>
      <c r="J182" s="3">
        <f>total!J237/$D182</f>
        <v>0.4712398166793309</v>
      </c>
      <c r="K182" s="3">
        <f>total!K237/$D182</f>
        <v>0.37991178378295087</v>
      </c>
      <c r="L182" s="3">
        <f>total!L237/$D182</f>
        <v>0.3738818128418101</v>
      </c>
      <c r="M182" s="3">
        <f>total!M237/$D182</f>
        <v>0.79649428135507061</v>
      </c>
      <c r="N182" s="3">
        <f>total!N237/$D182</f>
        <v>9.146036048436991E-2</v>
      </c>
      <c r="O182" s="3">
        <f>total!O237/$D182</f>
        <v>7.8333747942845408E-2</v>
      </c>
      <c r="P182" s="2">
        <f>SUM(F182:I182)/E182</f>
        <v>0.25826129381461532</v>
      </c>
      <c r="Q182" s="4">
        <f>15.05*I182-2.2128</f>
        <v>-1.0224377341676483</v>
      </c>
      <c r="R182" s="4">
        <f>7.2198*K182-3.7077</f>
        <v>-0.96481290344385107</v>
      </c>
      <c r="S182" s="4">
        <f>6.8097*N182-0.643</f>
        <v>-2.0182383209586208E-2</v>
      </c>
      <c r="T182" s="4">
        <f>9.495*J182-5.1474</f>
        <v>-0.67297794062975402</v>
      </c>
      <c r="U182" s="4">
        <f>(E182/0.093)*(P182-0.283)</f>
        <v>-0.9223169266928799</v>
      </c>
      <c r="V182" s="3">
        <f>AVERAGE(Q182:U182)</f>
        <v>-0.72054557762874383</v>
      </c>
      <c r="X182">
        <f>0.5+CEILING(ROW()/7,1)/2</f>
        <v>13.5</v>
      </c>
      <c r="Y182" s="2">
        <f>I182/(E182-M182)</f>
        <v>2.9614690734089916E-2</v>
      </c>
    </row>
    <row r="183" spans="1:25">
      <c r="A183">
        <v>2342</v>
      </c>
      <c r="B183" t="s">
        <v>424</v>
      </c>
      <c r="C183" t="s">
        <v>425</v>
      </c>
      <c r="D183" s="1">
        <v>128.44888583799701</v>
      </c>
      <c r="E183" s="3">
        <f>total!E184/$D183</f>
        <v>3.5254618825258506</v>
      </c>
      <c r="F183" s="3">
        <f>total!F184/$D183</f>
        <v>0.52437958489810843</v>
      </c>
      <c r="G183" s="3">
        <f>total!G184/$D183</f>
        <v>0.16583350803962382</v>
      </c>
      <c r="H183" s="3">
        <f>total!H184/$D183</f>
        <v>1.5053132513224618E-2</v>
      </c>
      <c r="I183" s="3">
        <f>total!I184/$D183</f>
        <v>0.12885341366396386</v>
      </c>
      <c r="J183" s="3">
        <f>total!J184/$D183</f>
        <v>0.44351353218905076</v>
      </c>
      <c r="K183" s="3">
        <f>total!K184/$D183</f>
        <v>0.50399000223358104</v>
      </c>
      <c r="L183" s="3">
        <f>total!L184/$D183</f>
        <v>0.31044733126906054</v>
      </c>
      <c r="M183" s="3">
        <f>total!M184/$D183</f>
        <v>0.84373524749542506</v>
      </c>
      <c r="N183" s="3">
        <f>total!N184/$D183</f>
        <v>1.1421967452371388E-2</v>
      </c>
      <c r="O183" s="3">
        <f>total!O184/$D183</f>
        <v>6.7590749084994271E-3</v>
      </c>
      <c r="P183" s="2">
        <f>SUM(F183:I183)/E183</f>
        <v>0.23659868321064012</v>
      </c>
      <c r="Q183" s="4">
        <f>15.05*I183-2.2128</f>
        <v>-0.27355612435734389</v>
      </c>
      <c r="R183" s="4">
        <f>7.2198*K183-3.7077</f>
        <v>-6.899298187399161E-2</v>
      </c>
      <c r="S183" s="4">
        <f>6.8097*N183-0.643</f>
        <v>-0.56521982823958661</v>
      </c>
      <c r="T183" s="4">
        <f>9.495*J183-5.1474</f>
        <v>-0.93623901186496372</v>
      </c>
      <c r="U183" s="4">
        <f>(E183/0.093)*(P183-0.283)</f>
        <v>-1.7589900391386555</v>
      </c>
      <c r="V183" s="3">
        <f>AVERAGE(Q183:U183)</f>
        <v>-0.72059959709490828</v>
      </c>
      <c r="X183">
        <f>0.5+CEILING(ROW()/7,1)/2</f>
        <v>14</v>
      </c>
      <c r="Y183" s="2">
        <f>I183/(E183-M183)</f>
        <v>4.804867579745016E-2</v>
      </c>
    </row>
    <row r="184" spans="1:25">
      <c r="A184">
        <v>6307</v>
      </c>
      <c r="B184" t="s">
        <v>286</v>
      </c>
      <c r="C184" t="s">
        <v>287</v>
      </c>
      <c r="D184" s="1">
        <v>104.67445068853699</v>
      </c>
      <c r="E184" s="3">
        <f>total!E233/$D184</f>
        <v>3.4118437613640422</v>
      </c>
      <c r="F184" s="3">
        <f>total!F233/$D184</f>
        <v>0.62769228511306197</v>
      </c>
      <c r="G184" s="3">
        <f>total!G233/$D184</f>
        <v>0.16263427684151083</v>
      </c>
      <c r="H184" s="3">
        <f>total!H233/$D184</f>
        <v>2.0919728026244734E-2</v>
      </c>
      <c r="I184" s="3">
        <f>total!I233/$D184</f>
        <v>8.8147677374460567E-2</v>
      </c>
      <c r="J184" s="3">
        <f>total!J233/$D184</f>
        <v>0.46316954831632201</v>
      </c>
      <c r="K184" s="3">
        <f>total!K233/$D184</f>
        <v>0.37969726909205243</v>
      </c>
      <c r="L184" s="3">
        <f>total!L233/$D184</f>
        <v>0.28627877163513804</v>
      </c>
      <c r="M184" s="3">
        <f>total!M233/$D184</f>
        <v>0.64468261284009487</v>
      </c>
      <c r="N184" s="3">
        <f>total!N233/$D184</f>
        <v>5.1759919016652021E-2</v>
      </c>
      <c r="O184" s="3">
        <f>total!O233/$D184</f>
        <v>1.9668140475491657E-2</v>
      </c>
      <c r="P184" s="2">
        <f>SUM(F184:I184)/E184</f>
        <v>0.26360936498326165</v>
      </c>
      <c r="Q184" s="4">
        <f>15.05*I184-2.2128</f>
        <v>-0.88617745551436844</v>
      </c>
      <c r="R184" s="4">
        <f>7.2198*K184-3.7077</f>
        <v>-0.96636165660919993</v>
      </c>
      <c r="S184" s="4">
        <f>6.8097*N184-0.643</f>
        <v>-0.2905304794723047</v>
      </c>
      <c r="T184" s="4">
        <f>9.495*J184-5.1474</f>
        <v>-0.74960513873652346</v>
      </c>
      <c r="U184" s="4">
        <f>(E184/0.093)*(P184-0.283)</f>
        <v>-0.71137437753490096</v>
      </c>
      <c r="V184" s="3">
        <f>AVERAGE(Q184:U184)</f>
        <v>-0.72080982157345952</v>
      </c>
      <c r="X184">
        <f>0.5+CEILING(ROW()/7,1)/2</f>
        <v>14</v>
      </c>
      <c r="Y184" s="2">
        <f>I184/(E184-M184)</f>
        <v>3.1854912902878854E-2</v>
      </c>
    </row>
    <row r="185" spans="1:25">
      <c r="A185">
        <v>5533</v>
      </c>
      <c r="B185" t="s">
        <v>0</v>
      </c>
      <c r="C185" t="s">
        <v>563</v>
      </c>
      <c r="D185" s="1">
        <v>131.52087827000599</v>
      </c>
      <c r="E185" s="3">
        <f>total!E121/$D185</f>
        <v>3.7344469612684228</v>
      </c>
      <c r="F185" s="3">
        <f>total!F121/$D185</f>
        <v>0.70167558821907483</v>
      </c>
      <c r="G185" s="3">
        <f>total!G121/$D185</f>
        <v>0.16986630133544031</v>
      </c>
      <c r="H185" s="3">
        <f>total!H121/$D185</f>
        <v>3.2459803430516923E-2</v>
      </c>
      <c r="I185" s="3">
        <f>total!I121/$D185</f>
        <v>3.3284366897174386E-2</v>
      </c>
      <c r="J185" s="3">
        <f>total!J121/$D185</f>
        <v>0.49692815020464598</v>
      </c>
      <c r="K185" s="3">
        <f>total!K121/$D185</f>
        <v>0.30486986345709849</v>
      </c>
      <c r="L185" s="3">
        <f>total!L121/$D185</f>
        <v>0.38773069838138846</v>
      </c>
      <c r="M185" s="3">
        <f>total!M121/$D185</f>
        <v>0.80815204654586548</v>
      </c>
      <c r="N185" s="3">
        <f>total!N121/$D185</f>
        <v>0.28642394659100068</v>
      </c>
      <c r="O185" s="3">
        <f>total!O121/$D185</f>
        <v>9.4199503140418278E-2</v>
      </c>
      <c r="P185" s="2">
        <f>SUM(F185:I185)/E185</f>
        <v>0.2509838992501992</v>
      </c>
      <c r="Q185" s="4">
        <f>15.05*I185-2.2128</f>
        <v>-1.7118702781975257</v>
      </c>
      <c r="R185" s="4">
        <f>7.2198*K185-3.7077</f>
        <v>-1.5066005598124401</v>
      </c>
      <c r="S185" s="4">
        <f>6.8097*N185-0.643</f>
        <v>1.3074611491007373</v>
      </c>
      <c r="T185" s="4">
        <f>9.495*J185-5.1474</f>
        <v>-0.42906721380688673</v>
      </c>
      <c r="U185" s="4">
        <f>(E185/0.093)*(P185-0.283)</f>
        <v>-1.2856175285672813</v>
      </c>
      <c r="V185" s="3">
        <f>AVERAGE(Q185:U185)</f>
        <v>-0.72513888625667922</v>
      </c>
      <c r="X185">
        <f>0.5+CEILING(ROW()/7,1)/2</f>
        <v>14</v>
      </c>
      <c r="Y185" s="2">
        <f>I185/(E185-M185)</f>
        <v>1.1374235293140331E-2</v>
      </c>
    </row>
    <row r="186" spans="1:25">
      <c r="A186">
        <v>6029</v>
      </c>
      <c r="B186" t="s">
        <v>255</v>
      </c>
      <c r="C186" t="s">
        <v>256</v>
      </c>
      <c r="D186" s="1">
        <v>135.08160425101201</v>
      </c>
      <c r="E186" s="3">
        <f>total!E154/$D186</f>
        <v>3.4577154081137569</v>
      </c>
      <c r="F186" s="3">
        <f>total!F154/$D186</f>
        <v>0.49513244730392825</v>
      </c>
      <c r="G186" s="3">
        <f>total!G154/$D186</f>
        <v>0.18578804775721919</v>
      </c>
      <c r="H186" s="3">
        <f>total!H154/$D186</f>
        <v>1.8112989867048897E-2</v>
      </c>
      <c r="I186" s="3">
        <f>total!I154/$D186</f>
        <v>0.13258367101521396</v>
      </c>
      <c r="J186" s="3">
        <f>total!J154/$D186</f>
        <v>0.41695618682687607</v>
      </c>
      <c r="K186" s="3">
        <f>total!K154/$D186</f>
        <v>0.46442935414850905</v>
      </c>
      <c r="L186" s="3">
        <f>total!L154/$D186</f>
        <v>0.31331372228690363</v>
      </c>
      <c r="M186" s="3">
        <f>total!M154/$D186</f>
        <v>0.83523880423614927</v>
      </c>
      <c r="N186" s="3">
        <f>total!N154/$D186</f>
        <v>4.8821656095756442E-2</v>
      </c>
      <c r="O186" s="3">
        <f>total!O154/$D186</f>
        <v>2.6197016582441262E-2</v>
      </c>
      <c r="P186" s="2">
        <f>SUM(F186:I186)/E186</f>
        <v>0.24051058510829601</v>
      </c>
      <c r="Q186" s="4">
        <f>15.05*I186-2.2128</f>
        <v>-0.21741575122102996</v>
      </c>
      <c r="R186" s="4">
        <f>7.2198*K186-3.7077</f>
        <v>-0.3546129489185943</v>
      </c>
      <c r="S186" s="4">
        <f>6.8097*N186-0.643</f>
        <v>-0.31053916848472735</v>
      </c>
      <c r="T186" s="4">
        <f>9.495*J186-5.1474</f>
        <v>-1.1884010060788124</v>
      </c>
      <c r="U186" s="4">
        <f>(E186/0.093)*(P186-0.283)</f>
        <v>-1.5797452102449774</v>
      </c>
      <c r="V186" s="3">
        <f>AVERAGE(Q186:U186)</f>
        <v>-0.73014281698962824</v>
      </c>
      <c r="X186">
        <f>0.5+CEILING(ROW()/7,1)/2</f>
        <v>14</v>
      </c>
      <c r="Y186" s="2">
        <f>I186/(E186-M186)</f>
        <v>5.0556664955246897E-2</v>
      </c>
    </row>
    <row r="187" spans="1:25">
      <c r="A187">
        <v>7805</v>
      </c>
      <c r="B187" t="s">
        <v>372</v>
      </c>
      <c r="C187" t="s">
        <v>373</v>
      </c>
      <c r="D187" s="1">
        <v>87.529666748647301</v>
      </c>
      <c r="E187" s="3">
        <f>total!E267/$D187</f>
        <v>3.592677274580196</v>
      </c>
      <c r="F187" s="3">
        <f>total!F267/$D187</f>
        <v>0.54510012236634797</v>
      </c>
      <c r="G187" s="3">
        <f>total!G267/$D187</f>
        <v>0.20122070984790527</v>
      </c>
      <c r="H187" s="3">
        <f>total!H267/$D187</f>
        <v>2.0225251360907626E-2</v>
      </c>
      <c r="I187" s="3">
        <f>total!I267/$D187</f>
        <v>0.10765846381386583</v>
      </c>
      <c r="J187" s="3">
        <f>total!J267/$D187</f>
        <v>0.46994526790176427</v>
      </c>
      <c r="K187" s="3">
        <f>total!K267/$D187</f>
        <v>0.3882492381022345</v>
      </c>
      <c r="L187" s="3">
        <f>total!L267/$D187</f>
        <v>0.39371858413786875</v>
      </c>
      <c r="M187" s="3">
        <f>total!M267/$D187</f>
        <v>0.75666270876294117</v>
      </c>
      <c r="N187" s="3">
        <f>total!N267/$D187</f>
        <v>9.8016988757441914E-2</v>
      </c>
      <c r="O187" s="3">
        <f>total!O267/$D187</f>
        <v>6.4401583883881008E-2</v>
      </c>
      <c r="P187" s="2">
        <f>SUM(F187:I187)/E187</f>
        <v>0.24332955079890312</v>
      </c>
      <c r="Q187" s="4">
        <f>15.05*I187-2.2128</f>
        <v>-0.59254011960131936</v>
      </c>
      <c r="R187" s="4">
        <f>7.2198*K187-3.7077</f>
        <v>-0.90461815074948726</v>
      </c>
      <c r="S187" s="4">
        <f>6.8097*N187-0.643</f>
        <v>2.4466288341552178E-2</v>
      </c>
      <c r="T187" s="4">
        <f>9.495*J187-5.1474</f>
        <v>-0.68526968127274834</v>
      </c>
      <c r="U187" s="4">
        <f>(E187/0.093)*(P187-0.283)</f>
        <v>-1.5325066808297716</v>
      </c>
      <c r="V187" s="3">
        <f>AVERAGE(Q187:U187)</f>
        <v>-0.73809366882235494</v>
      </c>
      <c r="X187">
        <f>0.5+CEILING(ROW()/7,1)/2</f>
        <v>14</v>
      </c>
      <c r="Y187" s="2">
        <f>I187/(E187-M187)</f>
        <v>3.7961181550857752E-2</v>
      </c>
    </row>
    <row r="188" spans="1:25">
      <c r="A188">
        <v>2456</v>
      </c>
      <c r="B188" t="s">
        <v>228</v>
      </c>
      <c r="C188" t="s">
        <v>448</v>
      </c>
      <c r="D188" s="1">
        <v>128.72101374214401</v>
      </c>
      <c r="E188" s="3">
        <f>total!E169/$D188</f>
        <v>3.4886847191533716</v>
      </c>
      <c r="F188" s="3">
        <f>total!F169/$D188</f>
        <v>0.52030298936830277</v>
      </c>
      <c r="G188" s="3">
        <f>total!G169/$D188</f>
        <v>0.1500426999560896</v>
      </c>
      <c r="H188" s="3">
        <f>total!H169/$D188</f>
        <v>1.4633213339368206E-2</v>
      </c>
      <c r="I188" s="3">
        <f>total!I169/$D188</f>
        <v>0.13451874181117748</v>
      </c>
      <c r="J188" s="3">
        <f>total!J169/$D188</f>
        <v>0.44574042383398366</v>
      </c>
      <c r="K188" s="3">
        <f>total!K169/$D188</f>
        <v>0.42527990438941282</v>
      </c>
      <c r="L188" s="3">
        <f>total!L169/$D188</f>
        <v>0.39144370038237425</v>
      </c>
      <c r="M188" s="3">
        <f>total!M169/$D188</f>
        <v>0.97310886048883949</v>
      </c>
      <c r="N188" s="3">
        <f>total!N169/$D188</f>
        <v>7.2014854955049848E-2</v>
      </c>
      <c r="O188" s="3">
        <f>total!O169/$D188</f>
        <v>3.1763633134659609E-2</v>
      </c>
      <c r="P188" s="2">
        <f>SUM(F188:I188)/E188</f>
        <v>0.23490160632050822</v>
      </c>
      <c r="Q188" s="4">
        <f>15.05*I188-2.2128</f>
        <v>-0.18829293574177886</v>
      </c>
      <c r="R188" s="4">
        <f>7.2198*K188-3.7077</f>
        <v>-0.63726414628931716</v>
      </c>
      <c r="S188" s="4">
        <f>6.8097*N188-0.643</f>
        <v>-0.15260044221259705</v>
      </c>
      <c r="T188" s="4">
        <f>9.495*J188-5.1474</f>
        <v>-0.91509467569632541</v>
      </c>
      <c r="U188" s="4">
        <f>(E188/0.093)*(P188-0.283)</f>
        <v>-1.8043024843598494</v>
      </c>
      <c r="V188" s="3">
        <f>AVERAGE(Q188:U188)</f>
        <v>-0.73951093685997349</v>
      </c>
      <c r="X188">
        <f>0.5+CEILING(ROW()/7,1)/2</f>
        <v>14</v>
      </c>
      <c r="Y188" s="2">
        <f>I188/(E188-M188)</f>
        <v>5.34743332616456E-2</v>
      </c>
    </row>
    <row r="189" spans="1:25">
      <c r="B189" t="s">
        <v>471</v>
      </c>
      <c r="C189" t="s">
        <v>55</v>
      </c>
      <c r="D189" s="1">
        <v>66.821133001318202</v>
      </c>
      <c r="E189" s="3">
        <f>total!E349/$D189</f>
        <v>3.6779109157517542</v>
      </c>
      <c r="F189" s="3">
        <f>total!F349/$D189</f>
        <v>0.59863156551535546</v>
      </c>
      <c r="G189" s="3">
        <f>total!G349/$D189</f>
        <v>0.20841501328764009</v>
      </c>
      <c r="H189" s="3">
        <f>total!H349/$D189</f>
        <v>5.8839111375935185E-3</v>
      </c>
      <c r="I189" s="3">
        <f>total!I349/$D189</f>
        <v>0.11661285564928225</v>
      </c>
      <c r="J189" s="3">
        <f>total!J349/$D189</f>
        <v>0.40711787540608052</v>
      </c>
      <c r="K189" s="3">
        <f>total!K349/$D189</f>
        <v>0.46692586136905667</v>
      </c>
      <c r="L189" s="3">
        <f>total!L349/$D189</f>
        <v>0.22196177634624528</v>
      </c>
      <c r="M189" s="3">
        <f>total!M349/$D189</f>
        <v>1.0488617389370753</v>
      </c>
      <c r="N189" s="3">
        <f>total!N349/$D189</f>
        <v>3.1766405489192698E-2</v>
      </c>
      <c r="O189" s="3">
        <f>total!O349/$D189</f>
        <v>3.5528384275130991E-2</v>
      </c>
      <c r="P189" s="2">
        <f>SUM(F189:I189)/E189</f>
        <v>0.25273677554527596</v>
      </c>
      <c r="Q189" s="4">
        <f>15.05*I189-2.2128</f>
        <v>-0.45777652247830214</v>
      </c>
      <c r="R189" s="4">
        <f>7.2198*K189-3.7077</f>
        <v>-0.33658866608768445</v>
      </c>
      <c r="S189" s="4">
        <f>6.8097*N189-0.643</f>
        <v>-0.42668030854024452</v>
      </c>
      <c r="T189" s="4">
        <f>9.495*J189-5.1474</f>
        <v>-1.2818157730192659</v>
      </c>
      <c r="U189" s="4">
        <f>(E189/0.093)*(P189-0.283)</f>
        <v>-1.196832726536289</v>
      </c>
      <c r="V189" s="3">
        <f>AVERAGE(Q189:U189)</f>
        <v>-0.73993879933235718</v>
      </c>
      <c r="X189">
        <f>0.5+CEILING(ROW()/7,1)/2</f>
        <v>14</v>
      </c>
      <c r="Y189" s="2">
        <f>I189/(E189-M189)</f>
        <v>4.4355524680815918E-2</v>
      </c>
    </row>
    <row r="190" spans="1:25">
      <c r="A190">
        <v>6174</v>
      </c>
      <c r="B190" t="s">
        <v>361</v>
      </c>
      <c r="C190" t="s">
        <v>107</v>
      </c>
      <c r="D190" s="1">
        <v>120.941938771796</v>
      </c>
      <c r="E190" s="3">
        <f>total!E191/$D190</f>
        <v>3.5458823136963393</v>
      </c>
      <c r="F190" s="3">
        <f>total!F191/$D190</f>
        <v>0.66558965777346524</v>
      </c>
      <c r="G190" s="3">
        <f>total!G191/$D190</f>
        <v>0.15403865715533252</v>
      </c>
      <c r="H190" s="3">
        <f>total!H191/$D190</f>
        <v>5.5268009948548455E-2</v>
      </c>
      <c r="I190" s="3">
        <f>total!I191/$D190</f>
        <v>7.1772082146489197E-2</v>
      </c>
      <c r="J190" s="3">
        <f>total!J191/$D190</f>
        <v>0.45656587780724317</v>
      </c>
      <c r="K190" s="3">
        <f>total!K191/$D190</f>
        <v>0.34147576176878258</v>
      </c>
      <c r="L190" s="3">
        <f>total!L191/$D190</f>
        <v>0.27452404478793813</v>
      </c>
      <c r="M190" s="3">
        <f>total!M191/$D190</f>
        <v>0.70529406404999617</v>
      </c>
      <c r="N190" s="3">
        <f>total!N191/$D190</f>
        <v>0.10524663383256161</v>
      </c>
      <c r="O190" s="3">
        <f>total!O191/$D190</f>
        <v>6.822895604709471E-2</v>
      </c>
      <c r="P190" s="2">
        <f>SUM(F190:I190)/E190</f>
        <v>0.26697682643533605</v>
      </c>
      <c r="Q190" s="4">
        <f>15.05*I190-2.2128</f>
        <v>-1.1326301636953375</v>
      </c>
      <c r="R190" s="4">
        <f>7.2198*K190-3.7077</f>
        <v>-1.2423132951817433</v>
      </c>
      <c r="S190" s="4">
        <f>6.8097*N190-0.643</f>
        <v>7.3698002409594787E-2</v>
      </c>
      <c r="T190" s="4">
        <f>9.495*J190-5.1474</f>
        <v>-0.81230699022022623</v>
      </c>
      <c r="U190" s="4">
        <f>(E190/0.093)*(P190-0.283)</f>
        <v>-0.61092782529278011</v>
      </c>
      <c r="V190" s="3">
        <f>AVERAGE(Q190:U190)</f>
        <v>-0.74489605439609841</v>
      </c>
      <c r="X190">
        <f>0.5+CEILING(ROW()/7,1)/2</f>
        <v>14.5</v>
      </c>
      <c r="Y190" s="2">
        <f>I190/(E190-M190)</f>
        <v>2.5266626430432117E-2</v>
      </c>
    </row>
    <row r="191" spans="1:25">
      <c r="A191">
        <v>4840</v>
      </c>
      <c r="B191" t="s">
        <v>601</v>
      </c>
      <c r="C191" t="s">
        <v>602</v>
      </c>
      <c r="D191" s="1">
        <v>121.102509304489</v>
      </c>
      <c r="E191" s="3">
        <f>total!E180/$D191</f>
        <v>3.8154717412076722</v>
      </c>
      <c r="F191" s="3">
        <f>total!F180/$D191</f>
        <v>0.8476240146546824</v>
      </c>
      <c r="G191" s="3">
        <f>total!G180/$D191</f>
        <v>0.13942580568787866</v>
      </c>
      <c r="H191" s="3">
        <f>total!H180/$D191</f>
        <v>1.8904270576978032E-2</v>
      </c>
      <c r="I191" s="3">
        <f>total!I180/$D191</f>
        <v>4.8390141949219104E-2</v>
      </c>
      <c r="J191" s="3">
        <f>total!J180/$D191</f>
        <v>0.44065685611422417</v>
      </c>
      <c r="K191" s="3">
        <f>total!K180/$D191</f>
        <v>0.33234784294605357</v>
      </c>
      <c r="L191" s="3">
        <f>total!L180/$D191</f>
        <v>0.20104283887018118</v>
      </c>
      <c r="M191" s="3">
        <f>total!M180/$D191</f>
        <v>0.47446186300331461</v>
      </c>
      <c r="N191" s="3">
        <f>total!N180/$D191</f>
        <v>0.13769823050535809</v>
      </c>
      <c r="O191" s="3">
        <f>total!O180/$D191</f>
        <v>4.132229054059703E-2</v>
      </c>
      <c r="P191" s="2">
        <f>SUM(F191:I191)/E191</f>
        <v>0.27633391212983732</v>
      </c>
      <c r="Q191" s="4">
        <f>15.05*I191-2.2128</f>
        <v>-1.4845283636642526</v>
      </c>
      <c r="R191" s="4">
        <f>7.2198*K191-3.7077</f>
        <v>-1.3082150434980822</v>
      </c>
      <c r="S191" s="4">
        <f>6.8097*N191-0.643</f>
        <v>0.29468364027233707</v>
      </c>
      <c r="T191" s="4">
        <f>9.495*J191-5.1474</f>
        <v>-0.96336315119544214</v>
      </c>
      <c r="U191" s="4">
        <f>(E191/0.093)*(P191-0.283)</f>
        <v>-0.27348677304314872</v>
      </c>
      <c r="V191" s="3">
        <f>AVERAGE(Q191:U191)</f>
        <v>-0.74698193822571768</v>
      </c>
      <c r="X191">
        <f>0.5+CEILING(ROW()/7,1)/2</f>
        <v>14.5</v>
      </c>
      <c r="Y191" s="2">
        <f>I191/(E191-M191)</f>
        <v>1.448368718239966E-2</v>
      </c>
    </row>
    <row r="192" spans="1:25">
      <c r="A192">
        <v>6171</v>
      </c>
      <c r="B192" t="s">
        <v>595</v>
      </c>
      <c r="C192" t="s">
        <v>120</v>
      </c>
      <c r="D192" s="1">
        <v>116.379065290406</v>
      </c>
      <c r="E192" s="3">
        <f>total!E177/$D192</f>
        <v>3.8081913236254161</v>
      </c>
      <c r="F192" s="3">
        <f>total!F177/$D192</f>
        <v>0.90411423516890088</v>
      </c>
      <c r="G192" s="3">
        <f>total!G177/$D192</f>
        <v>0.12226477074735972</v>
      </c>
      <c r="H192" s="3">
        <f>total!H177/$D192</f>
        <v>2.9421709248135124E-2</v>
      </c>
      <c r="I192" s="3">
        <f>total!I177/$D192</f>
        <v>1.7607935086912063E-2</v>
      </c>
      <c r="J192" s="3">
        <f>total!J177/$D192</f>
        <v>0.43963484635779121</v>
      </c>
      <c r="K192" s="3">
        <f>total!K177/$D192</f>
        <v>0.27800457244903459</v>
      </c>
      <c r="L192" s="3">
        <f>total!L177/$D192</f>
        <v>0.22908500710001697</v>
      </c>
      <c r="M192" s="3">
        <f>total!M177/$D192</f>
        <v>0.43458483752282989</v>
      </c>
      <c r="N192" s="3">
        <f>total!N177/$D192</f>
        <v>0.22903836349834383</v>
      </c>
      <c r="O192" s="3">
        <f>total!O177/$D192</f>
        <v>8.5966215135061405E-2</v>
      </c>
      <c r="P192" s="2">
        <f>SUM(F192:I192)/E192</f>
        <v>0.28186836191555037</v>
      </c>
      <c r="Q192" s="4">
        <f>15.05*I192-2.2128</f>
        <v>-1.9478005769419735</v>
      </c>
      <c r="R192" s="4">
        <f>7.2198*K192-3.7077</f>
        <v>-1.7005625878324602</v>
      </c>
      <c r="S192" s="4">
        <f>6.8097*N192-0.643</f>
        <v>0.91668254391467197</v>
      </c>
      <c r="T192" s="4">
        <f>9.495*J192-5.1474</f>
        <v>-0.97306713383277277</v>
      </c>
      <c r="U192" s="4">
        <f>(E192/0.093)*(P192-0.283)</f>
        <v>-4.6338648760054502E-2</v>
      </c>
      <c r="V192" s="3">
        <f>AVERAGE(Q192:U192)</f>
        <v>-0.75021728069051785</v>
      </c>
      <c r="X192">
        <f>0.5+CEILING(ROW()/7,1)/2</f>
        <v>14.5</v>
      </c>
      <c r="Y192" s="2">
        <f>I192/(E192-M192)</f>
        <v>5.2193209728067349E-3</v>
      </c>
    </row>
    <row r="193" spans="1:25">
      <c r="A193">
        <v>4016</v>
      </c>
      <c r="B193" t="s">
        <v>278</v>
      </c>
      <c r="C193" t="s">
        <v>26</v>
      </c>
      <c r="D193" s="1">
        <v>97.113814837776104</v>
      </c>
      <c r="E193" s="3">
        <f>total!E253/$D193</f>
        <v>3.1922853046448023</v>
      </c>
      <c r="F193" s="3">
        <f>total!F253/$D193</f>
        <v>0.45575154554449121</v>
      </c>
      <c r="G193" s="3">
        <f>total!G253/$D193</f>
        <v>0.19231833897683795</v>
      </c>
      <c r="H193" s="3">
        <f>total!H253/$D193</f>
        <v>7.6747864853949433E-3</v>
      </c>
      <c r="I193" s="3">
        <f>total!I253/$D193</f>
        <v>0.12362422428763409</v>
      </c>
      <c r="J193" s="3">
        <f>total!J253/$D193</f>
        <v>0.41898502468752136</v>
      </c>
      <c r="K193" s="3">
        <f>total!K253/$D193</f>
        <v>0.46033748476614511</v>
      </c>
      <c r="L193" s="3">
        <f>total!L253/$D193</f>
        <v>0.279748620688829</v>
      </c>
      <c r="M193" s="3">
        <f>total!M253/$D193</f>
        <v>0.86668231102873039</v>
      </c>
      <c r="N193" s="3">
        <f>total!N253/$D193</f>
        <v>1.8930840274149097E-2</v>
      </c>
      <c r="O193" s="3">
        <f>total!O253/$D193</f>
        <v>1.0288733375471331E-2</v>
      </c>
      <c r="P193" s="2">
        <f>SUM(F193:I193)/E193</f>
        <v>0.24414136611172249</v>
      </c>
      <c r="Q193" s="4">
        <f>15.05*I193-2.2128</f>
        <v>-0.35225542447110691</v>
      </c>
      <c r="R193" s="4">
        <f>7.2198*K193-3.7077</f>
        <v>-0.38415542748538556</v>
      </c>
      <c r="S193" s="4">
        <f>6.8097*N193-0.643</f>
        <v>-0.5140866569851269</v>
      </c>
      <c r="T193" s="4">
        <f>9.495*J193-5.1474</f>
        <v>-1.1691371905919854</v>
      </c>
      <c r="U193" s="4">
        <f>(E193/0.093)*(P193-0.283)</f>
        <v>-1.3338478055926959</v>
      </c>
      <c r="V193" s="3">
        <f>AVERAGE(Q193:U193)</f>
        <v>-0.7506965010252602</v>
      </c>
      <c r="X193">
        <f>0.5+CEILING(ROW()/7,1)/2</f>
        <v>14.5</v>
      </c>
      <c r="Y193" s="2">
        <f>I193/(E193-M193)</f>
        <v>5.3157922752503514E-2</v>
      </c>
    </row>
    <row r="194" spans="1:25">
      <c r="A194">
        <v>4278</v>
      </c>
      <c r="B194" t="s">
        <v>572</v>
      </c>
      <c r="C194" t="s">
        <v>573</v>
      </c>
      <c r="D194" s="1">
        <v>146.363886703383</v>
      </c>
      <c r="E194" s="3">
        <f>total!E118/$D194</f>
        <v>3.8688694122310476</v>
      </c>
      <c r="F194" s="3">
        <f>total!F118/$D194</f>
        <v>0.64818676385711949</v>
      </c>
      <c r="G194" s="3">
        <f>total!G118/$D194</f>
        <v>0.20528954611707376</v>
      </c>
      <c r="H194" s="3">
        <f>total!H118/$D194</f>
        <v>1.6906905922613586E-2</v>
      </c>
      <c r="I194" s="3">
        <f>total!I118/$D194</f>
        <v>8.056730358996364E-2</v>
      </c>
      <c r="J194" s="3">
        <f>total!J118/$D194</f>
        <v>0.50024834895679948</v>
      </c>
      <c r="K194" s="3">
        <f>total!K118/$D194</f>
        <v>0.35857341432342305</v>
      </c>
      <c r="L194" s="3">
        <f>total!L118/$D194</f>
        <v>0.38888454886586926</v>
      </c>
      <c r="M194" s="3">
        <f>total!M118/$D194</f>
        <v>0.58640143876967299</v>
      </c>
      <c r="N194" s="3">
        <f>total!N118/$D194</f>
        <v>0.13687984631226888</v>
      </c>
      <c r="O194" s="3">
        <f>total!O118/$D194</f>
        <v>4.1952828271580075E-2</v>
      </c>
      <c r="P194" s="2">
        <f>SUM(F194:I194)/E194</f>
        <v>0.2457954555096728</v>
      </c>
      <c r="Q194" s="4">
        <f>15.05*I194-2.2128</f>
        <v>-1.0002620809710472</v>
      </c>
      <c r="R194" s="4">
        <f>7.2198*K194-3.7077</f>
        <v>-1.11887166326775</v>
      </c>
      <c r="S194" s="4">
        <f>6.8097*N194-0.643</f>
        <v>0.28911068943265739</v>
      </c>
      <c r="T194" s="4">
        <f>9.495*J194-5.1474</f>
        <v>-0.39754192665518939</v>
      </c>
      <c r="U194" s="4">
        <f>(E194/0.093)*(P194-0.283)</f>
        <v>-1.5477368190818921</v>
      </c>
      <c r="V194" s="3">
        <f>AVERAGE(Q194:U194)</f>
        <v>-0.7550603601086443</v>
      </c>
      <c r="X194">
        <f>0.5+CEILING(ROW()/7,1)/2</f>
        <v>14.5</v>
      </c>
      <c r="Y194" s="2">
        <f>I194/(E194-M194)</f>
        <v>2.45447340968281E-2</v>
      </c>
    </row>
    <row r="195" spans="1:25">
      <c r="A195">
        <v>5952</v>
      </c>
      <c r="B195" t="s">
        <v>399</v>
      </c>
      <c r="C195" t="s">
        <v>400</v>
      </c>
      <c r="D195" s="1">
        <v>113.44783868092701</v>
      </c>
      <c r="E195" s="3">
        <f>total!E213/$D195</f>
        <v>3.5678416991332287</v>
      </c>
      <c r="F195" s="3">
        <f>total!F213/$D195</f>
        <v>0.6427567841796451</v>
      </c>
      <c r="G195" s="3">
        <f>total!G213/$D195</f>
        <v>0.19217133146396279</v>
      </c>
      <c r="H195" s="3">
        <f>total!H213/$D195</f>
        <v>2.5801492591592593E-2</v>
      </c>
      <c r="I195" s="3">
        <f>total!I213/$D195</f>
        <v>6.4447152963254553E-2</v>
      </c>
      <c r="J195" s="3">
        <f>total!J213/$D195</f>
        <v>0.44405693638792343</v>
      </c>
      <c r="K195" s="3">
        <f>total!K213/$D195</f>
        <v>0.40814521372604917</v>
      </c>
      <c r="L195" s="3">
        <f>total!L213/$D195</f>
        <v>0.2797534134123803</v>
      </c>
      <c r="M195" s="3">
        <f>total!M213/$D195</f>
        <v>0.80377392045076734</v>
      </c>
      <c r="N195" s="3">
        <f>total!N213/$D195</f>
        <v>0.10430032809379663</v>
      </c>
      <c r="O195" s="3">
        <f>total!O213/$D195</f>
        <v>4.496037520306783E-2</v>
      </c>
      <c r="P195" s="2">
        <f>SUM(F195:I195)/E195</f>
        <v>0.25930992437899292</v>
      </c>
      <c r="Q195" s="4">
        <f>15.05*I195-2.2128</f>
        <v>-1.242870347903019</v>
      </c>
      <c r="R195" s="4">
        <f>7.2198*K195-3.7077</f>
        <v>-0.76097318594067032</v>
      </c>
      <c r="S195" s="4">
        <f>6.8097*N195-0.643</f>
        <v>6.7253944220326933E-2</v>
      </c>
      <c r="T195" s="4">
        <f>9.495*J195-5.1474</f>
        <v>-0.93107938899666731</v>
      </c>
      <c r="U195" s="4">
        <f>(E195/0.093)*(P195-0.283)</f>
        <v>-0.90884343716396232</v>
      </c>
      <c r="V195" s="3">
        <f>AVERAGE(Q195:U195)</f>
        <v>-0.75530248315679838</v>
      </c>
      <c r="X195">
        <f>0.5+CEILING(ROW()/7,1)/2</f>
        <v>14.5</v>
      </c>
      <c r="Y195" s="2">
        <f>I195/(E195-M195)</f>
        <v>2.3316053774185795E-2</v>
      </c>
    </row>
    <row r="196" spans="1:25">
      <c r="A196">
        <v>5836</v>
      </c>
      <c r="B196" t="s">
        <v>327</v>
      </c>
      <c r="C196" t="s">
        <v>328</v>
      </c>
      <c r="D196" s="1">
        <v>128.062623860483</v>
      </c>
      <c r="E196" s="3">
        <f>total!E159/$D196</f>
        <v>3.3838673640431574</v>
      </c>
      <c r="F196" s="3">
        <f>total!F159/$D196</f>
        <v>0.5565087308810448</v>
      </c>
      <c r="G196" s="3">
        <f>total!G159/$D196</f>
        <v>0.14605094145122771</v>
      </c>
      <c r="H196" s="3">
        <f>total!H159/$D196</f>
        <v>1.7223186416246067E-2</v>
      </c>
      <c r="I196" s="3">
        <f>total!I159/$D196</f>
        <v>8.9748863040163787E-2</v>
      </c>
      <c r="J196" s="3">
        <f>total!J159/$D196</f>
        <v>0.47640281988598243</v>
      </c>
      <c r="K196" s="3">
        <f>total!K159/$D196</f>
        <v>0.36659970507573775</v>
      </c>
      <c r="L196" s="3">
        <f>total!L159/$D196</f>
        <v>0.34257373417357401</v>
      </c>
      <c r="M196" s="3">
        <f>total!M159/$D196</f>
        <v>1.0501554179663111</v>
      </c>
      <c r="N196" s="3">
        <f>total!N159/$D196</f>
        <v>0.14766181260794276</v>
      </c>
      <c r="O196" s="3">
        <f>total!O159/$D196</f>
        <v>4.4716296526851454E-2</v>
      </c>
      <c r="P196" s="2">
        <f>SUM(F196:I196)/E196</f>
        <v>0.23923269877263362</v>
      </c>
      <c r="Q196" s="4">
        <f>15.05*I196-2.2128</f>
        <v>-0.86207961124553512</v>
      </c>
      <c r="R196" s="4">
        <f>7.2198*K196-3.7077</f>
        <v>-1.0609234492941884</v>
      </c>
      <c r="S196" s="4">
        <f>6.8097*N196-0.643</f>
        <v>0.3625326453163078</v>
      </c>
      <c r="T196" s="4">
        <f>9.495*J196-5.1474</f>
        <v>-0.62395522518259749</v>
      </c>
      <c r="U196" s="4">
        <f>(E196/0.093)*(P196-0.283)</f>
        <v>-1.5925026046831294</v>
      </c>
      <c r="V196" s="3">
        <f>AVERAGE(Q196:U196)</f>
        <v>-0.75538564901782856</v>
      </c>
      <c r="X196">
        <f>0.5+CEILING(ROW()/7,1)/2</f>
        <v>14.5</v>
      </c>
      <c r="Y196" s="2">
        <f>I196/(E196-M196)</f>
        <v>3.8457558222229911E-2</v>
      </c>
    </row>
    <row r="197" spans="1:25">
      <c r="A197">
        <v>3824</v>
      </c>
      <c r="B197" t="s">
        <v>349</v>
      </c>
      <c r="C197" t="s">
        <v>350</v>
      </c>
      <c r="D197" s="1">
        <v>131.069624226651</v>
      </c>
      <c r="E197" s="3">
        <f>total!E181/$D197</f>
        <v>3.6894059340218712</v>
      </c>
      <c r="F197" s="3">
        <f>total!F181/$D197</f>
        <v>0.65013783632167521</v>
      </c>
      <c r="G197" s="3">
        <f>total!G181/$D197</f>
        <v>0.22361280138137143</v>
      </c>
      <c r="H197" s="3">
        <f>total!H181/$D197</f>
        <v>7.8580006447813277E-3</v>
      </c>
      <c r="I197" s="3">
        <f>total!I181/$D197</f>
        <v>8.8412046145107739E-2</v>
      </c>
      <c r="J197" s="3">
        <f>total!J181/$D197</f>
        <v>0.41167308838213335</v>
      </c>
      <c r="K197" s="3">
        <f>total!K181/$D197</f>
        <v>0.45994672432110367</v>
      </c>
      <c r="L197" s="3">
        <f>total!L181/$D197</f>
        <v>0.3281999291526369</v>
      </c>
      <c r="M197" s="3">
        <f>total!M181/$D197</f>
        <v>0.76949978719803991</v>
      </c>
      <c r="N197" s="3">
        <f>total!N181/$D197</f>
        <v>2.4656576518732459E-2</v>
      </c>
      <c r="O197" s="3">
        <f>total!O181/$D197</f>
        <v>1.6501561620835083E-2</v>
      </c>
      <c r="P197" s="2">
        <f>SUM(F197:I197)/E197</f>
        <v>0.262920562778925</v>
      </c>
      <c r="Q197" s="4">
        <f>15.05*I197-2.2128</f>
        <v>-0.88219870551612867</v>
      </c>
      <c r="R197" s="4">
        <f>7.2198*K197-3.7077</f>
        <v>-0.38697663974649554</v>
      </c>
      <c r="S197" s="4">
        <f>6.8097*N197-0.643</f>
        <v>-0.47509611088038761</v>
      </c>
      <c r="T197" s="4">
        <f>9.495*J197-5.1474</f>
        <v>-1.2385640258116446</v>
      </c>
      <c r="U197" s="4">
        <f>(E197/0.093)*(P197-0.283)</f>
        <v>-0.79657198747584546</v>
      </c>
      <c r="V197" s="3">
        <f>AVERAGE(Q197:U197)</f>
        <v>-0.75588149388610026</v>
      </c>
      <c r="X197">
        <f>0.5+CEILING(ROW()/7,1)/2</f>
        <v>15</v>
      </c>
      <c r="Y197" s="2">
        <f>I197/(E197-M197)</f>
        <v>3.0279071209627466E-2</v>
      </c>
    </row>
    <row r="198" spans="1:25">
      <c r="A198">
        <v>6286</v>
      </c>
      <c r="B198" t="s">
        <v>280</v>
      </c>
      <c r="C198" t="s">
        <v>281</v>
      </c>
      <c r="D198" s="1">
        <v>88.539102895553199</v>
      </c>
      <c r="E198" s="3">
        <f>total!E270/$D198</f>
        <v>3.4060148079733352</v>
      </c>
      <c r="F198" s="3">
        <f>total!F270/$D198</f>
        <v>0.6152419104753325</v>
      </c>
      <c r="G198" s="3">
        <f>total!G270/$D198</f>
        <v>0.21474725990024049</v>
      </c>
      <c r="H198" s="3">
        <f>total!H270/$D198</f>
        <v>3.8890798555619652E-2</v>
      </c>
      <c r="I198" s="3">
        <f>total!I270/$D198</f>
        <v>6.5705024179844126E-2</v>
      </c>
      <c r="J198" s="3">
        <f>total!J270/$D198</f>
        <v>0.43349186855120658</v>
      </c>
      <c r="K198" s="3">
        <f>total!K270/$D198</f>
        <v>0.35606407945461965</v>
      </c>
      <c r="L198" s="3">
        <f>total!L270/$D198</f>
        <v>0.2351734504468711</v>
      </c>
      <c r="M198" s="3">
        <f>total!M270/$D198</f>
        <v>0.62005117194701831</v>
      </c>
      <c r="N198" s="3">
        <f>total!N270/$D198</f>
        <v>8.3835736574190092E-2</v>
      </c>
      <c r="O198" s="3">
        <f>total!O270/$D198</f>
        <v>4.2508870923754286E-2</v>
      </c>
      <c r="P198" s="2">
        <f>SUM(F198:I198)/E198</f>
        <v>0.27439252199468223</v>
      </c>
      <c r="Q198" s="4">
        <f>15.05*I198-2.2128</f>
        <v>-1.2239393860933458</v>
      </c>
      <c r="R198" s="4">
        <f>7.2198*K198-3.7077</f>
        <v>-1.1369885591535369</v>
      </c>
      <c r="S198" s="4">
        <f>6.8097*N198-0.643</f>
        <v>-7.2103784650737746E-2</v>
      </c>
      <c r="T198" s="4">
        <f>9.495*J198-5.1474</f>
        <v>-1.0313947081062942</v>
      </c>
      <c r="U198" s="4">
        <f>(E198/0.093)*(P198-0.283)</f>
        <v>-0.31523868328405413</v>
      </c>
      <c r="V198" s="3">
        <f>AVERAGE(Q198:U198)</f>
        <v>-0.75593302425759368</v>
      </c>
      <c r="X198">
        <f>0.5+CEILING(ROW()/7,1)/2</f>
        <v>15</v>
      </c>
      <c r="Y198" s="2">
        <f>I198/(E198-M198)</f>
        <v>2.3584307896265543E-2</v>
      </c>
    </row>
    <row r="199" spans="1:25">
      <c r="A199">
        <v>6998</v>
      </c>
      <c r="B199" t="s">
        <v>212</v>
      </c>
      <c r="C199" t="s">
        <v>213</v>
      </c>
      <c r="D199" s="1">
        <v>149.29809006471001</v>
      </c>
      <c r="E199" s="3">
        <f>total!E133/$D199</f>
        <v>3.6231131571186634</v>
      </c>
      <c r="F199" s="3">
        <f>total!F133/$D199</f>
        <v>0.63103930260067054</v>
      </c>
      <c r="G199" s="3">
        <f>total!G133/$D199</f>
        <v>0.23921113680972172</v>
      </c>
      <c r="H199" s="3">
        <f>total!H133/$D199</f>
        <v>1.7875741039565279E-2</v>
      </c>
      <c r="I199" s="3">
        <f>total!I133/$D199</f>
        <v>0.10307272694374632</v>
      </c>
      <c r="J199" s="3">
        <f>total!J133/$D199</f>
        <v>0.37837166960344681</v>
      </c>
      <c r="K199" s="3">
        <f>total!K133/$D199</f>
        <v>0.41987672650702679</v>
      </c>
      <c r="L199" s="3">
        <f>total!L133/$D199</f>
        <v>0.20853703206514809</v>
      </c>
      <c r="M199" s="3">
        <f>total!M133/$D199</f>
        <v>0.49119589582668211</v>
      </c>
      <c r="N199" s="3">
        <f>total!N133/$D199</f>
        <v>1.7148680471153106E-2</v>
      </c>
      <c r="O199" s="3">
        <f>total!O133/$D199</f>
        <v>1.6455242218415728E-2</v>
      </c>
      <c r="P199" s="2">
        <f>SUM(F199:I199)/E199</f>
        <v>0.27357658025287018</v>
      </c>
      <c r="Q199" s="4">
        <f>15.05*I199-2.2128</f>
        <v>-0.66155545949661798</v>
      </c>
      <c r="R199" s="4">
        <f>7.2198*K199-3.7077</f>
        <v>-0.6762740099645681</v>
      </c>
      <c r="S199" s="4">
        <f>6.8097*N199-0.643</f>
        <v>-0.52622263059558871</v>
      </c>
      <c r="T199" s="4">
        <f>9.495*J199-5.1474</f>
        <v>-1.5547609971152729</v>
      </c>
      <c r="U199" s="4">
        <f>(E199/0.093)*(P199-0.283)</f>
        <v>-0.36711952764384703</v>
      </c>
      <c r="V199" s="3">
        <f>AVERAGE(Q199:U199)</f>
        <v>-0.75718652496317895</v>
      </c>
      <c r="X199">
        <f>0.5+CEILING(ROW()/7,1)/2</f>
        <v>15</v>
      </c>
      <c r="Y199" s="2">
        <f>I199/(E199-M199)</f>
        <v>3.2910424619974364E-2</v>
      </c>
    </row>
    <row r="200" spans="1:25">
      <c r="A200">
        <v>5672</v>
      </c>
      <c r="B200" t="s">
        <v>381</v>
      </c>
      <c r="C200" t="s">
        <v>382</v>
      </c>
      <c r="D200" s="1">
        <v>123.353745376277</v>
      </c>
      <c r="E200" s="3">
        <f>total!E205/$D200</f>
        <v>3.614197098423706</v>
      </c>
      <c r="F200" s="3">
        <f>total!F205/$D200</f>
        <v>0.54326379603620567</v>
      </c>
      <c r="G200" s="3">
        <f>total!G205/$D200</f>
        <v>0.17618765547647811</v>
      </c>
      <c r="H200" s="3">
        <f>total!H205/$D200</f>
        <v>1.3711122481817394E-2</v>
      </c>
      <c r="I200" s="3">
        <f>total!I205/$D200</f>
        <v>0.13678843446072886</v>
      </c>
      <c r="J200" s="3">
        <f>total!J205/$D200</f>
        <v>0.43233095908538655</v>
      </c>
      <c r="K200" s="3">
        <f>total!K205/$D200</f>
        <v>0.44790493819667798</v>
      </c>
      <c r="L200" s="3">
        <f>total!L205/$D200</f>
        <v>0.30187710113548794</v>
      </c>
      <c r="M200" s="3">
        <f>total!M205/$D200</f>
        <v>0.82763976422159047</v>
      </c>
      <c r="N200" s="3">
        <f>total!N205/$D200</f>
        <v>2.3286758586472573E-2</v>
      </c>
      <c r="O200" s="3">
        <f>total!O205/$D200</f>
        <v>1.6903784708837941E-2</v>
      </c>
      <c r="P200" s="2">
        <f>SUM(F200:I200)/E200</f>
        <v>0.24070380910732567</v>
      </c>
      <c r="Q200" s="4">
        <f>15.05*I200-2.2128</f>
        <v>-0.15413406136603047</v>
      </c>
      <c r="R200" s="4">
        <f>7.2198*K200-3.7077</f>
        <v>-0.47391592720762432</v>
      </c>
      <c r="S200" s="4">
        <f>6.8097*N200-0.643</f>
        <v>-0.48442416005369771</v>
      </c>
      <c r="T200" s="4">
        <f>9.495*J200-5.1474</f>
        <v>-1.0424175434842553</v>
      </c>
      <c r="U200" s="4">
        <f>(E200/0.093)*(P200-0.283)</f>
        <v>-1.6437287139642867</v>
      </c>
      <c r="V200" s="3">
        <f>AVERAGE(Q200:U200)</f>
        <v>-0.75972408121517887</v>
      </c>
      <c r="X200">
        <f>0.5+CEILING(ROW()/7,1)/2</f>
        <v>15</v>
      </c>
      <c r="Y200" s="2">
        <f>I200/(E200-M200)</f>
        <v>4.9088684730004294E-2</v>
      </c>
    </row>
    <row r="201" spans="1:25">
      <c r="A201">
        <v>7705</v>
      </c>
      <c r="B201" t="s">
        <v>246</v>
      </c>
      <c r="C201" t="s">
        <v>247</v>
      </c>
      <c r="D201" s="1">
        <v>75.629208490171393</v>
      </c>
      <c r="E201" s="3">
        <f>total!E319/$D201</f>
        <v>3.1317276524796438</v>
      </c>
      <c r="F201" s="3">
        <f>total!F319/$D201</f>
        <v>0.47934794283837734</v>
      </c>
      <c r="G201" s="3">
        <f>total!G319/$D201</f>
        <v>0.19623931531529062</v>
      </c>
      <c r="H201" s="3">
        <f>total!H319/$D201</f>
        <v>4.3332730031553218E-3</v>
      </c>
      <c r="I201" s="3">
        <f>total!I319/$D201</f>
        <v>0.11091810198070512</v>
      </c>
      <c r="J201" s="3">
        <f>total!J319/$D201</f>
        <v>0.41342714753935594</v>
      </c>
      <c r="K201" s="3">
        <f>total!K319/$D201</f>
        <v>0.42154445876943819</v>
      </c>
      <c r="L201" s="3">
        <f>total!L319/$D201</f>
        <v>0.39769696021890683</v>
      </c>
      <c r="M201" s="3">
        <f>total!M319/$D201</f>
        <v>0.82086192247211776</v>
      </c>
      <c r="N201" s="3">
        <f>total!N319/$D201</f>
        <v>4.3454786687912382E-2</v>
      </c>
      <c r="O201" s="3">
        <f>total!O319/$D201</f>
        <v>3.7036315398847462E-2</v>
      </c>
      <c r="P201" s="2">
        <f>SUM(F201:I201)/E201</f>
        <v>0.25252471507583268</v>
      </c>
      <c r="Q201" s="4">
        <f>15.05*I201-2.2128</f>
        <v>-0.54348256519038807</v>
      </c>
      <c r="R201" s="4">
        <f>7.2198*K201-3.7077</f>
        <v>-0.66423331657641027</v>
      </c>
      <c r="S201" s="4">
        <f>6.8097*N201-0.643</f>
        <v>-0.34708593909132307</v>
      </c>
      <c r="T201" s="4">
        <f>9.495*J201-5.1474</f>
        <v>-1.221909234113816</v>
      </c>
      <c r="U201" s="4">
        <f>(E201/0.093)*(P201-0.283)</f>
        <v>-1.0262397044538785</v>
      </c>
      <c r="V201" s="3">
        <f>AVERAGE(Q201:U201)</f>
        <v>-0.7605901518851631</v>
      </c>
      <c r="X201">
        <f>0.5+CEILING(ROW()/7,1)/2</f>
        <v>15</v>
      </c>
      <c r="Y201" s="2">
        <f>I201/(E201-M201)</f>
        <v>4.7998505728995285E-2</v>
      </c>
    </row>
    <row r="202" spans="1:25">
      <c r="A202">
        <v>6990</v>
      </c>
      <c r="B202" t="s">
        <v>458</v>
      </c>
      <c r="C202" t="s">
        <v>459</v>
      </c>
      <c r="D202" s="1">
        <v>107.67982225494301</v>
      </c>
      <c r="E202" s="3">
        <f>total!E219/$D202</f>
        <v>3.7030640403723156</v>
      </c>
      <c r="F202" s="3">
        <f>total!F219/$D202</f>
        <v>0.6307027812046061</v>
      </c>
      <c r="G202" s="3">
        <f>total!G219/$D202</f>
        <v>0.20134140061889888</v>
      </c>
      <c r="H202" s="3">
        <f>total!H219/$D202</f>
        <v>1.9364502038730112E-2</v>
      </c>
      <c r="I202" s="3">
        <f>total!I219/$D202</f>
        <v>9.0230924246175362E-2</v>
      </c>
      <c r="J202" s="3">
        <f>total!J219/$D202</f>
        <v>0.42842043158140164</v>
      </c>
      <c r="K202" s="3">
        <f>total!K219/$D202</f>
        <v>0.35607157191966798</v>
      </c>
      <c r="L202" s="3">
        <f>total!L219/$D202</f>
        <v>0.23469771645256024</v>
      </c>
      <c r="M202" s="3">
        <f>total!M219/$D202</f>
        <v>0.92201596974509747</v>
      </c>
      <c r="N202" s="3">
        <f>total!N219/$D202</f>
        <v>0.15115515251981984</v>
      </c>
      <c r="O202" s="3">
        <f>total!O219/$D202</f>
        <v>9.5468294833805784E-2</v>
      </c>
      <c r="P202" s="2">
        <f>SUM(F202:I202)/E202</f>
        <v>0.25428661180100348</v>
      </c>
      <c r="Q202" s="4">
        <f>15.05*I202-2.2128</f>
        <v>-0.85482459009506084</v>
      </c>
      <c r="R202" s="4">
        <f>7.2198*K202-3.7077</f>
        <v>-1.1369344650543809</v>
      </c>
      <c r="S202" s="4">
        <f>6.8097*N202-0.643</f>
        <v>0.38632124211421726</v>
      </c>
      <c r="T202" s="4">
        <f>9.495*J202-5.1474</f>
        <v>-1.079548002134592</v>
      </c>
      <c r="U202" s="4">
        <f>(E202/0.093)*(P202-0.283)</f>
        <v>-1.143306616311341</v>
      </c>
      <c r="V202" s="3">
        <f>AVERAGE(Q202:U202)</f>
        <v>-0.76565848629623146</v>
      </c>
      <c r="X202">
        <f>0.5+CEILING(ROW()/7,1)/2</f>
        <v>15</v>
      </c>
      <c r="Y202" s="2">
        <f>I202/(E202-M202)</f>
        <v>3.2444935130454364E-2</v>
      </c>
    </row>
    <row r="203" spans="1:25">
      <c r="A203">
        <v>6027</v>
      </c>
      <c r="B203" t="s">
        <v>161</v>
      </c>
      <c r="C203" t="s">
        <v>162</v>
      </c>
      <c r="D203" s="1">
        <v>117.21146788990799</v>
      </c>
      <c r="E203" s="3">
        <f>total!E223/$D203</f>
        <v>3.5122146636285092</v>
      </c>
      <c r="F203" s="3">
        <f>total!F223/$D203</f>
        <v>0.52462607086534085</v>
      </c>
      <c r="G203" s="3">
        <f>total!G223/$D203</f>
        <v>0.18437198137225858</v>
      </c>
      <c r="H203" s="3">
        <f>total!H223/$D203</f>
        <v>2.8906825560977789E-2</v>
      </c>
      <c r="I203" s="3">
        <f>total!I223/$D203</f>
        <v>0.11456997370147722</v>
      </c>
      <c r="J203" s="3">
        <f>total!J223/$D203</f>
        <v>0.4405590363897689</v>
      </c>
      <c r="K203" s="3">
        <f>total!K223/$D203</f>
        <v>0.46733666136747926</v>
      </c>
      <c r="L203" s="3">
        <f>total!L223/$D203</f>
        <v>0.45372710853412251</v>
      </c>
      <c r="M203" s="3">
        <f>total!M223/$D203</f>
        <v>0.68108347130619207</v>
      </c>
      <c r="N203" s="3">
        <f>total!N223/$D203</f>
        <v>1.5002761885018232E-2</v>
      </c>
      <c r="O203" s="3">
        <f>total!O223/$D203</f>
        <v>1.0174854382025145E-2</v>
      </c>
      <c r="P203" s="2">
        <f>SUM(F203:I203)/E203</f>
        <v>0.24271718364143291</v>
      </c>
      <c r="Q203" s="4">
        <f>15.05*I203-2.2128</f>
        <v>-0.48852189579276795</v>
      </c>
      <c r="R203" s="4">
        <f>7.2198*K203-3.7077</f>
        <v>-0.33362277225907322</v>
      </c>
      <c r="S203" s="4">
        <f>6.8097*N203-0.643</f>
        <v>-0.54083569239159135</v>
      </c>
      <c r="T203" s="4">
        <f>9.495*J203-5.1474</f>
        <v>-0.96429194947914443</v>
      </c>
      <c r="U203" s="4">
        <f>(E203/0.093)*(P203-0.283)</f>
        <v>-1.521310734481867</v>
      </c>
      <c r="V203" s="3">
        <f>AVERAGE(Q203:U203)</f>
        <v>-0.76971660888088889</v>
      </c>
      <c r="X203">
        <f>0.5+CEILING(ROW()/7,1)/2</f>
        <v>15</v>
      </c>
      <c r="Y203" s="2">
        <f>I203/(E203-M203)</f>
        <v>4.0467914031033607E-2</v>
      </c>
    </row>
    <row r="204" spans="1:25">
      <c r="A204">
        <v>5740</v>
      </c>
      <c r="B204" t="s">
        <v>279</v>
      </c>
      <c r="C204" t="s">
        <v>116</v>
      </c>
      <c r="D204" s="1">
        <v>71.296438683850695</v>
      </c>
      <c r="E204" s="3">
        <f>total!E336/$D204</f>
        <v>3.4296150782048516</v>
      </c>
      <c r="F204" s="3">
        <f>total!F336/$D204</f>
        <v>0.53571614664847267</v>
      </c>
      <c r="G204" s="3">
        <f>total!G336/$D204</f>
        <v>0.20415177650873337</v>
      </c>
      <c r="H204" s="3">
        <f>total!H336/$D204</f>
        <v>5.6645349066155289E-3</v>
      </c>
      <c r="I204" s="3">
        <f>total!I336/$D204</f>
        <v>0.11906779549718957</v>
      </c>
      <c r="J204" s="3">
        <f>total!J336/$D204</f>
        <v>0.42703925166205936</v>
      </c>
      <c r="K204" s="3">
        <f>total!K336/$D204</f>
        <v>0.42937645752606896</v>
      </c>
      <c r="L204" s="3">
        <f>total!L336/$D204</f>
        <v>0.31154252826530165</v>
      </c>
      <c r="M204" s="3">
        <f>total!M336/$D204</f>
        <v>1.1066206463119195</v>
      </c>
      <c r="N204" s="3">
        <f>total!N336/$D204</f>
        <v>7.9301803237579512E-3</v>
      </c>
      <c r="O204" s="3">
        <f>total!O336/$D204</f>
        <v>4.7639017075263492E-3</v>
      </c>
      <c r="P204" s="2">
        <f>SUM(F204:I204)/E204</f>
        <v>0.25209833577404411</v>
      </c>
      <c r="Q204" s="4">
        <f>15.05*I204-2.2128</f>
        <v>-0.42082967776729707</v>
      </c>
      <c r="R204" s="4">
        <f>7.2198*K204-3.7077</f>
        <v>-0.60768785195328734</v>
      </c>
      <c r="S204" s="4">
        <f>6.8097*N204-0.643</f>
        <v>-0.58899785104930547</v>
      </c>
      <c r="T204" s="4">
        <f>9.495*J204-5.1474</f>
        <v>-1.092662305468747</v>
      </c>
      <c r="U204" s="4">
        <f>(E204/0.093)*(P204-0.283)</f>
        <v>-1.1395786405479751</v>
      </c>
      <c r="V204" s="3">
        <f>AVERAGE(Q204:U204)</f>
        <v>-0.76995126535732239</v>
      </c>
      <c r="X204">
        <f>0.5+CEILING(ROW()/7,1)/2</f>
        <v>15.5</v>
      </c>
      <c r="Y204" s="2">
        <f>I204/(E204-M204)</f>
        <v>5.1256169133459838E-2</v>
      </c>
    </row>
    <row r="205" spans="1:25">
      <c r="A205">
        <v>5247</v>
      </c>
      <c r="B205" t="s">
        <v>341</v>
      </c>
      <c r="C205" t="s">
        <v>342</v>
      </c>
      <c r="D205" s="1">
        <v>92.150677671785502</v>
      </c>
      <c r="E205" s="3">
        <f>total!E262/$D205</f>
        <v>3.6783357012769033</v>
      </c>
      <c r="F205" s="3">
        <f>total!F262/$D205</f>
        <v>0.52667777366508883</v>
      </c>
      <c r="G205" s="3">
        <f>total!G262/$D205</f>
        <v>0.18768382706947259</v>
      </c>
      <c r="H205" s="3">
        <f>total!H262/$D205</f>
        <v>1.7272635486341396E-2</v>
      </c>
      <c r="I205" s="3">
        <f>total!I262/$D205</f>
        <v>0.12664313199915048</v>
      </c>
      <c r="J205" s="3">
        <f>total!J262/$D205</f>
        <v>0.48612179467210237</v>
      </c>
      <c r="K205" s="3">
        <f>total!K262/$D205</f>
        <v>0.38758521664909384</v>
      </c>
      <c r="L205" s="3">
        <f>total!L262/$D205</f>
        <v>0.42481094463979213</v>
      </c>
      <c r="M205" s="3">
        <f>total!M262/$D205</f>
        <v>1.0151823978701153</v>
      </c>
      <c r="N205" s="3">
        <f>total!N262/$D205</f>
        <v>7.3975728426828688E-2</v>
      </c>
      <c r="O205" s="3">
        <f>total!O262/$D205</f>
        <v>2.9798850445337092E-2</v>
      </c>
      <c r="P205" s="2">
        <f>SUM(F205:I205)/E205</f>
        <v>0.23333307178083543</v>
      </c>
      <c r="Q205" s="4">
        <f>15.05*I205-2.2128</f>
        <v>-0.30682086341278536</v>
      </c>
      <c r="R205" s="4">
        <f>7.2198*K205-3.7077</f>
        <v>-0.90941225283687199</v>
      </c>
      <c r="S205" s="4">
        <f>6.8097*N205-0.643</f>
        <v>-0.1392474821318247</v>
      </c>
      <c r="T205" s="4">
        <f>9.495*J205-5.1474</f>
        <v>-0.53167355958838858</v>
      </c>
      <c r="U205" s="4">
        <f>(E205/0.093)*(P205-0.283)</f>
        <v>-1.9644261853904328</v>
      </c>
      <c r="V205" s="3">
        <f>AVERAGE(Q205:U205)</f>
        <v>-0.77031606867206071</v>
      </c>
      <c r="X205">
        <f>0.5+CEILING(ROW()/7,1)/2</f>
        <v>15.5</v>
      </c>
      <c r="Y205" s="2">
        <f>I205/(E205-M205)</f>
        <v>4.7553827200689E-2</v>
      </c>
    </row>
    <row r="206" spans="1:25">
      <c r="A206">
        <v>5920</v>
      </c>
      <c r="B206" t="s">
        <v>276</v>
      </c>
      <c r="C206" t="s">
        <v>247</v>
      </c>
      <c r="D206" s="1">
        <v>59.336347197106598</v>
      </c>
      <c r="E206" s="3">
        <f>total!E398/$D206</f>
        <v>3.456063107420603</v>
      </c>
      <c r="F206" s="3">
        <f>total!F398/$D206</f>
        <v>0.56038911054105855</v>
      </c>
      <c r="G206" s="3">
        <f>total!G398/$D206</f>
        <v>0.19475982892505755</v>
      </c>
      <c r="H206" s="3">
        <f>total!H398/$D206</f>
        <v>1.5000992794429312E-2</v>
      </c>
      <c r="I206" s="3">
        <f>total!I398/$D206</f>
        <v>8.4467834333716768E-2</v>
      </c>
      <c r="J206" s="3">
        <f>total!J398/$D206</f>
        <v>0.46462089163352199</v>
      </c>
      <c r="K206" s="3">
        <f>total!K398/$D206</f>
        <v>0.42855839083652747</v>
      </c>
      <c r="L206" s="3">
        <f>total!L398/$D206</f>
        <v>0.41306885365648988</v>
      </c>
      <c r="M206" s="3">
        <f>total!M398/$D206</f>
        <v>0.88537804790110264</v>
      </c>
      <c r="N206" s="3">
        <f>total!N398/$D206</f>
        <v>5.7825768922045696E-2</v>
      </c>
      <c r="O206" s="3">
        <f>total!O398/$D206</f>
        <v>3.9744514803626417E-2</v>
      </c>
      <c r="P206" s="2">
        <f>SUM(F206:I206)/E206</f>
        <v>0.247280717982056</v>
      </c>
      <c r="Q206" s="4">
        <f>15.05*I206-2.2128</f>
        <v>-0.9415590932775626</v>
      </c>
      <c r="R206" s="4">
        <f>7.2198*K206-3.7077</f>
        <v>-0.61359412983843908</v>
      </c>
      <c r="S206" s="4">
        <f>6.8097*N206-0.643</f>
        <v>-0.2492238613715454</v>
      </c>
      <c r="T206" s="4">
        <f>9.495*J206-5.1474</f>
        <v>-0.73582463393970965</v>
      </c>
      <c r="U206" s="4">
        <f>(E206/0.093)*(P206-0.283)</f>
        <v>-1.3273988473738527</v>
      </c>
      <c r="V206" s="3">
        <f>AVERAGE(Q206:U206)</f>
        <v>-0.77352011316022184</v>
      </c>
      <c r="X206">
        <f>0.5+CEILING(ROW()/7,1)/2</f>
        <v>15.5</v>
      </c>
      <c r="Y206" s="2">
        <f>I206/(E206-M206)</f>
        <v>3.2858102948443269E-2</v>
      </c>
    </row>
    <row r="207" spans="1:25">
      <c r="A207">
        <v>6191</v>
      </c>
      <c r="B207" t="s">
        <v>291</v>
      </c>
      <c r="C207" t="s">
        <v>3</v>
      </c>
      <c r="D207" s="1">
        <v>129.85861955808301</v>
      </c>
      <c r="E207" s="3">
        <f>total!E189/$D207</f>
        <v>3.6601423304366634</v>
      </c>
      <c r="F207" s="3">
        <f>total!F189/$D207</f>
        <v>0.57747555585244759</v>
      </c>
      <c r="G207" s="3">
        <f>total!G189/$D207</f>
        <v>0.21455369674859032</v>
      </c>
      <c r="H207" s="3">
        <f>total!H189/$D207</f>
        <v>7.6831473754436514E-3</v>
      </c>
      <c r="I207" s="3">
        <f>total!I189/$D207</f>
        <v>0.11786644245225218</v>
      </c>
      <c r="J207" s="3">
        <f>total!J189/$D207</f>
        <v>0.41335665788241804</v>
      </c>
      <c r="K207" s="3">
        <f>total!K189/$D207</f>
        <v>0.44241307879356306</v>
      </c>
      <c r="L207" s="3">
        <f>total!L189/$D207</f>
        <v>0.26879768573330415</v>
      </c>
      <c r="M207" s="3">
        <f>total!M189/$D207</f>
        <v>0.68080682039487794</v>
      </c>
      <c r="N207" s="3">
        <f>total!N189/$D207</f>
        <v>2.9895535169138062E-2</v>
      </c>
      <c r="O207" s="3">
        <f>total!O189/$D207</f>
        <v>1.881940677034567E-2</v>
      </c>
      <c r="P207" s="2">
        <f>SUM(F207:I207)/E207</f>
        <v>0.25069485271062247</v>
      </c>
      <c r="Q207" s="4">
        <f>15.05*I207-2.2128</f>
        <v>-0.43891004109360465</v>
      </c>
      <c r="R207" s="4">
        <f>7.2198*K207-3.7077</f>
        <v>-0.51356605372623321</v>
      </c>
      <c r="S207" s="4">
        <f>6.8097*N207-0.643</f>
        <v>-0.43942037415872054</v>
      </c>
      <c r="T207" s="4">
        <f>9.495*J207-5.1474</f>
        <v>-1.2225785334064412</v>
      </c>
      <c r="U207" s="4">
        <f>(E207/0.093)*(P207-0.283)</f>
        <v>-1.2714133019875467</v>
      </c>
      <c r="V207" s="3">
        <f>AVERAGE(Q207:U207)</f>
        <v>-0.77717766087450924</v>
      </c>
      <c r="X207">
        <f>0.5+CEILING(ROW()/7,1)/2</f>
        <v>15.5</v>
      </c>
      <c r="Y207" s="2">
        <f>I207/(E207-M207)</f>
        <v>3.9561318976995344E-2</v>
      </c>
    </row>
    <row r="208" spans="1:25">
      <c r="A208">
        <v>5042</v>
      </c>
      <c r="B208" t="s">
        <v>410</v>
      </c>
      <c r="C208" t="s">
        <v>411</v>
      </c>
      <c r="D208" s="1">
        <v>132.26476594884201</v>
      </c>
      <c r="E208" s="3">
        <f>total!E185/$D208</f>
        <v>3.4912562262760334</v>
      </c>
      <c r="F208" s="3">
        <f>total!F185/$D208</f>
        <v>0.43915594032902489</v>
      </c>
      <c r="G208" s="3">
        <f>total!G185/$D208</f>
        <v>0.13757725766678464</v>
      </c>
      <c r="H208" s="3">
        <f>total!H185/$D208</f>
        <v>1.3457933274126694E-2</v>
      </c>
      <c r="I208" s="3">
        <f>total!I185/$D208</f>
        <v>0.15600905004289961</v>
      </c>
      <c r="J208" s="3">
        <f>total!J185/$D208</f>
        <v>0.4776310593536206</v>
      </c>
      <c r="K208" s="3">
        <f>total!K185/$D208</f>
        <v>0.47105470915137831</v>
      </c>
      <c r="L208" s="3">
        <f>total!L185/$D208</f>
        <v>0.5154380623299486</v>
      </c>
      <c r="M208" s="3">
        <f>total!M185/$D208</f>
        <v>1.1435783126457364</v>
      </c>
      <c r="N208" s="3">
        <f>total!N185/$D208</f>
        <v>1.8381669523289439E-2</v>
      </c>
      <c r="O208" s="3">
        <f>total!O185/$D208</f>
        <v>9.9047781434292836E-3</v>
      </c>
      <c r="P208" s="2">
        <f>SUM(F208:I208)/E208</f>
        <v>0.21373400660104919</v>
      </c>
      <c r="Q208" s="4">
        <f>15.05*I208-2.2128</f>
        <v>0.13513620314563912</v>
      </c>
      <c r="R208" s="4">
        <f>7.2198*K208-3.7077</f>
        <v>-0.30677921086887894</v>
      </c>
      <c r="S208" s="4">
        <f>6.8097*N208-0.643</f>
        <v>-0.51782634504725589</v>
      </c>
      <c r="T208" s="4">
        <f>9.495*J208-5.1474</f>
        <v>-0.61229309143737254</v>
      </c>
      <c r="U208" s="4">
        <f>(E208/0.093)*(P208-0.283)</f>
        <v>-2.6002723733686186</v>
      </c>
      <c r="V208" s="3">
        <f>AVERAGE(Q208:U208)</f>
        <v>-0.78040696351529737</v>
      </c>
      <c r="X208">
        <f>0.5+CEILING(ROW()/7,1)/2</f>
        <v>15.5</v>
      </c>
      <c r="Y208" s="2">
        <f>I208/(E208-M208)</f>
        <v>6.6452492966404125E-2</v>
      </c>
    </row>
    <row r="209" spans="1:25">
      <c r="A209">
        <v>7380</v>
      </c>
      <c r="B209" t="s">
        <v>235</v>
      </c>
      <c r="C209" t="s">
        <v>236</v>
      </c>
      <c r="D209" s="1">
        <v>128.548863757601</v>
      </c>
      <c r="E209" s="3">
        <f>total!E201/$D209</f>
        <v>3.4702485311983291</v>
      </c>
      <c r="F209" s="3">
        <f>total!F201/$D209</f>
        <v>0.52104357763943254</v>
      </c>
      <c r="G209" s="3">
        <f>total!G201/$D209</f>
        <v>0.19808650766480262</v>
      </c>
      <c r="H209" s="3">
        <f>total!H201/$D209</f>
        <v>6.9618062914047216E-3</v>
      </c>
      <c r="I209" s="3">
        <f>total!I201/$D209</f>
        <v>0.12404050372218998</v>
      </c>
      <c r="J209" s="3">
        <f>total!J201/$D209</f>
        <v>0.4222922375691715</v>
      </c>
      <c r="K209" s="3">
        <f>total!K201/$D209</f>
        <v>0.44987456735968778</v>
      </c>
      <c r="L209" s="3">
        <f>total!L201/$D209</f>
        <v>0.34285736210958101</v>
      </c>
      <c r="M209" s="3">
        <f>total!M201/$D209</f>
        <v>0.97626394405011163</v>
      </c>
      <c r="N209" s="3">
        <f>total!N201/$D209</f>
        <v>1.4878787295261616E-2</v>
      </c>
      <c r="O209" s="3">
        <f>total!O201/$D209</f>
        <v>1.1109162093175477E-2</v>
      </c>
      <c r="P209" s="2">
        <f>SUM(F209:I209)/E209</f>
        <v>0.24497738063281202</v>
      </c>
      <c r="Q209" s="4">
        <f>15.05*I209-2.2128</f>
        <v>-0.34599041898104077</v>
      </c>
      <c r="R209" s="4">
        <f>7.2198*K209-3.7077</f>
        <v>-0.45969559857652609</v>
      </c>
      <c r="S209" s="4">
        <f>6.8097*N209-0.643</f>
        <v>-0.54167992215545702</v>
      </c>
      <c r="T209" s="4">
        <f>9.495*J209-5.1474</f>
        <v>-1.1377352042807169</v>
      </c>
      <c r="U209" s="4">
        <f>(E209/0.093)*(P209-0.283)</f>
        <v>-1.4187950431322272</v>
      </c>
      <c r="V209" s="3">
        <f>AVERAGE(Q209:U209)</f>
        <v>-0.78077923742519351</v>
      </c>
      <c r="X209">
        <f>0.5+CEILING(ROW()/7,1)/2</f>
        <v>15.5</v>
      </c>
      <c r="Y209" s="2">
        <f>I209/(E209-M209)</f>
        <v>4.9735874215656596E-2</v>
      </c>
    </row>
    <row r="210" spans="1:25">
      <c r="A210">
        <v>6022</v>
      </c>
      <c r="B210" t="s">
        <v>380</v>
      </c>
      <c r="C210" t="s">
        <v>72</v>
      </c>
      <c r="D210" s="1">
        <v>75.2235479797979</v>
      </c>
      <c r="E210" s="3">
        <f>total!E323/$D210</f>
        <v>3.5904664328173665</v>
      </c>
      <c r="F210" s="3">
        <f>total!F323/$D210</f>
        <v>0.58522098143867785</v>
      </c>
      <c r="G210" s="3">
        <f>total!G323/$D210</f>
        <v>0.17882383433880861</v>
      </c>
      <c r="H210" s="3">
        <f>total!H323/$D210</f>
        <v>3.2259069015585133E-3</v>
      </c>
      <c r="I210" s="3">
        <f>total!I323/$D210</f>
        <v>0.1006482058562273</v>
      </c>
      <c r="J210" s="3">
        <f>total!J323/$D210</f>
        <v>0.43894184698186722</v>
      </c>
      <c r="K210" s="3">
        <f>total!K323/$D210</f>
        <v>0.45104772433581453</v>
      </c>
      <c r="L210" s="3">
        <f>total!L323/$D210</f>
        <v>0.36722396039084193</v>
      </c>
      <c r="M210" s="3">
        <f>total!M323/$D210</f>
        <v>0.85227114127606241</v>
      </c>
      <c r="N210" s="3">
        <f>total!N323/$D210</f>
        <v>6.6076920975747286E-2</v>
      </c>
      <c r="O210" s="3">
        <f>total!O323/$D210</f>
        <v>3.4800981387541341E-2</v>
      </c>
      <c r="P210" s="2">
        <f>SUM(F210:I210)/E210</f>
        <v>0.24172874047849927</v>
      </c>
      <c r="Q210" s="4">
        <f>15.05*I210-2.2128</f>
        <v>-0.69804450186377909</v>
      </c>
      <c r="R210" s="4">
        <f>7.2198*K210-3.7077</f>
        <v>-0.45122563984028607</v>
      </c>
      <c r="S210" s="4">
        <f>6.8097*N210-0.643</f>
        <v>-0.19303599123145371</v>
      </c>
      <c r="T210" s="4">
        <f>9.495*J210-5.1474</f>
        <v>-0.97964716290717124</v>
      </c>
      <c r="U210" s="4">
        <f>(E210/0.093)*(P210-0.283)</f>
        <v>-1.593366365075725</v>
      </c>
      <c r="V210" s="3">
        <f>AVERAGE(Q210:U210)</f>
        <v>-0.78306393218368309</v>
      </c>
      <c r="X210">
        <f>0.5+CEILING(ROW()/7,1)/2</f>
        <v>15.5</v>
      </c>
      <c r="Y210" s="2">
        <f>I210/(E210-M210)</f>
        <v>3.675713203040875E-2</v>
      </c>
    </row>
    <row r="211" spans="1:25">
      <c r="A211">
        <v>3127</v>
      </c>
      <c r="B211" t="s">
        <v>491</v>
      </c>
      <c r="C211" t="s">
        <v>492</v>
      </c>
      <c r="D211" s="1">
        <v>89.556911989880803</v>
      </c>
      <c r="E211" s="3">
        <f>total!E256/$D211</f>
        <v>3.571658088706021</v>
      </c>
      <c r="F211" s="3">
        <f>total!F256/$D211</f>
        <v>0.59947035078098232</v>
      </c>
      <c r="G211" s="3">
        <f>total!G256/$D211</f>
        <v>0.15685627166667337</v>
      </c>
      <c r="H211" s="3">
        <f>total!H256/$D211</f>
        <v>2.7212235182072778E-2</v>
      </c>
      <c r="I211" s="3">
        <f>total!I256/$D211</f>
        <v>7.9616164594897731E-2</v>
      </c>
      <c r="J211" s="3">
        <f>total!J256/$D211</f>
        <v>0.4654401393316463</v>
      </c>
      <c r="K211" s="3">
        <f>total!K256/$D211</f>
        <v>0.36434009351172392</v>
      </c>
      <c r="L211" s="3">
        <f>total!L256/$D211</f>
        <v>0.34423365203829459</v>
      </c>
      <c r="M211" s="3">
        <f>total!M256/$D211</f>
        <v>0.79404136238961165</v>
      </c>
      <c r="N211" s="3">
        <f>total!N256/$D211</f>
        <v>0.1666002465964789</v>
      </c>
      <c r="O211" s="3">
        <f>total!O256/$D211</f>
        <v>5.8715136812260676E-2</v>
      </c>
      <c r="P211" s="2">
        <f>SUM(F211:I211)/E211</f>
        <v>0.24166787547610399</v>
      </c>
      <c r="Q211" s="4">
        <f>15.05*I211-2.2128</f>
        <v>-1.0145767228467892</v>
      </c>
      <c r="R211" s="4">
        <f>7.2198*K211-3.7077</f>
        <v>-1.0772373928640557</v>
      </c>
      <c r="S211" s="4">
        <f>6.8097*N211-0.643</f>
        <v>0.49149769924804243</v>
      </c>
      <c r="T211" s="4">
        <f>9.495*J211-5.1474</f>
        <v>-0.72804587704601875</v>
      </c>
      <c r="U211" s="4">
        <f>(E211/0.093)*(P211-0.283)</f>
        <v>-1.587357170743845</v>
      </c>
      <c r="V211" s="3">
        <f>AVERAGE(Q211:U211)</f>
        <v>-0.78314389285053321</v>
      </c>
      <c r="X211">
        <f>0.5+CEILING(ROW()/7,1)/2</f>
        <v>16</v>
      </c>
      <c r="Y211" s="2">
        <f>I211/(E211-M211)</f>
        <v>2.8663481120551237E-2</v>
      </c>
    </row>
    <row r="212" spans="1:25">
      <c r="A212">
        <v>7023</v>
      </c>
      <c r="B212" t="s">
        <v>337</v>
      </c>
      <c r="C212" t="s">
        <v>338</v>
      </c>
      <c r="D212" s="1">
        <v>68.605222823748704</v>
      </c>
      <c r="E212" s="3">
        <f>total!E340/$D212</f>
        <v>3.5802355081309791</v>
      </c>
      <c r="F212" s="3">
        <f>total!F340/$D212</f>
        <v>0.61131392100758086</v>
      </c>
      <c r="G212" s="3">
        <f>total!G340/$D212</f>
        <v>0.17836533854098721</v>
      </c>
      <c r="H212" s="3">
        <f>total!H340/$D212</f>
        <v>3.4167140598538874E-3</v>
      </c>
      <c r="I212" s="3">
        <f>total!I340/$D212</f>
        <v>0.11013639970094644</v>
      </c>
      <c r="J212" s="3">
        <f>total!J340/$D212</f>
        <v>0.39122826673511124</v>
      </c>
      <c r="K212" s="3">
        <f>total!K340/$D212</f>
        <v>0.42681137671373004</v>
      </c>
      <c r="L212" s="3">
        <f>total!L340/$D212</f>
        <v>0.26900941849136412</v>
      </c>
      <c r="M212" s="3">
        <f>total!M340/$D212</f>
        <v>0.78655037282543661</v>
      </c>
      <c r="N212" s="3">
        <f>total!N340/$D212</f>
        <v>7.331439551185101E-2</v>
      </c>
      <c r="O212" s="3">
        <f>total!O340/$D212</f>
        <v>4.1674286765385295E-2</v>
      </c>
      <c r="P212" s="2">
        <f>SUM(F212:I212)/E212</f>
        <v>0.25228294933617107</v>
      </c>
      <c r="Q212" s="4">
        <f>15.05*I212-2.2128</f>
        <v>-0.55524718450075627</v>
      </c>
      <c r="R212" s="4">
        <f>7.2198*K212-3.7077</f>
        <v>-0.62620722240221172</v>
      </c>
      <c r="S212" s="4">
        <f>6.8097*N212-0.643</f>
        <v>-0.14375096088294814</v>
      </c>
      <c r="T212" s="4">
        <f>9.495*J212-5.1474</f>
        <v>-1.4326876073501191</v>
      </c>
      <c r="U212" s="4">
        <f>(E212/0.093)*(P212-0.283)</f>
        <v>-1.1825190913085861</v>
      </c>
      <c r="V212" s="3">
        <f>AVERAGE(Q212:U212)</f>
        <v>-0.78808241328892426</v>
      </c>
      <c r="X212">
        <f>0.5+CEILING(ROW()/7,1)/2</f>
        <v>16</v>
      </c>
      <c r="Y212" s="2">
        <f>I212/(E212-M212)</f>
        <v>3.9423340271630476E-2</v>
      </c>
    </row>
    <row r="213" spans="1:25">
      <c r="A213">
        <v>5457</v>
      </c>
      <c r="B213" t="s">
        <v>413</v>
      </c>
      <c r="C213" t="s">
        <v>34</v>
      </c>
      <c r="D213" s="1">
        <v>131.74104116683699</v>
      </c>
      <c r="E213" s="3">
        <f>total!E167/$D213</f>
        <v>3.4074950451712143</v>
      </c>
      <c r="F213" s="3">
        <f>total!F167/$D213</f>
        <v>0.43235776690684669</v>
      </c>
      <c r="G213" s="3">
        <f>total!G167/$D213</f>
        <v>0.18868751961338714</v>
      </c>
      <c r="H213" s="3">
        <f>total!H167/$D213</f>
        <v>1.3855362927428916E-2</v>
      </c>
      <c r="I213" s="3">
        <f>total!I167/$D213</f>
        <v>0.125745298471891</v>
      </c>
      <c r="J213" s="3">
        <f>total!J167/$D213</f>
        <v>0.45223474865255631</v>
      </c>
      <c r="K213" s="3">
        <f>total!K167/$D213</f>
        <v>0.43027369730621096</v>
      </c>
      <c r="L213" s="3">
        <f>total!L167/$D213</f>
        <v>0.41042533580419843</v>
      </c>
      <c r="M213" s="3">
        <f>total!M167/$D213</f>
        <v>0.89311068625504564</v>
      </c>
      <c r="N213" s="3">
        <f>total!N167/$D213</f>
        <v>9.6490356357708904E-2</v>
      </c>
      <c r="O213" s="3">
        <f>total!O167/$D213</f>
        <v>3.9648872007266217E-2</v>
      </c>
      <c r="P213" s="2">
        <f>SUM(F213:I213)/E213</f>
        <v>0.22322730857597889</v>
      </c>
      <c r="Q213" s="4">
        <f>15.05*I213-2.2128</f>
        <v>-0.32033325799804047</v>
      </c>
      <c r="R213" s="4">
        <f>7.2198*K213-3.7077</f>
        <v>-0.60120996018861783</v>
      </c>
      <c r="S213" s="4">
        <f>6.8097*N213-0.643</f>
        <v>1.4070379689090307E-2</v>
      </c>
      <c r="T213" s="4">
        <f>9.495*J213-5.1474</f>
        <v>-0.85343106154397841</v>
      </c>
      <c r="U213" s="4">
        <f>(E213/0.093)*(P213-0.283)</f>
        <v>-2.1900553748806426</v>
      </c>
      <c r="V213" s="3">
        <f>AVERAGE(Q213:U213)</f>
        <v>-0.79019185498443778</v>
      </c>
      <c r="X213">
        <f>0.5+CEILING(ROW()/7,1)/2</f>
        <v>16</v>
      </c>
      <c r="Y213" s="2">
        <f>I213/(E213-M213)</f>
        <v>5.0010372529557819E-2</v>
      </c>
    </row>
    <row r="214" spans="1:25">
      <c r="A214">
        <v>8361</v>
      </c>
      <c r="B214" t="s">
        <v>272</v>
      </c>
      <c r="C214" t="s">
        <v>273</v>
      </c>
      <c r="D214" s="1">
        <v>133.47147706301001</v>
      </c>
      <c r="E214" s="3">
        <f>total!E175/$D214</f>
        <v>3.4771237724870039</v>
      </c>
      <c r="F214" s="3">
        <f>total!F175/$D214</f>
        <v>0.58625191465764592</v>
      </c>
      <c r="G214" s="3">
        <f>total!G175/$D214</f>
        <v>0.2109856195104973</v>
      </c>
      <c r="H214" s="3">
        <f>total!H175/$D214</f>
        <v>1.9337184273346086E-2</v>
      </c>
      <c r="I214" s="3">
        <f>total!I175/$D214</f>
        <v>9.3385345130939018E-2</v>
      </c>
      <c r="J214" s="3">
        <f>total!J175/$D214</f>
        <v>0.41250606832073183</v>
      </c>
      <c r="K214" s="3">
        <f>total!K175/$D214</f>
        <v>0.40171273960692799</v>
      </c>
      <c r="L214" s="3">
        <f>total!L175/$D214</f>
        <v>0.32462298320177352</v>
      </c>
      <c r="M214" s="3">
        <f>total!M175/$D214</f>
        <v>0.82727789239542326</v>
      </c>
      <c r="N214" s="3">
        <f>total!N175/$D214</f>
        <v>4.8563431298000302E-2</v>
      </c>
      <c r="O214" s="3">
        <f>total!O175/$D214</f>
        <v>4.0746502958070301E-2</v>
      </c>
      <c r="P214" s="2">
        <f>SUM(F214:I214)/E214</f>
        <v>0.26169907173640289</v>
      </c>
      <c r="Q214" s="4">
        <f>15.05*I214-2.2128</f>
        <v>-0.80735055577936787</v>
      </c>
      <c r="R214" s="4">
        <f>7.2198*K214-3.7077</f>
        <v>-0.80741436258590138</v>
      </c>
      <c r="S214" s="4">
        <f>6.8097*N214-0.643</f>
        <v>-0.31229760189000733</v>
      </c>
      <c r="T214" s="4">
        <f>9.495*J214-5.1474</f>
        <v>-1.2306548812946518</v>
      </c>
      <c r="U214" s="4">
        <f>(E214/0.093)*(P214-0.283)</f>
        <v>-0.79640821549885743</v>
      </c>
      <c r="V214" s="3">
        <f>AVERAGE(Q214:U214)</f>
        <v>-0.79082512340975719</v>
      </c>
      <c r="X214">
        <f>0.5+CEILING(ROW()/7,1)/2</f>
        <v>16</v>
      </c>
      <c r="Y214" s="2">
        <f>I214/(E214-M214)</f>
        <v>3.5241802488419273E-2</v>
      </c>
    </row>
    <row r="215" spans="1:25">
      <c r="A215">
        <v>1606</v>
      </c>
      <c r="B215" t="s">
        <v>175</v>
      </c>
      <c r="C215" t="s">
        <v>176</v>
      </c>
      <c r="D215" s="1">
        <v>137.48086798912499</v>
      </c>
      <c r="E215" s="3">
        <f>total!E149/$D215</f>
        <v>3.4855185732901179</v>
      </c>
      <c r="F215" s="3">
        <f>total!F149/$D215</f>
        <v>0.54741763491842432</v>
      </c>
      <c r="G215" s="3">
        <f>total!G149/$D215</f>
        <v>0.17825472115629951</v>
      </c>
      <c r="H215" s="3">
        <f>total!H149/$D215</f>
        <v>4.764673002981621E-2</v>
      </c>
      <c r="I215" s="3">
        <f>total!I149/$D215</f>
        <v>7.8650288002036203E-2</v>
      </c>
      <c r="J215" s="3">
        <f>total!J149/$D215</f>
        <v>0.50365837391868584</v>
      </c>
      <c r="K215" s="3">
        <f>total!K149/$D215</f>
        <v>0.33951854300188566</v>
      </c>
      <c r="L215" s="3">
        <f>total!L149/$D215</f>
        <v>0.52297578116376431</v>
      </c>
      <c r="M215" s="3">
        <f>total!M149/$D215</f>
        <v>0.93313850721022418</v>
      </c>
      <c r="N215" s="3">
        <f>total!N149/$D215</f>
        <v>0.11318474783020054</v>
      </c>
      <c r="O215" s="3">
        <f>total!O149/$D215</f>
        <v>6.032332514818823E-2</v>
      </c>
      <c r="P215" s="2">
        <f>SUM(F215:I215)/E215</f>
        <v>0.24443116746968555</v>
      </c>
      <c r="Q215" s="4">
        <f>15.05*I215-2.2128</f>
        <v>-1.0291131655693553</v>
      </c>
      <c r="R215" s="4">
        <f>7.2198*K215-3.7077</f>
        <v>-1.2564440232349856</v>
      </c>
      <c r="S215" s="4">
        <f>6.8097*N215-0.643</f>
        <v>0.1277541772993166</v>
      </c>
      <c r="T215" s="4">
        <f>9.495*J215-5.1474</f>
        <v>-0.36516373964207816</v>
      </c>
      <c r="U215" s="4">
        <f>(E215/0.093)*(P215-0.283)</f>
        <v>-1.445509485317495</v>
      </c>
      <c r="V215" s="3">
        <f>AVERAGE(Q215:U215)</f>
        <v>-0.79369524729291951</v>
      </c>
      <c r="X215">
        <f>0.5+CEILING(ROW()/7,1)/2</f>
        <v>16</v>
      </c>
      <c r="Y215" s="2">
        <f>I215/(E215-M215)</f>
        <v>3.081448920843214E-2</v>
      </c>
    </row>
    <row r="216" spans="1:25">
      <c r="A216">
        <v>6402</v>
      </c>
      <c r="B216" t="s">
        <v>293</v>
      </c>
      <c r="C216" t="s">
        <v>19</v>
      </c>
      <c r="D216" s="1">
        <v>65.557186157151605</v>
      </c>
      <c r="E216" s="3">
        <f>total!E369/$D216</f>
        <v>3.3669253145147393</v>
      </c>
      <c r="F216" s="3">
        <f>total!F369/$D216</f>
        <v>0.48077098433876136</v>
      </c>
      <c r="G216" s="3">
        <f>total!G369/$D216</f>
        <v>0.17971053130323048</v>
      </c>
      <c r="H216" s="3">
        <f>total!H369/$D216</f>
        <v>7.3924768367570623E-3</v>
      </c>
      <c r="I216" s="3">
        <f>total!I369/$D216</f>
        <v>0.13458777963323815</v>
      </c>
      <c r="J216" s="3">
        <f>total!J369/$D216</f>
        <v>0.39280850622912511</v>
      </c>
      <c r="K216" s="3">
        <f>total!K369/$D216</f>
        <v>0.46131248257064911</v>
      </c>
      <c r="L216" s="3">
        <f>total!L369/$D216</f>
        <v>0.26737260715184247</v>
      </c>
      <c r="M216" s="3">
        <f>total!M369/$D216</f>
        <v>0.9411888134442602</v>
      </c>
      <c r="N216" s="3">
        <f>total!N369/$D216</f>
        <v>4.0125326610799011E-2</v>
      </c>
      <c r="O216" s="3">
        <f>total!O369/$D216</f>
        <v>3.9384001101715853E-2</v>
      </c>
      <c r="P216" s="2">
        <f>SUM(F216:I216)/E216</f>
        <v>0.23833667134004799</v>
      </c>
      <c r="Q216" s="4">
        <f>15.05*I216-2.2128</f>
        <v>-0.18725391651976597</v>
      </c>
      <c r="R216" s="4">
        <f>7.2198*K216-3.7077</f>
        <v>-0.37711613833642765</v>
      </c>
      <c r="S216" s="4">
        <f>6.8097*N216-0.643</f>
        <v>-0.36975856337844198</v>
      </c>
      <c r="T216" s="4">
        <f>9.495*J216-5.1474</f>
        <v>-1.4176832333544578</v>
      </c>
      <c r="U216" s="4">
        <f>(E216/0.093)*(P216-0.283)</f>
        <v>-1.6169687300611184</v>
      </c>
      <c r="V216" s="3">
        <f>AVERAGE(Q216:U216)</f>
        <v>-0.79375611633004228</v>
      </c>
      <c r="X216">
        <f>0.5+CEILING(ROW()/7,1)/2</f>
        <v>16</v>
      </c>
      <c r="Y216" s="2">
        <f>I216/(E216-M216)</f>
        <v>5.5483264391595906E-2</v>
      </c>
    </row>
    <row r="217" spans="1:25">
      <c r="A217">
        <v>5958</v>
      </c>
      <c r="B217" t="s">
        <v>517</v>
      </c>
      <c r="C217" t="s">
        <v>518</v>
      </c>
      <c r="D217" s="1">
        <v>79.653865452282204</v>
      </c>
      <c r="E217" s="3">
        <f>total!E314/$D217</f>
        <v>3.6133827672230505</v>
      </c>
      <c r="F217" s="3">
        <f>total!F314/$D217</f>
        <v>0.57840579453792806</v>
      </c>
      <c r="G217" s="3">
        <f>total!G314/$D217</f>
        <v>0.21151989999770651</v>
      </c>
      <c r="H217" s="3">
        <f>total!H314/$D217</f>
        <v>2.0932901137067882E-2</v>
      </c>
      <c r="I217" s="3">
        <f>total!I314/$D217</f>
        <v>0.10572691648198411</v>
      </c>
      <c r="J217" s="3">
        <f>total!J314/$D217</f>
        <v>0.40215345857587759</v>
      </c>
      <c r="K217" s="3">
        <f>total!K314/$D217</f>
        <v>0.45703308423464539</v>
      </c>
      <c r="L217" s="3">
        <f>total!L314/$D217</f>
        <v>0.21131996741759659</v>
      </c>
      <c r="M217" s="3">
        <f>total!M314/$D217</f>
        <v>0.71143279075397414</v>
      </c>
      <c r="N217" s="3">
        <f>total!N314/$D217</f>
        <v>2.1960535480519124E-2</v>
      </c>
      <c r="O217" s="3">
        <f>total!O314/$D217</f>
        <v>3.1081933199191336E-2</v>
      </c>
      <c r="P217" s="2">
        <f>SUM(F217:I217)/E217</f>
        <v>0.25366410679461421</v>
      </c>
      <c r="Q217" s="4">
        <f>15.05*I217-2.2128</f>
        <v>-0.62160990694613916</v>
      </c>
      <c r="R217" s="4">
        <f>7.2198*K217-3.7077</f>
        <v>-0.40801253844270713</v>
      </c>
      <c r="S217" s="4">
        <f>6.8097*N217-0.643</f>
        <v>-0.49345534153830894</v>
      </c>
      <c r="T217" s="4">
        <f>9.495*J217-5.1474</f>
        <v>-1.3289529108220428</v>
      </c>
      <c r="U217" s="4">
        <f>(E217/0.093)*(P217-0.283)</f>
        <v>-1.1398044190262011</v>
      </c>
      <c r="V217" s="3">
        <f>AVERAGE(Q217:U217)</f>
        <v>-0.79836702335507981</v>
      </c>
      <c r="X217">
        <f>0.5+CEILING(ROW()/7,1)/2</f>
        <v>16</v>
      </c>
      <c r="Y217" s="2">
        <f>I217/(E217-M217)</f>
        <v>3.643305961139498E-2</v>
      </c>
    </row>
    <row r="218" spans="1:25">
      <c r="A218">
        <v>6790</v>
      </c>
      <c r="B218" t="s">
        <v>392</v>
      </c>
      <c r="C218" t="s">
        <v>393</v>
      </c>
      <c r="D218" s="1">
        <v>129.09527750937801</v>
      </c>
      <c r="E218" s="3">
        <f>total!E174/$D218</f>
        <v>3.5410325345794402</v>
      </c>
      <c r="F218" s="3">
        <f>total!F174/$D218</f>
        <v>0.77467328435900462</v>
      </c>
      <c r="G218" s="3">
        <f>total!G174/$D218</f>
        <v>0.1910245377497877</v>
      </c>
      <c r="H218" s="3">
        <f>total!H174/$D218</f>
        <v>3.5464919547708397E-2</v>
      </c>
      <c r="I218" s="3">
        <f>total!I174/$D218</f>
        <v>3.6680698590943799E-2</v>
      </c>
      <c r="J218" s="3">
        <f>total!J174/$D218</f>
        <v>0.38721348430491043</v>
      </c>
      <c r="K218" s="3">
        <f>total!K174/$D218</f>
        <v>0.32385522684241086</v>
      </c>
      <c r="L218" s="3">
        <f>total!L174/$D218</f>
        <v>0.20253095078458824</v>
      </c>
      <c r="M218" s="3">
        <f>total!M174/$D218</f>
        <v>0.55321789028685286</v>
      </c>
      <c r="N218" s="3">
        <f>total!N174/$D218</f>
        <v>0.11214422258168281</v>
      </c>
      <c r="O218" s="3">
        <f>total!O174/$D218</f>
        <v>6.8181141097477693E-2</v>
      </c>
      <c r="P218" s="2">
        <f>SUM(F218:I218)/E218</f>
        <v>0.293090625435529</v>
      </c>
      <c r="Q218" s="4">
        <f>15.05*I218-2.2128</f>
        <v>-1.6607554862062959</v>
      </c>
      <c r="R218" s="4">
        <f>7.2198*K218-3.7077</f>
        <v>-1.3695300332431621</v>
      </c>
      <c r="S218" s="4">
        <f>6.8097*N218-0.643</f>
        <v>0.12066851251448552</v>
      </c>
      <c r="T218" s="4">
        <f>9.495*J218-5.1474</f>
        <v>-1.4708079665248759</v>
      </c>
      <c r="U218" s="4">
        <f>(E218/0.093)*(P218-0.283)</f>
        <v>0.38420680603723761</v>
      </c>
      <c r="V218" s="3">
        <f>AVERAGE(Q218:U218)</f>
        <v>-0.7992436334845221</v>
      </c>
      <c r="X218">
        <f>0.5+CEILING(ROW()/7,1)/2</f>
        <v>16.5</v>
      </c>
      <c r="Y218" s="2">
        <f>I218/(E218-M218)</f>
        <v>1.2276765113596442E-2</v>
      </c>
    </row>
    <row r="219" spans="1:25">
      <c r="A219">
        <v>880</v>
      </c>
      <c r="B219" t="s">
        <v>160</v>
      </c>
      <c r="C219" t="s">
        <v>74</v>
      </c>
      <c r="D219" s="1">
        <v>61.855305688463503</v>
      </c>
      <c r="E219" s="3">
        <f>total!E394/$D219</f>
        <v>2.9369030177350908</v>
      </c>
      <c r="F219" s="3">
        <f>total!F394/$D219</f>
        <v>0.49468216485480726</v>
      </c>
      <c r="G219" s="3">
        <f>total!G394/$D219</f>
        <v>0.1668761131961824</v>
      </c>
      <c r="H219" s="3">
        <f>total!H394/$D219</f>
        <v>2.2895279038546105E-2</v>
      </c>
      <c r="I219" s="3">
        <f>total!I394/$D219</f>
        <v>0.10501526229869443</v>
      </c>
      <c r="J219" s="3">
        <f>total!J394/$D219</f>
        <v>0.35404158447287248</v>
      </c>
      <c r="K219" s="3">
        <f>total!K394/$D219</f>
        <v>0.42391215867225701</v>
      </c>
      <c r="L219" s="3">
        <f>total!L394/$D219</f>
        <v>0.27331047437281913</v>
      </c>
      <c r="M219" s="3">
        <f>total!M394/$D219</f>
        <v>0.60510214225310766</v>
      </c>
      <c r="N219" s="3">
        <f>total!N394/$D219</f>
        <v>2.0825936349899217E-2</v>
      </c>
      <c r="O219" s="3">
        <f>total!O394/$D219</f>
        <v>2.1729626691394622E-3</v>
      </c>
      <c r="P219" s="2">
        <f>SUM(F219:I219)/E219</f>
        <v>0.26880997248491384</v>
      </c>
      <c r="Q219" s="4">
        <f>15.05*I219-2.2128</f>
        <v>-0.63232030240464887</v>
      </c>
      <c r="R219" s="4">
        <f>7.2198*K219-3.7077</f>
        <v>-0.64713899681803877</v>
      </c>
      <c r="S219" s="4">
        <f>6.8097*N219-0.643</f>
        <v>-0.50118162123809129</v>
      </c>
      <c r="T219" s="4">
        <f>9.495*J219-5.1474</f>
        <v>-1.785775155430076</v>
      </c>
      <c r="U219" s="4">
        <f>(E219/0.093)*(P219-0.283)</f>
        <v>-0.44811542613763916</v>
      </c>
      <c r="V219" s="3">
        <f>AVERAGE(Q219:U219)</f>
        <v>-0.80290630040569888</v>
      </c>
      <c r="X219">
        <f>0.5+CEILING(ROW()/7,1)/2</f>
        <v>16.5</v>
      </c>
      <c r="Y219" s="2">
        <f>I219/(E219-M219)</f>
        <v>4.5036119251386668E-2</v>
      </c>
    </row>
    <row r="220" spans="1:25">
      <c r="A220">
        <v>4712</v>
      </c>
      <c r="B220" t="s">
        <v>527</v>
      </c>
      <c r="C220" t="s">
        <v>528</v>
      </c>
      <c r="D220" s="1">
        <v>135.476020759081</v>
      </c>
      <c r="E220" s="3">
        <f>total!E155/$D220</f>
        <v>3.985101284643366</v>
      </c>
      <c r="F220" s="3">
        <f>total!F155/$D220</f>
        <v>0.78116576600839704</v>
      </c>
      <c r="G220" s="3">
        <f>total!G155/$D220</f>
        <v>0.19335189000489722</v>
      </c>
      <c r="H220" s="3">
        <f>total!H155/$D220</f>
        <v>4.9210261394311595E-2</v>
      </c>
      <c r="I220" s="3">
        <f>total!I155/$D220</f>
        <v>3.655725742075764E-2</v>
      </c>
      <c r="J220" s="3">
        <f>total!J155/$D220</f>
        <v>0.50441172041357241</v>
      </c>
      <c r="K220" s="3">
        <f>total!K155/$D220</f>
        <v>0.31748299494283633</v>
      </c>
      <c r="L220" s="3">
        <f>total!L155/$D220</f>
        <v>0.32527707711428377</v>
      </c>
      <c r="M220" s="3">
        <f>total!M155/$D220</f>
        <v>0.52724351661293978</v>
      </c>
      <c r="N220" s="3">
        <f>total!N155/$D220</f>
        <v>0.11496246038226456</v>
      </c>
      <c r="O220" s="3">
        <f>total!O155/$D220</f>
        <v>4.30072957163622E-2</v>
      </c>
      <c r="P220" s="2">
        <f>SUM(F220:I220)/E220</f>
        <v>0.26606229028963063</v>
      </c>
      <c r="Q220" s="4">
        <f>15.05*I220-2.2128</f>
        <v>-1.6626132758175975</v>
      </c>
      <c r="R220" s="4">
        <f>7.2198*K220-3.7077</f>
        <v>-1.41553627311171</v>
      </c>
      <c r="S220" s="4">
        <f>6.8097*N220-0.643</f>
        <v>0.13985986646510695</v>
      </c>
      <c r="T220" s="4">
        <f>9.495*J220-5.1474</f>
        <v>-0.35801071467313061</v>
      </c>
      <c r="U220" s="4">
        <f>(E220/0.093)*(P220-0.283)</f>
        <v>-0.72579020135171268</v>
      </c>
      <c r="V220" s="3">
        <f>AVERAGE(Q220:U220)</f>
        <v>-0.80441811969780885</v>
      </c>
      <c r="X220">
        <f>0.5+CEILING(ROW()/7,1)/2</f>
        <v>16.5</v>
      </c>
      <c r="Y220" s="2">
        <f>I220/(E220-M220)</f>
        <v>1.0572227047262394E-2</v>
      </c>
    </row>
    <row r="221" spans="1:25">
      <c r="A221">
        <v>6374</v>
      </c>
      <c r="B221" t="s">
        <v>597</v>
      </c>
      <c r="C221" t="s">
        <v>203</v>
      </c>
      <c r="D221" s="1">
        <v>58.211045667708802</v>
      </c>
      <c r="E221" s="3">
        <f>total!E400/$D221</f>
        <v>3.6235239533067332</v>
      </c>
      <c r="F221" s="3">
        <f>total!F400/$D221</f>
        <v>0.49236260250931685</v>
      </c>
      <c r="G221" s="3">
        <f>total!G400/$D221</f>
        <v>0.20275749585339062</v>
      </c>
      <c r="H221" s="3">
        <f>total!H400/$D221</f>
        <v>5.4721609912086085E-3</v>
      </c>
      <c r="I221" s="3">
        <f>total!I400/$D221</f>
        <v>0.12638447910800452</v>
      </c>
      <c r="J221" s="3">
        <f>total!J400/$D221</f>
        <v>0.43722692389893253</v>
      </c>
      <c r="K221" s="3">
        <f>total!K400/$D221</f>
        <v>0.41645157943045713</v>
      </c>
      <c r="L221" s="3">
        <f>total!L400/$D221</f>
        <v>0.22286577240082636</v>
      </c>
      <c r="M221" s="3">
        <f>total!M400/$D221</f>
        <v>1.1815852307400483</v>
      </c>
      <c r="N221" s="3">
        <f>total!N400/$D221</f>
        <v>0.10971814844391843</v>
      </c>
      <c r="O221" s="3">
        <f>total!O400/$D221</f>
        <v>3.4138496587493239E-2</v>
      </c>
      <c r="P221" s="2">
        <f>SUM(F221:I221)/E221</f>
        <v>0.22822444369582359</v>
      </c>
      <c r="Q221" s="4">
        <f>15.05*I221-2.2128</f>
        <v>-0.31071358942453209</v>
      </c>
      <c r="R221" s="4">
        <f>7.2198*K221-3.7077</f>
        <v>-0.70100288682798562</v>
      </c>
      <c r="S221" s="4">
        <f>6.8097*N221-0.643</f>
        <v>0.10414767545855141</v>
      </c>
      <c r="T221" s="4">
        <f>9.495*J221-5.1474</f>
        <v>-0.99593035757963655</v>
      </c>
      <c r="U221" s="4">
        <f>(E221/0.093)*(P221-0.283)</f>
        <v>-2.1341993583213417</v>
      </c>
      <c r="V221" s="3">
        <f>AVERAGE(Q221:U221)</f>
        <v>-0.80753970333898883</v>
      </c>
      <c r="X221">
        <f>0.5+CEILING(ROW()/7,1)/2</f>
        <v>16.5</v>
      </c>
      <c r="Y221" s="2">
        <f>I221/(E221-M221)</f>
        <v>5.1755794664316429E-2</v>
      </c>
    </row>
    <row r="222" spans="1:25">
      <c r="A222">
        <v>6235</v>
      </c>
      <c r="B222" t="s">
        <v>334</v>
      </c>
      <c r="C222" t="s">
        <v>335</v>
      </c>
      <c r="D222" s="1">
        <v>131.089396250444</v>
      </c>
      <c r="E222" s="3">
        <f>total!E172/$D222</f>
        <v>3.4924679806260559</v>
      </c>
      <c r="F222" s="3">
        <f>total!F172/$D222</f>
        <v>0.63582297487473094</v>
      </c>
      <c r="G222" s="3">
        <f>total!G172/$D222</f>
        <v>0.21274320816335091</v>
      </c>
      <c r="H222" s="3">
        <f>total!H172/$D222</f>
        <v>3.2634485850104228E-2</v>
      </c>
      <c r="I222" s="3">
        <f>total!I172/$D222</f>
        <v>5.8009663872524653E-2</v>
      </c>
      <c r="J222" s="3">
        <f>total!J172/$D222</f>
        <v>0.43529025552745981</v>
      </c>
      <c r="K222" s="3">
        <f>total!K172/$D222</f>
        <v>0.3436810505355089</v>
      </c>
      <c r="L222" s="3">
        <f>total!L172/$D222</f>
        <v>0.2581613276412521</v>
      </c>
      <c r="M222" s="3">
        <f>total!M172/$D222</f>
        <v>0.60000372794062118</v>
      </c>
      <c r="N222" s="3">
        <f>total!N172/$D222</f>
        <v>0.10431288732240603</v>
      </c>
      <c r="O222" s="3">
        <f>total!O172/$D222</f>
        <v>5.5784494919115184E-2</v>
      </c>
      <c r="P222" s="2">
        <f>SUM(F222:I222)/E222</f>
        <v>0.26892453645125441</v>
      </c>
      <c r="Q222" s="4">
        <f>15.05*I222-2.2128</f>
        <v>-1.339754558718504</v>
      </c>
      <c r="R222" s="4">
        <f>7.2198*K222-3.7077</f>
        <v>-1.2263915513437329</v>
      </c>
      <c r="S222" s="4">
        <f>6.8097*N222-0.643</f>
        <v>6.7339468799388347E-2</v>
      </c>
      <c r="T222" s="4">
        <f>9.495*J222-5.1474</f>
        <v>-1.0143190237667694</v>
      </c>
      <c r="U222" s="4">
        <f>(E222/0.093)*(P222-0.283)</f>
        <v>-0.52858178232755981</v>
      </c>
      <c r="V222" s="3">
        <f>AVERAGE(Q222:U222)</f>
        <v>-0.80834148947143558</v>
      </c>
      <c r="X222">
        <f>0.5+CEILING(ROW()/7,1)/2</f>
        <v>16.5</v>
      </c>
      <c r="Y222" s="2">
        <f>I222/(E222-M222)</f>
        <v>2.0055447122178625E-2</v>
      </c>
    </row>
    <row r="223" spans="1:25">
      <c r="A223">
        <v>7182</v>
      </c>
      <c r="B223" t="s">
        <v>363</v>
      </c>
      <c r="C223" t="s">
        <v>364</v>
      </c>
      <c r="D223" s="1">
        <v>143.908135927806</v>
      </c>
      <c r="E223" s="3">
        <f>total!E144/$D223</f>
        <v>3.744136470381787</v>
      </c>
      <c r="F223" s="3">
        <f>total!F144/$D223</f>
        <v>0.66579095010884659</v>
      </c>
      <c r="G223" s="3">
        <f>total!G144/$D223</f>
        <v>0.19223710592285043</v>
      </c>
      <c r="H223" s="3">
        <f>total!H144/$D223</f>
        <v>3.0427164455931379E-2</v>
      </c>
      <c r="I223" s="3">
        <f>total!I144/$D223</f>
        <v>8.2165413228514408E-2</v>
      </c>
      <c r="J223" s="3">
        <f>total!J144/$D223</f>
        <v>0.44239740687733203</v>
      </c>
      <c r="K223" s="3">
        <f>total!K144/$D223</f>
        <v>0.38185072485466309</v>
      </c>
      <c r="L223" s="3">
        <f>total!L144/$D223</f>
        <v>0.26336456440277317</v>
      </c>
      <c r="M223" s="3">
        <f>total!M144/$D223</f>
        <v>0.38803060403547635</v>
      </c>
      <c r="N223" s="3">
        <f>total!N144/$D223</f>
        <v>6.1667543677238285E-2</v>
      </c>
      <c r="O223" s="3">
        <f>total!O144/$D223</f>
        <v>5.476394806219996E-2</v>
      </c>
      <c r="P223" s="2">
        <f>SUM(F223:I223)/E223</f>
        <v>0.25923751481664592</v>
      </c>
      <c r="Q223" s="4">
        <f>15.05*I223-2.2128</f>
        <v>-0.97621053091085819</v>
      </c>
      <c r="R223" s="4">
        <f>7.2198*K223-3.7077</f>
        <v>-0.95081413669430326</v>
      </c>
      <c r="S223" s="4">
        <f>6.8097*N223-0.643</f>
        <v>-0.22306252782111047</v>
      </c>
      <c r="T223" s="4">
        <f>9.495*J223-5.1474</f>
        <v>-0.94683662169973282</v>
      </c>
      <c r="U223" s="4">
        <f>(E223/0.093)*(P223-0.283)</f>
        <v>-0.95666653120325551</v>
      </c>
      <c r="V223" s="3">
        <f>AVERAGE(Q223:U223)</f>
        <v>-0.81071806966585203</v>
      </c>
      <c r="X223">
        <f>0.5+CEILING(ROW()/7,1)/2</f>
        <v>16.5</v>
      </c>
      <c r="Y223" s="2">
        <f>I223/(E223-M223)</f>
        <v>2.4482366319977078E-2</v>
      </c>
    </row>
    <row r="224" spans="1:25">
      <c r="A224">
        <v>5784</v>
      </c>
      <c r="B224" t="s">
        <v>260</v>
      </c>
      <c r="C224" t="s">
        <v>261</v>
      </c>
      <c r="D224" s="1">
        <v>144.18679897911201</v>
      </c>
      <c r="E224" s="3">
        <f>total!E141/$D224</f>
        <v>3.4200525927467953</v>
      </c>
      <c r="F224" s="3">
        <f>total!F141/$D224</f>
        <v>0.62577675701721847</v>
      </c>
      <c r="G224" s="3">
        <f>total!G141/$D224</f>
        <v>0.21548590289337699</v>
      </c>
      <c r="H224" s="3">
        <f>total!H141/$D224</f>
        <v>2.6676036769582967E-2</v>
      </c>
      <c r="I224" s="3">
        <f>total!I141/$D224</f>
        <v>6.4467119221832431E-2</v>
      </c>
      <c r="J224" s="3">
        <f>total!J141/$D224</f>
        <v>0.429634909259209</v>
      </c>
      <c r="K224" s="3">
        <f>total!K141/$D224</f>
        <v>0.33530369005545452</v>
      </c>
      <c r="L224" s="3">
        <f>total!L141/$D224</f>
        <v>0.29909567838344348</v>
      </c>
      <c r="M224" s="3">
        <f>total!M141/$D224</f>
        <v>0.61092957242288104</v>
      </c>
      <c r="N224" s="3">
        <f>total!N141/$D224</f>
        <v>8.1545459126583564E-2</v>
      </c>
      <c r="O224" s="3">
        <f>total!O141/$D224</f>
        <v>5.0111931773535366E-2</v>
      </c>
      <c r="P224" s="2">
        <f>SUM(F224:I224)/E224</f>
        <v>0.27262908701446448</v>
      </c>
      <c r="Q224" s="4">
        <f>15.05*I224-2.2128</f>
        <v>-1.242569855711422</v>
      </c>
      <c r="R224" s="4">
        <f>7.2198*K224-3.7077</f>
        <v>-1.2868744185376295</v>
      </c>
      <c r="S224" s="4">
        <f>6.8097*N224-0.643</f>
        <v>-8.7699886985703857E-2</v>
      </c>
      <c r="T224" s="4">
        <f>9.495*J224-5.1474</f>
        <v>-1.0680165365838112</v>
      </c>
      <c r="U224" s="4">
        <f>(E224/0.093)*(P224-0.283)</f>
        <v>-0.38138782629389334</v>
      </c>
      <c r="V224" s="3">
        <f>AVERAGE(Q224:U224)</f>
        <v>-0.81330970482249199</v>
      </c>
      <c r="X224">
        <f>0.5+CEILING(ROW()/7,1)/2</f>
        <v>16.5</v>
      </c>
      <c r="Y224" s="2">
        <f>I224/(E224-M224)</f>
        <v>2.2949197580673722E-2</v>
      </c>
    </row>
    <row r="225" spans="1:25">
      <c r="A225">
        <v>7131</v>
      </c>
      <c r="B225" t="s">
        <v>437</v>
      </c>
      <c r="C225" t="s">
        <v>178</v>
      </c>
      <c r="D225" s="1">
        <v>61.948790322580599</v>
      </c>
      <c r="E225" s="3">
        <f>total!E379/$D225</f>
        <v>3.5251011512680193</v>
      </c>
      <c r="F225" s="3">
        <f>total!F379/$D225</f>
        <v>0.5802726144551914</v>
      </c>
      <c r="G225" s="3">
        <f>total!G379/$D225</f>
        <v>0.14557090505233922</v>
      </c>
      <c r="H225" s="3">
        <f>total!H379/$D225</f>
        <v>7.3035755923528478E-3</v>
      </c>
      <c r="I225" s="3">
        <f>total!I379/$D225</f>
        <v>9.8116511737138326E-2</v>
      </c>
      <c r="J225" s="3">
        <f>total!J379/$D225</f>
        <v>0.46537497536015093</v>
      </c>
      <c r="K225" s="3">
        <f>total!K379/$D225</f>
        <v>0.39292425000935061</v>
      </c>
      <c r="L225" s="3">
        <f>total!L379/$D225</f>
        <v>0.39580398426638219</v>
      </c>
      <c r="M225" s="3">
        <f>total!M379/$D225</f>
        <v>0.92392762509957294</v>
      </c>
      <c r="N225" s="3">
        <f>total!N379/$D225</f>
        <v>0.10258789360334117</v>
      </c>
      <c r="O225" s="3">
        <f>total!O379/$D225</f>
        <v>1.9695939279633097E-2</v>
      </c>
      <c r="P225" s="2">
        <f>SUM(F225:I225)/E225</f>
        <v>0.23581269619398204</v>
      </c>
      <c r="Q225" s="4">
        <f>15.05*I225-2.2128</f>
        <v>-0.73614649835606816</v>
      </c>
      <c r="R225" s="4">
        <f>7.2198*K225-3.7077</f>
        <v>-0.87086549978249028</v>
      </c>
      <c r="S225" s="4">
        <f>6.8097*N225-0.643</f>
        <v>5.5592779070672393E-2</v>
      </c>
      <c r="T225" s="4">
        <f>9.495*J225-5.1474</f>
        <v>-0.72866460895536722</v>
      </c>
      <c r="U225" s="4">
        <f>(E225/0.093)*(P225-0.283)</f>
        <v>-1.7886023545357808</v>
      </c>
      <c r="V225" s="3">
        <f>AVERAGE(Q225:U225)</f>
        <v>-0.81373723651180685</v>
      </c>
      <c r="X225">
        <f>0.5+CEILING(ROW()/7,1)/2</f>
        <v>17</v>
      </c>
      <c r="Y225" s="2">
        <f>I225/(E225-M225)</f>
        <v>3.7720094699589264E-2</v>
      </c>
    </row>
    <row r="226" spans="1:25">
      <c r="A226">
        <v>5048</v>
      </c>
      <c r="B226" t="s">
        <v>42</v>
      </c>
      <c r="C226" t="s">
        <v>561</v>
      </c>
      <c r="D226" s="1">
        <v>126.709259259258</v>
      </c>
      <c r="E226" s="3">
        <f>total!E182/$D226</f>
        <v>3.518363594177826</v>
      </c>
      <c r="F226" s="3">
        <f>total!F182/$D226</f>
        <v>0.47956998643223969</v>
      </c>
      <c r="G226" s="3">
        <f>total!G182/$D226</f>
        <v>0.18026595994829395</v>
      </c>
      <c r="H226" s="3">
        <f>total!H182/$D226</f>
        <v>1.0476231460653504E-2</v>
      </c>
      <c r="I226" s="3">
        <f>total!I182/$D226</f>
        <v>0.11733206705153901</v>
      </c>
      <c r="J226" s="3">
        <f>total!J182/$D226</f>
        <v>0.44267166899772437</v>
      </c>
      <c r="K226" s="3">
        <f>total!K182/$D226</f>
        <v>0.40913316737053407</v>
      </c>
      <c r="L226" s="3">
        <f>total!L182/$D226</f>
        <v>0.38067314812084518</v>
      </c>
      <c r="M226" s="3">
        <f>total!M182/$D226</f>
        <v>1.1173471840884004</v>
      </c>
      <c r="N226" s="3">
        <f>total!N182/$D226</f>
        <v>0.1373514024512372</v>
      </c>
      <c r="O226" s="3">
        <f>total!O182/$D226</f>
        <v>5.0500374211966577E-2</v>
      </c>
      <c r="P226" s="2">
        <f>SUM(F226:I226)/E226</f>
        <v>0.22386664249144592</v>
      </c>
      <c r="Q226" s="4">
        <f>15.05*I226-2.2128</f>
        <v>-0.44695239087433802</v>
      </c>
      <c r="R226" s="4">
        <f>7.2198*K226-3.7077</f>
        <v>-0.75384035821821804</v>
      </c>
      <c r="S226" s="4">
        <f>6.8097*N226-0.643</f>
        <v>0.29232184527218996</v>
      </c>
      <c r="T226" s="4">
        <f>9.495*J226-5.1474</f>
        <v>-0.94423250286660743</v>
      </c>
      <c r="U226" s="4">
        <f>(E226/0.093)*(P226-0.283)</f>
        <v>-2.2371252931139636</v>
      </c>
      <c r="V226" s="3">
        <f>AVERAGE(Q226:U226)</f>
        <v>-0.8179657399601874</v>
      </c>
      <c r="X226">
        <f>0.5+CEILING(ROW()/7,1)/2</f>
        <v>17</v>
      </c>
      <c r="Y226" s="2">
        <f>I226/(E226-M226)</f>
        <v>4.8867665609652777E-2</v>
      </c>
    </row>
    <row r="227" spans="1:25">
      <c r="A227">
        <v>4391</v>
      </c>
      <c r="B227" t="s">
        <v>525</v>
      </c>
      <c r="C227" t="s">
        <v>526</v>
      </c>
      <c r="D227" s="1">
        <v>109.470029239765</v>
      </c>
      <c r="E227" s="3">
        <f>total!E244/$D227</f>
        <v>3.4758240227748369</v>
      </c>
      <c r="F227" s="3">
        <f>total!F244/$D227</f>
        <v>0.46745175108261028</v>
      </c>
      <c r="G227" s="3">
        <f>total!G244/$D227</f>
        <v>0.20659891898505764</v>
      </c>
      <c r="H227" s="3">
        <f>total!H244/$D227</f>
        <v>9.4886006730238066E-3</v>
      </c>
      <c r="I227" s="3">
        <f>total!I244/$D227</f>
        <v>0.1251007083099058</v>
      </c>
      <c r="J227" s="3">
        <f>total!J244/$D227</f>
        <v>0.43535101845583568</v>
      </c>
      <c r="K227" s="3">
        <f>total!K244/$D227</f>
        <v>0.45792070402400498</v>
      </c>
      <c r="L227" s="3">
        <f>total!L244/$D227</f>
        <v>0.34824295149394568</v>
      </c>
      <c r="M227" s="3">
        <f>total!M244/$D227</f>
        <v>1.1223457178313234</v>
      </c>
      <c r="N227" s="3">
        <f>total!N244/$D227</f>
        <v>2.5791041459536576E-2</v>
      </c>
      <c r="O227" s="3">
        <f>total!O244/$D227</f>
        <v>1.3665751806404025E-2</v>
      </c>
      <c r="P227" s="2">
        <f>SUM(F227:I227)/E227</f>
        <v>0.23264698493137179</v>
      </c>
      <c r="Q227" s="4">
        <f>15.05*I227-2.2128</f>
        <v>-0.3300343399359178</v>
      </c>
      <c r="R227" s="4">
        <f>7.2198*K227-3.7077</f>
        <v>-0.4016041010874889</v>
      </c>
      <c r="S227" s="4">
        <f>6.8097*N227-0.643</f>
        <v>-0.4673707449729938</v>
      </c>
      <c r="T227" s="4">
        <f>9.495*J227-5.1474</f>
        <v>-1.0137420797618404</v>
      </c>
      <c r="U227" s="4">
        <f>(E227/0.093)*(P227-0.283)</f>
        <v>-1.8819163375772172</v>
      </c>
      <c r="V227" s="3">
        <f>AVERAGE(Q227:U227)</f>
        <v>-0.81893352066709169</v>
      </c>
      <c r="X227">
        <f>0.5+CEILING(ROW()/7,1)/2</f>
        <v>17</v>
      </c>
      <c r="Y227" s="2">
        <f>I227/(E227-M227)</f>
        <v>5.3155666677330335E-2</v>
      </c>
    </row>
    <row r="228" spans="1:25">
      <c r="A228">
        <v>1338</v>
      </c>
      <c r="B228" t="s">
        <v>328</v>
      </c>
      <c r="C228" t="s">
        <v>453</v>
      </c>
      <c r="D228" s="1">
        <v>127.77841125047399</v>
      </c>
      <c r="E228" s="3">
        <f>total!E206/$D228</f>
        <v>3.6299803040234653</v>
      </c>
      <c r="F228" s="3">
        <f>total!F206/$D228</f>
        <v>0.54333415462891244</v>
      </c>
      <c r="G228" s="3">
        <f>total!G206/$D228</f>
        <v>0.22262009384089035</v>
      </c>
      <c r="H228" s="3">
        <f>total!H206/$D228</f>
        <v>4.3228793740223703E-2</v>
      </c>
      <c r="I228" s="3">
        <f>total!I206/$D228</f>
        <v>9.0667195103972031E-2</v>
      </c>
      <c r="J228" s="3">
        <f>total!J206/$D228</f>
        <v>0.44302421662108443</v>
      </c>
      <c r="K228" s="3">
        <f>total!K206/$D228</f>
        <v>0.43321147305729912</v>
      </c>
      <c r="L228" s="3">
        <f>total!L206/$D228</f>
        <v>0.42010897225497451</v>
      </c>
      <c r="M228" s="3">
        <f>total!M206/$D228</f>
        <v>0.93786991959507915</v>
      </c>
      <c r="N228" s="3">
        <f>total!N206/$D228</f>
        <v>3.8631342922748536E-2</v>
      </c>
      <c r="O228" s="3">
        <f>total!O206/$D228</f>
        <v>1.9596417580896329E-2</v>
      </c>
      <c r="P228" s="2">
        <f>SUM(F228:I228)/E228</f>
        <v>0.24789397240436972</v>
      </c>
      <c r="Q228" s="4">
        <f>15.05*I228-2.2128</f>
        <v>-0.84825871368522088</v>
      </c>
      <c r="R228" s="4">
        <f>7.2198*K228-3.7077</f>
        <v>-0.57999980682091179</v>
      </c>
      <c r="S228" s="4">
        <f>6.8097*N228-0.643</f>
        <v>-0.37993214409895931</v>
      </c>
      <c r="T228" s="4">
        <f>9.495*J228-5.1474</f>
        <v>-0.94088506318280363</v>
      </c>
      <c r="U228" s="4">
        <f>(E228/0.093)*(P228-0.283)</f>
        <v>-1.3702600938133556</v>
      </c>
      <c r="V228" s="3">
        <f>AVERAGE(Q228:U228)</f>
        <v>-0.82386716432025031</v>
      </c>
      <c r="X228">
        <f>0.5+CEILING(ROW()/7,1)/2</f>
        <v>17</v>
      </c>
      <c r="Y228" s="2">
        <f>I228/(E228-M228)</f>
        <v>3.3678854934183294E-2</v>
      </c>
    </row>
    <row r="229" spans="1:25">
      <c r="A229">
        <v>6194</v>
      </c>
      <c r="B229" t="s">
        <v>371</v>
      </c>
      <c r="C229" t="s">
        <v>30</v>
      </c>
      <c r="D229" s="1">
        <v>144.54826346303901</v>
      </c>
      <c r="E229" s="3">
        <f>total!E161/$D229</f>
        <v>3.5545424602790985</v>
      </c>
      <c r="F229" s="3">
        <f>total!F161/$D229</f>
        <v>0.56808552155826353</v>
      </c>
      <c r="G229" s="3">
        <f>total!G161/$D229</f>
        <v>0.18078633282654857</v>
      </c>
      <c r="H229" s="3">
        <f>total!H161/$D229</f>
        <v>6.9234752007657887E-3</v>
      </c>
      <c r="I229" s="3">
        <f>total!I161/$D229</f>
        <v>0.12073292005754126</v>
      </c>
      <c r="J229" s="3">
        <f>total!J161/$D229</f>
        <v>0.39416510914332042</v>
      </c>
      <c r="K229" s="3">
        <f>total!K161/$D229</f>
        <v>0.46400757384986968</v>
      </c>
      <c r="L229" s="3">
        <f>total!L161/$D229</f>
        <v>0.23575206438839186</v>
      </c>
      <c r="M229" s="3">
        <f>total!M161/$D229</f>
        <v>0.56531935610655992</v>
      </c>
      <c r="N229" s="3">
        <f>total!N161/$D229</f>
        <v>1.0636134385442633E-2</v>
      </c>
      <c r="O229" s="3">
        <f>total!O161/$D229</f>
        <v>9.9220833187268972E-3</v>
      </c>
      <c r="P229" s="2">
        <f>SUM(F229:I229)/E229</f>
        <v>0.24659383294419701</v>
      </c>
      <c r="Q229" s="4">
        <f>15.05*I229-2.2128</f>
        <v>-0.39576955313400419</v>
      </c>
      <c r="R229" s="4">
        <f>7.2198*K229-3.7077</f>
        <v>-0.35765811831871064</v>
      </c>
      <c r="S229" s="4">
        <f>6.8097*N229-0.643</f>
        <v>-0.57057111567545127</v>
      </c>
      <c r="T229" s="4">
        <f>9.495*J229-5.1474</f>
        <v>-1.4048022886841731</v>
      </c>
      <c r="U229" s="4">
        <f>(E229/0.093)*(P229-0.283)</f>
        <v>-1.3914759851168359</v>
      </c>
      <c r="V229" s="3">
        <f>AVERAGE(Q229:U229)</f>
        <v>-0.824055412185835</v>
      </c>
      <c r="X229">
        <f>0.5+CEILING(ROW()/7,1)/2</f>
        <v>17</v>
      </c>
      <c r="Y229" s="2">
        <f>I229/(E229-M229)</f>
        <v>4.0389397462175021E-2</v>
      </c>
    </row>
    <row r="230" spans="1:25">
      <c r="A230">
        <v>2882</v>
      </c>
      <c r="B230" t="s">
        <v>388</v>
      </c>
      <c r="C230" t="s">
        <v>275</v>
      </c>
      <c r="D230" s="1">
        <v>148.83628545757799</v>
      </c>
      <c r="E230" s="3">
        <f>total!E150/$D230</f>
        <v>3.4031160534676541</v>
      </c>
      <c r="F230" s="3">
        <f>total!F150/$D230</f>
        <v>0.65326880073912674</v>
      </c>
      <c r="G230" s="3">
        <f>total!G150/$D230</f>
        <v>0.19020018888955864</v>
      </c>
      <c r="H230" s="3">
        <f>total!H150/$D230</f>
        <v>5.4263717492329831E-3</v>
      </c>
      <c r="I230" s="3">
        <f>total!I150/$D230</f>
        <v>7.4726091554628532E-2</v>
      </c>
      <c r="J230" s="3">
        <f>total!J150/$D230</f>
        <v>0.38284280126543985</v>
      </c>
      <c r="K230" s="3">
        <f>total!K150/$D230</f>
        <v>0.42921115209711952</v>
      </c>
      <c r="L230" s="3">
        <f>total!L150/$D230</f>
        <v>0.28559112393558928</v>
      </c>
      <c r="M230" s="3">
        <f>total!M150/$D230</f>
        <v>0.48320702842635316</v>
      </c>
      <c r="N230" s="3">
        <f>total!N150/$D230</f>
        <v>2.2025621085186992E-2</v>
      </c>
      <c r="O230" s="3">
        <f>total!O150/$D230</f>
        <v>1.3440525781686979E-2</v>
      </c>
      <c r="P230" s="2">
        <f>SUM(F230:I230)/E230</f>
        <v>0.27140462988072633</v>
      </c>
      <c r="Q230" s="4">
        <f>15.05*I230-2.2128</f>
        <v>-1.0881723221028405</v>
      </c>
      <c r="R230" s="4">
        <f>7.2198*K230-3.7077</f>
        <v>-0.60888132408921658</v>
      </c>
      <c r="S230" s="4">
        <f>6.8097*N230-0.643</f>
        <v>-0.49301212809620215</v>
      </c>
      <c r="T230" s="4">
        <f>9.495*J230-5.1474</f>
        <v>-1.5123076019846491</v>
      </c>
      <c r="U230" s="4">
        <f>(E230/0.093)*(P230-0.283)</f>
        <v>-0.42430527095483095</v>
      </c>
      <c r="V230" s="3">
        <f>AVERAGE(Q230:U230)</f>
        <v>-0.82533572944554801</v>
      </c>
      <c r="X230">
        <f>0.5+CEILING(ROW()/7,1)/2</f>
        <v>17</v>
      </c>
      <c r="Y230" s="2">
        <f>I230/(E230-M230)</f>
        <v>2.5591924581818627E-2</v>
      </c>
    </row>
    <row r="231" spans="1:25">
      <c r="A231">
        <v>5515</v>
      </c>
      <c r="B231" t="s">
        <v>249</v>
      </c>
      <c r="C231" t="s">
        <v>250</v>
      </c>
      <c r="D231" s="1">
        <v>129.18852070345599</v>
      </c>
      <c r="E231" s="3">
        <f>total!E204/$D231</f>
        <v>3.4032310900471319</v>
      </c>
      <c r="F231" s="3">
        <f>total!F204/$D231</f>
        <v>0.64893439022392641</v>
      </c>
      <c r="G231" s="3">
        <f>total!G204/$D231</f>
        <v>0.18476828729894532</v>
      </c>
      <c r="H231" s="3">
        <f>total!H204/$D231</f>
        <v>7.0744088847939403E-3</v>
      </c>
      <c r="I231" s="3">
        <f>total!I204/$D231</f>
        <v>7.338625752657417E-2</v>
      </c>
      <c r="J231" s="3">
        <f>total!J204/$D231</f>
        <v>0.38142988563578839</v>
      </c>
      <c r="K231" s="3">
        <f>total!K204/$D231</f>
        <v>0.43323898153127804</v>
      </c>
      <c r="L231" s="3">
        <f>total!L204/$D231</f>
        <v>0.36994731207831894</v>
      </c>
      <c r="M231" s="3">
        <f>total!M204/$D231</f>
        <v>0.58031203849421698</v>
      </c>
      <c r="N231" s="3">
        <f>total!N204/$D231</f>
        <v>3.7603297085159852E-2</v>
      </c>
      <c r="O231" s="3">
        <f>total!O204/$D231</f>
        <v>1.9376643579608263E-2</v>
      </c>
      <c r="P231" s="2">
        <f>SUM(F231:I231)/E231</f>
        <v>0.26861630014128118</v>
      </c>
      <c r="Q231" s="4">
        <f>15.05*I231-2.2128</f>
        <v>-1.1083368242250589</v>
      </c>
      <c r="R231" s="4">
        <f>7.2198*K231-3.7077</f>
        <v>-0.57980120114047873</v>
      </c>
      <c r="S231" s="4">
        <f>6.8097*N231-0.643</f>
        <v>-0.38693282783918698</v>
      </c>
      <c r="T231" s="4">
        <f>9.495*J231-5.1474</f>
        <v>-1.5257232358881896</v>
      </c>
      <c r="U231" s="4">
        <f>(E231/0.093)*(P231-0.283)</f>
        <v>-0.52635542525912182</v>
      </c>
      <c r="V231" s="3">
        <f>AVERAGE(Q231:U231)</f>
        <v>-0.82542990287040718</v>
      </c>
      <c r="X231">
        <f>0.5+CEILING(ROW()/7,1)/2</f>
        <v>17</v>
      </c>
      <c r="Y231" s="2">
        <f>I231/(E231-M231)</f>
        <v>2.5996585869581944E-2</v>
      </c>
    </row>
    <row r="232" spans="1:25">
      <c r="A232">
        <v>6202</v>
      </c>
      <c r="B232" t="s">
        <v>502</v>
      </c>
      <c r="C232" t="s">
        <v>28</v>
      </c>
      <c r="D232" s="1">
        <v>129.50181197166299</v>
      </c>
      <c r="E232" s="3">
        <f>total!E190/$D232</f>
        <v>3.5781885602481234</v>
      </c>
      <c r="F232" s="3">
        <f>total!F190/$D232</f>
        <v>0.67565981404230291</v>
      </c>
      <c r="G232" s="3">
        <f>total!G190/$D232</f>
        <v>0.16721745165672078</v>
      </c>
      <c r="H232" s="3">
        <f>total!H190/$D232</f>
        <v>4.1983600456336853E-2</v>
      </c>
      <c r="I232" s="3">
        <f>total!I190/$D232</f>
        <v>6.3601473276951329E-2</v>
      </c>
      <c r="J232" s="3">
        <f>total!J190/$D232</f>
        <v>0.42211332227474879</v>
      </c>
      <c r="K232" s="3">
        <f>total!K190/$D232</f>
        <v>0.3775140993804536</v>
      </c>
      <c r="L232" s="3">
        <f>total!L190/$D232</f>
        <v>0.18862819634183467</v>
      </c>
      <c r="M232" s="3">
        <f>total!M190/$D232</f>
        <v>0.56142552796527678</v>
      </c>
      <c r="N232" s="3">
        <f>total!N190/$D232</f>
        <v>8.463594561239135E-2</v>
      </c>
      <c r="O232" s="3">
        <f>total!O190/$D232</f>
        <v>5.3790028920212084E-2</v>
      </c>
      <c r="P232" s="2">
        <f>SUM(F232:I232)/E232</f>
        <v>0.26506773566078989</v>
      </c>
      <c r="Q232" s="4">
        <f>15.05*I232-2.2128</f>
        <v>-1.2555978271818824</v>
      </c>
      <c r="R232" s="4">
        <f>7.2198*K232-3.7077</f>
        <v>-0.98212370529300097</v>
      </c>
      <c r="S232" s="4">
        <f>6.8097*N232-0.643</f>
        <v>-6.6654601163298577E-2</v>
      </c>
      <c r="T232" s="4">
        <f>9.495*J232-5.1474</f>
        <v>-1.1394340050012604</v>
      </c>
      <c r="U232" s="4">
        <f>(E232/0.093)*(P232-0.283)</f>
        <v>-0.68994648513878376</v>
      </c>
      <c r="V232" s="3">
        <f>AVERAGE(Q232:U232)</f>
        <v>-0.82675132475564506</v>
      </c>
      <c r="X232">
        <f>0.5+CEILING(ROW()/7,1)/2</f>
        <v>17.5</v>
      </c>
      <c r="Y232" s="2">
        <f>I232/(E232-M232)</f>
        <v>2.1082687833396972E-2</v>
      </c>
    </row>
    <row r="233" spans="1:25">
      <c r="A233">
        <v>6024</v>
      </c>
      <c r="B233" t="s">
        <v>589</v>
      </c>
      <c r="C233" t="s">
        <v>590</v>
      </c>
      <c r="D233" s="1">
        <v>139.31604296746599</v>
      </c>
      <c r="E233" s="3">
        <f>total!E173/$D233</f>
        <v>3.8769633326765831</v>
      </c>
      <c r="F233" s="3">
        <f>total!F173/$D233</f>
        <v>0.6518181530002447</v>
      </c>
      <c r="G233" s="3">
        <f>total!G173/$D233</f>
        <v>0.2101191728501442</v>
      </c>
      <c r="H233" s="3">
        <f>total!H173/$D233</f>
        <v>2.0442183035148481E-2</v>
      </c>
      <c r="I233" s="3">
        <f>total!I173/$D233</f>
        <v>9.6560462089090485E-2</v>
      </c>
      <c r="J233" s="3">
        <f>total!J173/$D233</f>
        <v>0.46768177104581249</v>
      </c>
      <c r="K233" s="3">
        <f>total!K173/$D233</f>
        <v>0.38511549405683054</v>
      </c>
      <c r="L233" s="3">
        <f>total!L173/$D233</f>
        <v>0.21635217445537988</v>
      </c>
      <c r="M233" s="3">
        <f>total!M173/$D233</f>
        <v>0.72915720546146578</v>
      </c>
      <c r="N233" s="3">
        <f>total!N173/$D233</f>
        <v>2.3242629798136287E-2</v>
      </c>
      <c r="O233" s="3">
        <f>total!O173/$D233</f>
        <v>6.9326661788315326E-3</v>
      </c>
      <c r="P233" s="2">
        <f>SUM(F233:I233)/E233</f>
        <v>0.25250173575894669</v>
      </c>
      <c r="Q233" s="4">
        <f>15.05*I233-2.2128</f>
        <v>-0.75956504555918825</v>
      </c>
      <c r="R233" s="4">
        <f>7.2198*K233-3.7077</f>
        <v>-0.92724315600849483</v>
      </c>
      <c r="S233" s="4">
        <f>6.8097*N233-0.643</f>
        <v>-0.48472466386363133</v>
      </c>
      <c r="T233" s="4">
        <f>9.495*J233-5.1474</f>
        <v>-0.7067615839200112</v>
      </c>
      <c r="U233" s="4">
        <f>(E233/0.093)*(P233-0.283)</f>
        <v>-1.2714048620736023</v>
      </c>
      <c r="V233" s="3">
        <f>AVERAGE(Q233:U233)</f>
        <v>-0.82993986228498551</v>
      </c>
      <c r="X233">
        <f>0.5+CEILING(ROW()/7,1)/2</f>
        <v>17.5</v>
      </c>
      <c r="Y233" s="2">
        <f>I233/(E233-M233)</f>
        <v>3.0675479424940984E-2</v>
      </c>
    </row>
    <row r="234" spans="1:25">
      <c r="A234">
        <v>1968</v>
      </c>
      <c r="B234" t="s">
        <v>387</v>
      </c>
      <c r="C234" t="s">
        <v>267</v>
      </c>
      <c r="D234" s="1">
        <v>73.000305903946099</v>
      </c>
      <c r="E234" s="3">
        <f>total!E342/$D234</f>
        <v>3.3924611813371319</v>
      </c>
      <c r="F234" s="3">
        <f>total!F342/$D234</f>
        <v>0.50763708151884768</v>
      </c>
      <c r="G234" s="3">
        <f>total!G342/$D234</f>
        <v>0.14901468212434124</v>
      </c>
      <c r="H234" s="3">
        <f>total!H342/$D234</f>
        <v>1.5071100822259815E-2</v>
      </c>
      <c r="I234" s="3">
        <f>total!I342/$D234</f>
        <v>0.1238002122949281</v>
      </c>
      <c r="J234" s="3">
        <f>total!J342/$D234</f>
        <v>0.4170980948057163</v>
      </c>
      <c r="K234" s="3">
        <f>total!K342/$D234</f>
        <v>0.46722548467091668</v>
      </c>
      <c r="L234" s="3">
        <f>total!L342/$D234</f>
        <v>0.41003859910738466</v>
      </c>
      <c r="M234" s="3">
        <f>total!M342/$D234</f>
        <v>0.88480330917560002</v>
      </c>
      <c r="N234" s="3">
        <f>total!N342/$D234</f>
        <v>1.851141987651482E-2</v>
      </c>
      <c r="O234" s="3">
        <f>total!O342/$D234</f>
        <v>1.2096448111112219E-2</v>
      </c>
      <c r="P234" s="2">
        <f>SUM(F234:I234)/E234</f>
        <v>0.2344973263472459</v>
      </c>
      <c r="Q234" s="4">
        <f>15.05*I234-2.2128</f>
        <v>-0.34960680496133212</v>
      </c>
      <c r="R234" s="4">
        <f>7.2198*K234-3.7077</f>
        <v>-0.33442544577291544</v>
      </c>
      <c r="S234" s="4">
        <f>6.8097*N234-0.643</f>
        <v>-0.51694278406689698</v>
      </c>
      <c r="T234" s="4">
        <f>9.495*J234-5.1474</f>
        <v>-1.1870535898197243</v>
      </c>
      <c r="U234" s="4">
        <f>(E234/0.093)*(P234-0.283)</f>
        <v>-1.7692842748175426</v>
      </c>
      <c r="V234" s="3">
        <f>AVERAGE(Q234:U234)</f>
        <v>-0.83146257988768235</v>
      </c>
      <c r="X234">
        <f>0.5+CEILING(ROW()/7,1)/2</f>
        <v>17.5</v>
      </c>
      <c r="Y234" s="2">
        <f>I234/(E234-M234)</f>
        <v>4.9368860748223095E-2</v>
      </c>
    </row>
    <row r="235" spans="1:25">
      <c r="A235">
        <v>4336</v>
      </c>
      <c r="B235" t="s">
        <v>218</v>
      </c>
      <c r="C235" t="s">
        <v>13</v>
      </c>
      <c r="D235" s="1">
        <v>115.388536460335</v>
      </c>
      <c r="E235" s="3">
        <f>total!E232/$D235</f>
        <v>3.3225470578215091</v>
      </c>
      <c r="F235" s="3">
        <f>total!F232/$D235</f>
        <v>0.61222916405174155</v>
      </c>
      <c r="G235" s="3">
        <f>total!G232/$D235</f>
        <v>0.21051843658057498</v>
      </c>
      <c r="H235" s="3">
        <f>total!H232/$D235</f>
        <v>5.6692474683187151E-3</v>
      </c>
      <c r="I235" s="3">
        <f>total!I232/$D235</f>
        <v>7.580702138557599E-2</v>
      </c>
      <c r="J235" s="3">
        <f>total!J232/$D235</f>
        <v>0.38492413453732738</v>
      </c>
      <c r="K235" s="3">
        <f>total!K232/$D235</f>
        <v>0.41770262355890508</v>
      </c>
      <c r="L235" s="3">
        <f>total!L232/$D235</f>
        <v>0.29216761824811627</v>
      </c>
      <c r="M235" s="3">
        <f>total!M232/$D235</f>
        <v>0.46480642394601512</v>
      </c>
      <c r="N235" s="3">
        <f>total!N232/$D235</f>
        <v>1.8085080215890115E-2</v>
      </c>
      <c r="O235" s="3">
        <f>total!O232/$D235</f>
        <v>6.485543822820493E-3</v>
      </c>
      <c r="P235" s="2">
        <f>SUM(F235:I235)/E235</f>
        <v>0.27214779918845838</v>
      </c>
      <c r="Q235" s="4">
        <f>15.05*I235-2.2128</f>
        <v>-1.0719043281470815</v>
      </c>
      <c r="R235" s="4">
        <f>7.2198*K235-3.7077</f>
        <v>-0.69197059842941711</v>
      </c>
      <c r="S235" s="4">
        <f>6.8097*N235-0.643</f>
        <v>-0.51984602925385315</v>
      </c>
      <c r="T235" s="4">
        <f>9.495*J235-5.1474</f>
        <v>-1.4925453425680772</v>
      </c>
      <c r="U235" s="4">
        <f>(E235/0.093)*(P235-0.283)</f>
        <v>-0.3877091169599538</v>
      </c>
      <c r="V235" s="3">
        <f>AVERAGE(Q235:U235)</f>
        <v>-0.8327950830716766</v>
      </c>
      <c r="X235">
        <f>0.5+CEILING(ROW()/7,1)/2</f>
        <v>17.5</v>
      </c>
      <c r="Y235" s="2">
        <f>I235/(E235-M235)</f>
        <v>2.6526907476124281E-2</v>
      </c>
    </row>
    <row r="236" spans="1:25">
      <c r="A236">
        <v>7744</v>
      </c>
      <c r="B236" t="s">
        <v>315</v>
      </c>
      <c r="C236" t="s">
        <v>316</v>
      </c>
      <c r="D236" s="1">
        <v>135.908718065101</v>
      </c>
      <c r="E236" s="3">
        <f>total!E165/$D236</f>
        <v>3.6076629799679849</v>
      </c>
      <c r="F236" s="3">
        <f>total!F165/$D236</f>
        <v>0.62575089377907012</v>
      </c>
      <c r="G236" s="3">
        <f>total!G165/$D236</f>
        <v>0.19697044011738987</v>
      </c>
      <c r="H236" s="3">
        <f>total!H165/$D236</f>
        <v>3.0976042489357147E-2</v>
      </c>
      <c r="I236" s="3">
        <f>total!I165/$D236</f>
        <v>7.6852699780081163E-2</v>
      </c>
      <c r="J236" s="3">
        <f>total!J165/$D236</f>
        <v>0.4403385772300355</v>
      </c>
      <c r="K236" s="3">
        <f>total!K165/$D236</f>
        <v>0.33758462685599316</v>
      </c>
      <c r="L236" s="3">
        <f>total!L165/$D236</f>
        <v>0.36547581916734184</v>
      </c>
      <c r="M236" s="3">
        <f>total!M165/$D236</f>
        <v>0.90426467192505988</v>
      </c>
      <c r="N236" s="3">
        <f>total!N165/$D236</f>
        <v>0.10554805816534019</v>
      </c>
      <c r="O236" s="3">
        <f>total!O165/$D236</f>
        <v>6.453847234779031E-2</v>
      </c>
      <c r="P236" s="2">
        <f>SUM(F236:I236)/E236</f>
        <v>0.25793708595644821</v>
      </c>
      <c r="Q236" s="4">
        <f>15.05*I236-2.2128</f>
        <v>-1.0561668683097785</v>
      </c>
      <c r="R236" s="4">
        <f>7.2198*K236-3.7077</f>
        <v>-1.2704065110251004</v>
      </c>
      <c r="S236" s="4">
        <f>6.8097*N236-0.643</f>
        <v>7.5750611688517044E-2</v>
      </c>
      <c r="T236" s="4">
        <f>9.495*J236-5.1474</f>
        <v>-0.96638520920081383</v>
      </c>
      <c r="U236" s="4">
        <f>(E236/0.093)*(P236-0.283)</f>
        <v>-0.97224244263485393</v>
      </c>
      <c r="V236" s="3">
        <f>AVERAGE(Q236:U236)</f>
        <v>-0.83789008389640585</v>
      </c>
      <c r="X236">
        <f>0.5+CEILING(ROW()/7,1)/2</f>
        <v>17.5</v>
      </c>
      <c r="Y236" s="2">
        <f>I236/(E236-M236)</f>
        <v>2.8428182244338702E-2</v>
      </c>
    </row>
    <row r="237" spans="1:25">
      <c r="A237">
        <v>6428</v>
      </c>
      <c r="B237" t="s">
        <v>565</v>
      </c>
      <c r="C237" t="s">
        <v>134</v>
      </c>
      <c r="D237" s="1">
        <v>133.93200726978901</v>
      </c>
      <c r="E237" s="3">
        <f>total!E176/$D237</f>
        <v>3.7464171096504799</v>
      </c>
      <c r="F237" s="3">
        <f>total!F176/$D237</f>
        <v>0.60053767493656407</v>
      </c>
      <c r="G237" s="3">
        <f>total!G176/$D237</f>
        <v>0.19154740887504595</v>
      </c>
      <c r="H237" s="3">
        <f>total!H176/$D237</f>
        <v>2.5978479832047104E-2</v>
      </c>
      <c r="I237" s="3">
        <f>total!I176/$D237</f>
        <v>9.1081665604930917E-2</v>
      </c>
      <c r="J237" s="3">
        <f>total!J176/$D237</f>
        <v>0.45189156470772457</v>
      </c>
      <c r="K237" s="3">
        <f>total!K176/$D237</f>
        <v>0.39500035705718084</v>
      </c>
      <c r="L237" s="3">
        <f>total!L176/$D237</f>
        <v>0.31251988642310397</v>
      </c>
      <c r="M237" s="3">
        <f>total!M176/$D237</f>
        <v>0.74175742341660278</v>
      </c>
      <c r="N237" s="3">
        <f>total!N176/$D237</f>
        <v>9.1253694963006532E-2</v>
      </c>
      <c r="O237" s="3">
        <f>total!O176/$D237</f>
        <v>5.5923926978710091E-2</v>
      </c>
      <c r="P237" s="2">
        <f>SUM(F237:I237)/E237</f>
        <v>0.24267058435823938</v>
      </c>
      <c r="Q237" s="4">
        <f>15.05*I237-2.2128</f>
        <v>-0.8420209326457897</v>
      </c>
      <c r="R237" s="4">
        <f>7.2198*K237-3.7077</f>
        <v>-0.85587642211856574</v>
      </c>
      <c r="S237" s="4">
        <f>6.8097*N237-0.643</f>
        <v>-2.158971341041438E-2</v>
      </c>
      <c r="T237" s="4">
        <f>9.495*J237-5.1474</f>
        <v>-0.85668959310015591</v>
      </c>
      <c r="U237" s="4">
        <f>(E237/0.093)*(P237-0.283)</f>
        <v>-1.6246323955107267</v>
      </c>
      <c r="V237" s="3">
        <f>AVERAGE(Q237:U237)</f>
        <v>-0.84016181135713042</v>
      </c>
      <c r="X237">
        <f>0.5+CEILING(ROW()/7,1)/2</f>
        <v>17.5</v>
      </c>
      <c r="Y237" s="2">
        <f>I237/(E237-M237)</f>
        <v>3.0313471446443634E-2</v>
      </c>
    </row>
    <row r="238" spans="1:25">
      <c r="A238">
        <v>5688</v>
      </c>
      <c r="B238" t="s">
        <v>537</v>
      </c>
      <c r="C238" t="s">
        <v>213</v>
      </c>
      <c r="D238" s="1">
        <v>47.4237263142372</v>
      </c>
      <c r="E238" s="3">
        <f>total!E466/$D238</f>
        <v>3.4125784996011888</v>
      </c>
      <c r="F238" s="3">
        <f>total!F466/$D238</f>
        <v>0.51228891212607097</v>
      </c>
      <c r="G238" s="3">
        <f>total!G466/$D238</f>
        <v>0.13675806226112916</v>
      </c>
      <c r="H238" s="3">
        <f>total!H466/$D238</f>
        <v>6.9181027171801249E-3</v>
      </c>
      <c r="I238" s="3">
        <f>total!I466/$D238</f>
        <v>0.13592681638440657</v>
      </c>
      <c r="J238" s="3">
        <f>total!J466/$D238</f>
        <v>0.42376962139002572</v>
      </c>
      <c r="K238" s="3">
        <f>total!K466/$D238</f>
        <v>0.40836093493570086</v>
      </c>
      <c r="L238" s="3">
        <f>total!L466/$D238</f>
        <v>0.32104911561375682</v>
      </c>
      <c r="M238" s="3">
        <f>total!M466/$D238</f>
        <v>0.90154619285187432</v>
      </c>
      <c r="N238" s="3">
        <f>total!N466/$D238</f>
        <v>5.285082567885882E-2</v>
      </c>
      <c r="O238" s="3">
        <f>total!O466/$D238</f>
        <v>2.7299027425224456E-2</v>
      </c>
      <c r="P238" s="2">
        <f>SUM(F238:I238)/E238</f>
        <v>0.23205089453072841</v>
      </c>
      <c r="Q238" s="4">
        <f>15.05*I238-2.2128</f>
        <v>-0.16710141341468132</v>
      </c>
      <c r="R238" s="4">
        <f>7.2198*K238-3.7077</f>
        <v>-0.75941572195122697</v>
      </c>
      <c r="S238" s="4">
        <f>6.8097*N238-0.643</f>
        <v>-0.28310173237467506</v>
      </c>
      <c r="T238" s="4">
        <f>9.495*J238-5.1474</f>
        <v>-1.1237074449017062</v>
      </c>
      <c r="U238" s="4">
        <f>(E238/0.093)*(P238-0.283)</f>
        <v>-1.8695464720252633</v>
      </c>
      <c r="V238" s="3">
        <f>AVERAGE(Q238:U238)</f>
        <v>-0.84057455693351046</v>
      </c>
      <c r="X238">
        <f>0.5+CEILING(ROW()/7,1)/2</f>
        <v>17.5</v>
      </c>
      <c r="Y238" s="2">
        <f>I238/(E238-M238)</f>
        <v>5.4131846897809199E-2</v>
      </c>
    </row>
    <row r="239" spans="1:25">
      <c r="A239">
        <v>1318</v>
      </c>
      <c r="B239" t="s">
        <v>412</v>
      </c>
      <c r="C239" t="s">
        <v>26</v>
      </c>
      <c r="D239" s="1">
        <v>101.710030362986</v>
      </c>
      <c r="E239" s="3">
        <f>total!E257/$D239</f>
        <v>3.5019554030300672</v>
      </c>
      <c r="F239" s="3">
        <f>total!F257/$D239</f>
        <v>0.57197797924207672</v>
      </c>
      <c r="G239" s="3">
        <f>total!G257/$D239</f>
        <v>0.19596287687257116</v>
      </c>
      <c r="H239" s="3">
        <f>total!H257/$D239</f>
        <v>1.1985352306413977E-2</v>
      </c>
      <c r="I239" s="3">
        <f>total!I257/$D239</f>
        <v>0.1069432831767485</v>
      </c>
      <c r="J239" s="3">
        <f>total!J257/$D239</f>
        <v>0.39136432671683835</v>
      </c>
      <c r="K239" s="3">
        <f>total!K257/$D239</f>
        <v>0.44516036958413951</v>
      </c>
      <c r="L239" s="3">
        <f>total!L257/$D239</f>
        <v>0.31122763977059414</v>
      </c>
      <c r="M239" s="3">
        <f>total!M257/$D239</f>
        <v>0.70682910064581761</v>
      </c>
      <c r="N239" s="3">
        <f>total!N257/$D239</f>
        <v>1.2097749982908825E-2</v>
      </c>
      <c r="O239" s="3">
        <f>total!O257/$D239</f>
        <v>2.156234713615019E-3</v>
      </c>
      <c r="P239" s="2">
        <f>SUM(F239:I239)/E239</f>
        <v>0.25324979605121367</v>
      </c>
      <c r="Q239" s="4">
        <f>15.05*I239-2.2128</f>
        <v>-0.60330358818993512</v>
      </c>
      <c r="R239" s="4">
        <f>7.2198*K239-3.7077</f>
        <v>-0.49373116367642922</v>
      </c>
      <c r="S239" s="4">
        <f>6.8097*N239-0.643</f>
        <v>-0.56061795194138575</v>
      </c>
      <c r="T239" s="4">
        <f>9.495*J239-5.1474</f>
        <v>-1.4313957178236203</v>
      </c>
      <c r="U239" s="4">
        <f>(E239/0.093)*(P239-0.283)</f>
        <v>-1.1202568544053615</v>
      </c>
      <c r="V239" s="3">
        <f>AVERAGE(Q239:U239)</f>
        <v>-0.84186105520734633</v>
      </c>
      <c r="X239">
        <f>0.5+CEILING(ROW()/7,1)/2</f>
        <v>18</v>
      </c>
      <c r="Y239" s="2">
        <f>I239/(E239-M239)</f>
        <v>3.8260626392991832E-2</v>
      </c>
    </row>
    <row r="240" spans="1:25">
      <c r="A240">
        <v>8777</v>
      </c>
      <c r="B240" t="s">
        <v>383</v>
      </c>
      <c r="C240" t="s">
        <v>384</v>
      </c>
      <c r="D240" s="1">
        <v>58.018579157175303</v>
      </c>
      <c r="E240" s="3">
        <f>total!E425/$D240</f>
        <v>3.4328695156500078</v>
      </c>
      <c r="F240" s="3">
        <f>total!F425/$D240</f>
        <v>0.51516549154837987</v>
      </c>
      <c r="G240" s="3">
        <f>total!G425/$D240</f>
        <v>0.19487702931396758</v>
      </c>
      <c r="H240" s="3">
        <f>total!H425/$D240</f>
        <v>8.731323461211634E-3</v>
      </c>
      <c r="I240" s="3">
        <f>total!I425/$D240</f>
        <v>0.11803157650431788</v>
      </c>
      <c r="J240" s="3">
        <f>total!J425/$D240</f>
        <v>0.40372691719560555</v>
      </c>
      <c r="K240" s="3">
        <f>total!K425/$D240</f>
        <v>0.4513123453339894</v>
      </c>
      <c r="L240" s="3">
        <f>total!L425/$D240</f>
        <v>0.29293446293064912</v>
      </c>
      <c r="M240" s="3">
        <f>total!M425/$D240</f>
        <v>0.98905552941244212</v>
      </c>
      <c r="N240" s="3">
        <f>total!N425/$D240</f>
        <v>1.1367185121000382E-2</v>
      </c>
      <c r="O240" s="3">
        <f>total!O425/$D240</f>
        <v>1.5960616681254487E-2</v>
      </c>
      <c r="P240" s="2">
        <f>SUM(F240:I240)/E240</f>
        <v>0.24376266473659697</v>
      </c>
      <c r="Q240" s="4">
        <f>15.05*I240-2.2128</f>
        <v>-0.43642477361001597</v>
      </c>
      <c r="R240" s="4">
        <f>7.2198*K240-3.7077</f>
        <v>-0.44931512915766314</v>
      </c>
      <c r="S240" s="4">
        <f>6.8097*N240-0.643</f>
        <v>-0.5655928794815237</v>
      </c>
      <c r="T240" s="4">
        <f>9.495*J240-5.1474</f>
        <v>-1.3140129212277256</v>
      </c>
      <c r="U240" s="4">
        <f>(E240/0.093)*(P240-0.283)</f>
        <v>-1.4483510978610241</v>
      </c>
      <c r="V240" s="3">
        <f>AVERAGE(Q240:U240)</f>
        <v>-0.84273936026759044</v>
      </c>
      <c r="X240">
        <f>0.5+CEILING(ROW()/7,1)/2</f>
        <v>18</v>
      </c>
      <c r="Y240" s="2">
        <f>I240/(E240-M240)</f>
        <v>4.829810172501562E-2</v>
      </c>
    </row>
    <row r="241" spans="1:25">
      <c r="A241">
        <v>6531</v>
      </c>
      <c r="B241" t="s">
        <v>274</v>
      </c>
      <c r="C241" t="s">
        <v>275</v>
      </c>
      <c r="D241" s="1">
        <v>33.6011058451816</v>
      </c>
      <c r="E241" s="3">
        <f>total!E535/$D241</f>
        <v>3.6135963540993918</v>
      </c>
      <c r="F241" s="3">
        <f>total!F535/$D241</f>
        <v>0.50794064745613909</v>
      </c>
      <c r="G241" s="3">
        <f>total!G535/$D241</f>
        <v>0.21387019464803961</v>
      </c>
      <c r="H241" s="3">
        <f>total!H535/$D241</f>
        <v>6.7726473290890604E-3</v>
      </c>
      <c r="I241" s="3">
        <f>total!I535/$D241</f>
        <v>0.11217790321749657</v>
      </c>
      <c r="J241" s="3">
        <f>total!J535/$D241</f>
        <v>0.45199343926310048</v>
      </c>
      <c r="K241" s="3">
        <f>total!K535/$D241</f>
        <v>0.46430379954164219</v>
      </c>
      <c r="L241" s="3">
        <f>total!L535/$D241</f>
        <v>0.36072673217551338</v>
      </c>
      <c r="M241" s="3">
        <f>total!M535/$D241</f>
        <v>0.75550069172035317</v>
      </c>
      <c r="N241" s="3">
        <f>total!N535/$D241</f>
        <v>1.4576816832542402E-2</v>
      </c>
      <c r="O241" s="3">
        <f>total!O535/$D241</f>
        <v>2.0081762295128092E-2</v>
      </c>
      <c r="P241" s="2">
        <f>SUM(F241:I241)/E241</f>
        <v>0.23266610607932864</v>
      </c>
      <c r="Q241" s="4">
        <f>15.05*I241-2.2128</f>
        <v>-0.52452255657667668</v>
      </c>
      <c r="R241" s="4">
        <f>7.2198*K241-3.7077</f>
        <v>-0.35551942806925174</v>
      </c>
      <c r="S241" s="4">
        <f>6.8097*N241-0.643</f>
        <v>-0.54373625041543605</v>
      </c>
      <c r="T241" s="4">
        <f>9.495*J241-5.1474</f>
        <v>-0.85572229419686163</v>
      </c>
      <c r="U241" s="4">
        <f>(E241/0.093)*(P241-0.283)</f>
        <v>-1.9557674791329407</v>
      </c>
      <c r="V241" s="3">
        <f>AVERAGE(Q241:U241)</f>
        <v>-0.84705360167823329</v>
      </c>
      <c r="X241">
        <f>0.5+CEILING(ROW()/7,1)/2</f>
        <v>18</v>
      </c>
      <c r="Y241" s="2">
        <f>I241/(E241-M241)</f>
        <v>3.9249177238567745E-2</v>
      </c>
    </row>
    <row r="242" spans="1:25">
      <c r="A242">
        <v>398</v>
      </c>
      <c r="B242" t="s">
        <v>434</v>
      </c>
      <c r="C242" t="s">
        <v>201</v>
      </c>
      <c r="D242" s="1">
        <v>44.843876723438697</v>
      </c>
      <c r="E242" s="3">
        <f>total!E487/$D242</f>
        <v>3.3964841409383064</v>
      </c>
      <c r="F242" s="3">
        <f>total!F487/$D242</f>
        <v>0.58030022034936202</v>
      </c>
      <c r="G242" s="3">
        <f>total!G487/$D242</f>
        <v>0.17850465241868316</v>
      </c>
      <c r="H242" s="3">
        <f>total!H487/$D242</f>
        <v>4.4649320202469426E-3</v>
      </c>
      <c r="I242" s="3">
        <f>total!I487/$D242</f>
        <v>0.11006035801550089</v>
      </c>
      <c r="J242" s="3">
        <f>total!J487/$D242</f>
        <v>0.39242539817678967</v>
      </c>
      <c r="K242" s="3">
        <f>total!K487/$D242</f>
        <v>0.40942845744115669</v>
      </c>
      <c r="L242" s="3">
        <f>total!L487/$D242</f>
        <v>0.33159470372733973</v>
      </c>
      <c r="M242" s="3">
        <f>total!M487/$D242</f>
        <v>1.0082276541667472</v>
      </c>
      <c r="N242" s="3">
        <f>total!N487/$D242</f>
        <v>1.0765861121531075E-2</v>
      </c>
      <c r="O242" s="3">
        <f>total!O487/$D242</f>
        <v>5.3475661849353446E-3</v>
      </c>
      <c r="P242" s="2">
        <f>SUM(F242:I242)/E242</f>
        <v>0.25712770222519821</v>
      </c>
      <c r="Q242" s="4">
        <f>15.05*I242-2.2128</f>
        <v>-0.5563916118667116</v>
      </c>
      <c r="R242" s="4">
        <f>7.2198*K242-3.7077</f>
        <v>-0.75170842296633689</v>
      </c>
      <c r="S242" s="4">
        <f>6.8097*N242-0.643</f>
        <v>-0.56968771552070985</v>
      </c>
      <c r="T242" s="4">
        <f>9.495*J242-5.1474</f>
        <v>-1.4213208443113827</v>
      </c>
      <c r="U242" s="4">
        <f>(E242/0.093)*(P242-0.283)</f>
        <v>-0.94489085034137243</v>
      </c>
      <c r="V242" s="3">
        <f>AVERAGE(Q242:U242)</f>
        <v>-0.84879988900130277</v>
      </c>
      <c r="X242">
        <f>0.5+CEILING(ROW()/7,1)/2</f>
        <v>18</v>
      </c>
      <c r="Y242" s="2">
        <f>I242/(E242-M242)</f>
        <v>4.6083977422492123E-2</v>
      </c>
    </row>
    <row r="243" spans="1:25">
      <c r="A243">
        <v>7075</v>
      </c>
      <c r="B243" t="s">
        <v>312</v>
      </c>
      <c r="C243" t="s">
        <v>391</v>
      </c>
      <c r="D243" s="1">
        <v>92.226175172678396</v>
      </c>
      <c r="E243" s="3">
        <f>total!E285/$D243</f>
        <v>3.1555160328579772</v>
      </c>
      <c r="F243" s="3">
        <f>total!F285/$D243</f>
        <v>0.43466221486530615</v>
      </c>
      <c r="G243" s="3">
        <f>total!G285/$D243</f>
        <v>0.18130284806123984</v>
      </c>
      <c r="H243" s="3">
        <f>total!H285/$D243</f>
        <v>1.2565453129534514E-2</v>
      </c>
      <c r="I243" s="3">
        <f>total!I285/$D243</f>
        <v>0.13506831647524489</v>
      </c>
      <c r="J243" s="3">
        <f>total!J285/$D243</f>
        <v>0.35875904329571801</v>
      </c>
      <c r="K243" s="3">
        <f>total!K285/$D243</f>
        <v>0.44825872811243117</v>
      </c>
      <c r="L243" s="3">
        <f>total!L285/$D243</f>
        <v>0.22572909281812309</v>
      </c>
      <c r="M243" s="3">
        <f>total!M285/$D243</f>
        <v>0.89974606564904924</v>
      </c>
      <c r="N243" s="3">
        <f>total!N285/$D243</f>
        <v>2.5879259139697176E-2</v>
      </c>
      <c r="O243" s="3">
        <f>total!O285/$D243</f>
        <v>9.3249682465918748E-3</v>
      </c>
      <c r="P243" s="2">
        <f>SUM(F243:I243)/E243</f>
        <v>0.24198857637865573</v>
      </c>
      <c r="Q243" s="4">
        <f>15.05*I243-2.2128</f>
        <v>-0.18002183704756458</v>
      </c>
      <c r="R243" s="4">
        <f>7.2198*K243-3.7077</f>
        <v>-0.47136163477386939</v>
      </c>
      <c r="S243" s="4">
        <f>6.8097*N243-0.643</f>
        <v>-0.46677000903640414</v>
      </c>
      <c r="T243" s="4">
        <f>9.495*J243-5.1474</f>
        <v>-1.7409828839071579</v>
      </c>
      <c r="U243" s="4">
        <f>(E243/0.093)*(P243-0.283)</f>
        <v>-1.3915290835213132</v>
      </c>
      <c r="V243" s="3">
        <f>AVERAGE(Q243:U243)</f>
        <v>-0.85013308965726186</v>
      </c>
      <c r="X243">
        <f>0.5+CEILING(ROW()/7,1)/2</f>
        <v>18</v>
      </c>
      <c r="Y243" s="2">
        <f>I243/(E243-M243)</f>
        <v>5.9876812990096409E-2</v>
      </c>
    </row>
    <row r="244" spans="1:25">
      <c r="A244">
        <v>6416</v>
      </c>
      <c r="B244" t="s">
        <v>452</v>
      </c>
      <c r="C244" t="s">
        <v>453</v>
      </c>
      <c r="D244" s="1">
        <v>88.3113256784968</v>
      </c>
      <c r="E244" s="3">
        <f>total!E299/$D244</f>
        <v>3.5219317984958391</v>
      </c>
      <c r="F244" s="3">
        <f>total!F299/$D244</f>
        <v>0.58581575804437525</v>
      </c>
      <c r="G244" s="3">
        <f>total!G299/$D244</f>
        <v>0.1834718100361824</v>
      </c>
      <c r="H244" s="3">
        <f>total!H299/$D244</f>
        <v>2.3412541340691533E-2</v>
      </c>
      <c r="I244" s="3">
        <f>total!I299/$D244</f>
        <v>8.8922930331763517E-2</v>
      </c>
      <c r="J244" s="3">
        <f>total!J299/$D244</f>
        <v>0.43023329752381007</v>
      </c>
      <c r="K244" s="3">
        <f>total!K299/$D244</f>
        <v>0.43610544512509525</v>
      </c>
      <c r="L244" s="3">
        <f>total!L299/$D244</f>
        <v>0.28573285951017457</v>
      </c>
      <c r="M244" s="3">
        <f>total!M299/$D244</f>
        <v>0.63707174261088217</v>
      </c>
      <c r="N244" s="3">
        <f>total!N299/$D244</f>
        <v>1.6137213268100581E-2</v>
      </c>
      <c r="O244" s="3">
        <f>total!O299/$D244</f>
        <v>1.7761428263481583E-2</v>
      </c>
      <c r="P244" s="2">
        <f>SUM(F244:I244)/E244</f>
        <v>0.25032371158622091</v>
      </c>
      <c r="Q244" s="4">
        <f>15.05*I244-2.2128</f>
        <v>-0.87450989850695904</v>
      </c>
      <c r="R244" s="4">
        <f>7.2198*K244-3.7077</f>
        <v>-0.55910590728583731</v>
      </c>
      <c r="S244" s="4">
        <f>6.8097*N244-0.643</f>
        <v>-0.53311041880821552</v>
      </c>
      <c r="T244" s="4">
        <f>9.495*J244-5.1474</f>
        <v>-1.0623348400114239</v>
      </c>
      <c r="U244" s="4">
        <f>(E244/0.093)*(P244-0.283)</f>
        <v>-1.2374587013044049</v>
      </c>
      <c r="V244" s="3">
        <f>AVERAGE(Q244:U244)</f>
        <v>-0.85330395318336816</v>
      </c>
      <c r="X244">
        <f>0.5+CEILING(ROW()/7,1)/2</f>
        <v>18</v>
      </c>
      <c r="Y244" s="2">
        <f>I244/(E244-M244)</f>
        <v>3.0824001375860711E-2</v>
      </c>
    </row>
    <row r="245" spans="1:25">
      <c r="A245">
        <v>6479</v>
      </c>
      <c r="B245" t="s">
        <v>343</v>
      </c>
      <c r="C245" t="s">
        <v>344</v>
      </c>
      <c r="D245" s="1">
        <v>80.684597747852294</v>
      </c>
      <c r="E245" s="3">
        <f>total!E313/$D245</f>
        <v>3.6286273621990288</v>
      </c>
      <c r="F245" s="3">
        <f>total!F313/$D245</f>
        <v>0.71943552764593832</v>
      </c>
      <c r="G245" s="3">
        <f>total!G313/$D245</f>
        <v>0.20766937777420985</v>
      </c>
      <c r="H245" s="3">
        <f>total!H313/$D245</f>
        <v>7.6256512812330982E-3</v>
      </c>
      <c r="I245" s="3">
        <f>total!I313/$D245</f>
        <v>4.5883101481877603E-2</v>
      </c>
      <c r="J245" s="3">
        <f>total!J313/$D245</f>
        <v>0.41910989665229537</v>
      </c>
      <c r="K245" s="3">
        <f>total!K313/$D245</f>
        <v>0.392402275216098</v>
      </c>
      <c r="L245" s="3">
        <f>total!L313/$D245</f>
        <v>0.32085759059091307</v>
      </c>
      <c r="M245" s="3">
        <f>total!M313/$D245</f>
        <v>0.57533477099779118</v>
      </c>
      <c r="N245" s="3">
        <f>total!N313/$D245</f>
        <v>6.3686630858557511E-2</v>
      </c>
      <c r="O245" s="3">
        <f>total!O313/$D245</f>
        <v>3.6584924017988969E-2</v>
      </c>
      <c r="P245" s="2">
        <f>SUM(F245:I245)/E245</f>
        <v>0.27024369280757038</v>
      </c>
      <c r="Q245" s="4">
        <f>15.05*I245-2.2128</f>
        <v>-1.5222593226977421</v>
      </c>
      <c r="R245" s="4">
        <f>7.2198*K245-3.7077</f>
        <v>-0.87463405339481559</v>
      </c>
      <c r="S245" s="4">
        <f>6.8097*N245-0.643</f>
        <v>-0.20931314984248089</v>
      </c>
      <c r="T245" s="4">
        <f>9.495*J245-5.1474</f>
        <v>-1.1679515312864561</v>
      </c>
      <c r="U245" s="4">
        <f>(E245/0.093)*(P245-0.283)</f>
        <v>-0.49771919697920752</v>
      </c>
      <c r="V245" s="3">
        <f>AVERAGE(Q245:U245)</f>
        <v>-0.85437545084014044</v>
      </c>
      <c r="X245">
        <f>0.5+CEILING(ROW()/7,1)/2</f>
        <v>18</v>
      </c>
      <c r="Y245" s="2">
        <f>I245/(E245-M245)</f>
        <v>1.5027417160772693E-2</v>
      </c>
    </row>
    <row r="246" spans="1:25">
      <c r="A246">
        <v>5827</v>
      </c>
      <c r="B246" t="s">
        <v>189</v>
      </c>
      <c r="C246" t="s">
        <v>107</v>
      </c>
      <c r="D246" s="1">
        <v>116.56597180743</v>
      </c>
      <c r="E246" s="3">
        <f>total!E234/$D246</f>
        <v>3.260307153871735</v>
      </c>
      <c r="F246" s="3">
        <f>total!F234/$D246</f>
        <v>0.50366757855729427</v>
      </c>
      <c r="G246" s="3">
        <f>total!G234/$D246</f>
        <v>0.17329904339598434</v>
      </c>
      <c r="H246" s="3">
        <f>total!H234/$D246</f>
        <v>1.5960638207649827E-2</v>
      </c>
      <c r="I246" s="3">
        <f>total!I234/$D246</f>
        <v>0.10611949798848615</v>
      </c>
      <c r="J246" s="3">
        <f>total!J234/$D246</f>
        <v>0.41259582676025364</v>
      </c>
      <c r="K246" s="3">
        <f>total!K234/$D246</f>
        <v>0.43377044250718871</v>
      </c>
      <c r="L246" s="3">
        <f>total!L234/$D246</f>
        <v>0.46784862890957152</v>
      </c>
      <c r="M246" s="3">
        <f>total!M234/$D246</f>
        <v>0.94834108166443321</v>
      </c>
      <c r="N246" s="3">
        <f>total!N234/$D246</f>
        <v>1.7690763781196887E-2</v>
      </c>
      <c r="O246" s="3">
        <f>total!O234/$D246</f>
        <v>7.6746756449329418E-3</v>
      </c>
      <c r="P246" s="2">
        <f>SUM(F246:I246)/E246</f>
        <v>0.24508327603444269</v>
      </c>
      <c r="Q246" s="4">
        <f>15.05*I246-2.2128</f>
        <v>-0.61570155527328341</v>
      </c>
      <c r="R246" s="4">
        <f>7.2198*K246-3.7077</f>
        <v>-0.57596415918659893</v>
      </c>
      <c r="S246" s="4">
        <f>6.8097*N246-0.643</f>
        <v>-0.52253120587918356</v>
      </c>
      <c r="T246" s="4">
        <f>9.495*J246-5.1474</f>
        <v>-1.2298026249113923</v>
      </c>
      <c r="U246" s="4">
        <f>(E246/0.093)*(P246-0.283)</f>
        <v>-1.3292491010353362</v>
      </c>
      <c r="V246" s="3">
        <f>AVERAGE(Q246:U246)</f>
        <v>-0.85464972925715887</v>
      </c>
      <c r="X246">
        <f>0.5+CEILING(ROW()/7,1)/2</f>
        <v>18.5</v>
      </c>
      <c r="Y246" s="2">
        <f>I246/(E246-M246)</f>
        <v>4.5900110414324007E-2</v>
      </c>
    </row>
    <row r="247" spans="1:25">
      <c r="A247">
        <v>6316</v>
      </c>
      <c r="B247" t="s">
        <v>290</v>
      </c>
      <c r="C247" t="s">
        <v>267</v>
      </c>
      <c r="D247" s="1">
        <v>95.070702290817295</v>
      </c>
      <c r="E247" s="3">
        <f>total!E282/$D247</f>
        <v>3.5310740968639589</v>
      </c>
      <c r="F247" s="3">
        <f>total!F282/$D247</f>
        <v>0.556813612182815</v>
      </c>
      <c r="G247" s="3">
        <f>total!G282/$D247</f>
        <v>0.20578168597131244</v>
      </c>
      <c r="H247" s="3">
        <f>total!H282/$D247</f>
        <v>1.0640873270800188E-2</v>
      </c>
      <c r="I247" s="3">
        <f>total!I282/$D247</f>
        <v>0.10964740033302731</v>
      </c>
      <c r="J247" s="3">
        <f>total!J282/$D247</f>
        <v>0.40411257007651707</v>
      </c>
      <c r="K247" s="3">
        <f>total!K282/$D247</f>
        <v>0.42494610524142679</v>
      </c>
      <c r="L247" s="3">
        <f>total!L282/$D247</f>
        <v>0.32776014447375573</v>
      </c>
      <c r="M247" s="3">
        <f>total!M282/$D247</f>
        <v>0.80272358673163891</v>
      </c>
      <c r="N247" s="3">
        <f>total!N282/$D247</f>
        <v>1.9351922853381016E-2</v>
      </c>
      <c r="O247" s="3">
        <f>total!O282/$D247</f>
        <v>1.7605076826625401E-2</v>
      </c>
      <c r="P247" s="2">
        <f>SUM(F247:I247)/E247</f>
        <v>0.25003258145788199</v>
      </c>
      <c r="Q247" s="4">
        <f>15.05*I247-2.2128</f>
        <v>-0.56260662498793912</v>
      </c>
      <c r="R247" s="4">
        <f>7.2198*K247-3.7077</f>
        <v>-0.639674109377947</v>
      </c>
      <c r="S247" s="4">
        <f>6.8097*N247-0.643</f>
        <v>-0.51121921094533129</v>
      </c>
      <c r="T247" s="4">
        <f>9.495*J247-5.1474</f>
        <v>-1.310351147123471</v>
      </c>
      <c r="U247" s="4">
        <f>(E247/0.093)*(P247-0.283)</f>
        <v>-1.2517247059628538</v>
      </c>
      <c r="V247" s="3">
        <f>AVERAGE(Q247:U247)</f>
        <v>-0.85511515967950835</v>
      </c>
      <c r="X247">
        <f>0.5+CEILING(ROW()/7,1)/2</f>
        <v>18.5</v>
      </c>
      <c r="Y247" s="2">
        <f>I247/(E247-M247)</f>
        <v>4.0188164946486145E-2</v>
      </c>
    </row>
    <row r="248" spans="1:25">
      <c r="A248">
        <v>6062</v>
      </c>
      <c r="B248" t="s">
        <v>533</v>
      </c>
      <c r="C248" t="s">
        <v>534</v>
      </c>
      <c r="D248" s="1">
        <v>86.740382380288196</v>
      </c>
      <c r="E248" s="3">
        <f>total!E296/$D248</f>
        <v>3.5286307788311952</v>
      </c>
      <c r="F248" s="3">
        <f>total!F296/$D248</f>
        <v>0.56021199631385177</v>
      </c>
      <c r="G248" s="3">
        <f>total!G296/$D248</f>
        <v>0.17233402334576306</v>
      </c>
      <c r="H248" s="3">
        <f>total!H296/$D248</f>
        <v>2.5751050042550076E-2</v>
      </c>
      <c r="I248" s="3">
        <f>total!I296/$D248</f>
        <v>0.10942621742560092</v>
      </c>
      <c r="J248" s="3">
        <f>total!J296/$D248</f>
        <v>0.40164836860923053</v>
      </c>
      <c r="K248" s="3">
        <f>total!K296/$D248</f>
        <v>0.41052571231529877</v>
      </c>
      <c r="L248" s="3">
        <f>total!L296/$D248</f>
        <v>0.2422039377748394</v>
      </c>
      <c r="M248" s="3">
        <f>total!M296/$D248</f>
        <v>0.91981905082742976</v>
      </c>
      <c r="N248" s="3">
        <f>total!N296/$D248</f>
        <v>5.9921722369387607E-2</v>
      </c>
      <c r="O248" s="3">
        <f>total!O296/$D248</f>
        <v>6.2631025576274271E-2</v>
      </c>
      <c r="P248" s="2">
        <f>SUM(F248:I248)/E248</f>
        <v>0.24590934600847805</v>
      </c>
      <c r="Q248" s="4">
        <f>15.05*I248-2.2128</f>
        <v>-0.56593542774470618</v>
      </c>
      <c r="R248" s="4">
        <f>7.2198*K248-3.7077</f>
        <v>-0.74378646222600597</v>
      </c>
      <c r="S248" s="4">
        <f>6.8097*N248-0.643</f>
        <v>-0.23495104718118121</v>
      </c>
      <c r="T248" s="4">
        <f>9.495*J248-5.1474</f>
        <v>-1.3337487400553565</v>
      </c>
      <c r="U248" s="4">
        <f>(E248/0.093)*(P248-0.283)</f>
        <v>-1.4073034761447569</v>
      </c>
      <c r="V248" s="3">
        <f>AVERAGE(Q248:U248)</f>
        <v>-0.85714503067040138</v>
      </c>
      <c r="X248">
        <f>0.5+CEILING(ROW()/7,1)/2</f>
        <v>18.5</v>
      </c>
      <c r="Y248" s="2">
        <f>I248/(E248-M248)</f>
        <v>4.1944850312878916E-2</v>
      </c>
    </row>
    <row r="249" spans="1:25">
      <c r="A249">
        <v>5889</v>
      </c>
      <c r="B249" t="s">
        <v>515</v>
      </c>
      <c r="C249" t="s">
        <v>516</v>
      </c>
      <c r="D249" s="1">
        <v>65.323626447616405</v>
      </c>
      <c r="E249" s="3">
        <f>total!E358/$D249</f>
        <v>3.3296264081368294</v>
      </c>
      <c r="F249" s="3">
        <f>total!F358/$D249</f>
        <v>0.68801995322156306</v>
      </c>
      <c r="G249" s="3">
        <f>total!G358/$D249</f>
        <v>0.17309152373157291</v>
      </c>
      <c r="H249" s="3">
        <f>total!H358/$D249</f>
        <v>8.7475435190042736E-3</v>
      </c>
      <c r="I249" s="3">
        <f>total!I358/$D249</f>
        <v>3.7910616790182101E-2</v>
      </c>
      <c r="J249" s="3">
        <f>total!J358/$D249</f>
        <v>0.38238522379368683</v>
      </c>
      <c r="K249" s="3">
        <f>total!K358/$D249</f>
        <v>0.34302443542190136</v>
      </c>
      <c r="L249" s="3">
        <f>total!L358/$D249</f>
        <v>0.34515515794811497</v>
      </c>
      <c r="M249" s="3">
        <f>total!M358/$D249</f>
        <v>0.78441173027333699</v>
      </c>
      <c r="N249" s="3">
        <f>total!N358/$D249</f>
        <v>0.1588552543279943</v>
      </c>
      <c r="O249" s="3">
        <f>total!O358/$D249</f>
        <v>3.8900790222854718E-2</v>
      </c>
      <c r="P249" s="2">
        <f>SUM(F249:I249)/E249</f>
        <v>0.27263408142245188</v>
      </c>
      <c r="Q249" s="4">
        <f>15.05*I249-2.2128</f>
        <v>-1.6422452173077593</v>
      </c>
      <c r="R249" s="4">
        <f>7.2198*K249-3.7077</f>
        <v>-1.2311321811409566</v>
      </c>
      <c r="S249" s="4">
        <f>6.8097*N249-0.643</f>
        <v>0.43875662539734273</v>
      </c>
      <c r="T249" s="4">
        <f>9.495*J249-5.1474</f>
        <v>-1.516652300078944</v>
      </c>
      <c r="U249" s="4">
        <f>(E249/0.093)*(P249-0.283)</f>
        <v>-0.37112512086451926</v>
      </c>
      <c r="V249" s="3">
        <f>AVERAGE(Q249:U249)</f>
        <v>-0.86447963879896716</v>
      </c>
      <c r="X249">
        <f>0.5+CEILING(ROW()/7,1)/2</f>
        <v>18.5</v>
      </c>
      <c r="Y249" s="2">
        <f>I249/(E249-M249)</f>
        <v>1.4894860193877667E-2</v>
      </c>
    </row>
    <row r="250" spans="1:25">
      <c r="A250">
        <v>6247</v>
      </c>
      <c r="B250" t="s">
        <v>542</v>
      </c>
      <c r="C250" t="s">
        <v>34</v>
      </c>
      <c r="D250" s="1">
        <v>86.665796764804597</v>
      </c>
      <c r="E250" s="3">
        <f>total!E291/$D250</f>
        <v>3.8599640081913029</v>
      </c>
      <c r="F250" s="3">
        <f>total!F291/$D250</f>
        <v>0.682832570130957</v>
      </c>
      <c r="G250" s="3">
        <f>total!G291/$D250</f>
        <v>0.19601652397580657</v>
      </c>
      <c r="H250" s="3">
        <f>total!H291/$D250</f>
        <v>4.4983396749013548E-2</v>
      </c>
      <c r="I250" s="3">
        <f>total!I291/$D250</f>
        <v>7.830245697088932E-2</v>
      </c>
      <c r="J250" s="3">
        <f>total!J291/$D250</f>
        <v>0.40181762205666971</v>
      </c>
      <c r="K250" s="3">
        <f>total!K291/$D250</f>
        <v>0.37856707925533228</v>
      </c>
      <c r="L250" s="3">
        <f>total!L291/$D250</f>
        <v>0.15327118209570123</v>
      </c>
      <c r="M250" s="3">
        <f>total!M291/$D250</f>
        <v>0.84064006555528092</v>
      </c>
      <c r="N250" s="3">
        <f>total!N291/$D250</f>
        <v>9.2689145131590628E-2</v>
      </c>
      <c r="O250" s="3">
        <f>total!O291/$D250</f>
        <v>6.0617802808753014E-2</v>
      </c>
      <c r="P250" s="2">
        <f>SUM(F250:I250)/E250</f>
        <v>0.25962287360711572</v>
      </c>
      <c r="Q250" s="4">
        <f>15.05*I250-2.2128</f>
        <v>-1.0343480225881159</v>
      </c>
      <c r="R250" s="4">
        <f>7.2198*K250-3.7077</f>
        <v>-0.97452140119235198</v>
      </c>
      <c r="S250" s="4">
        <f>6.8097*N250-0.643</f>
        <v>-1.181472839740727E-2</v>
      </c>
      <c r="T250" s="4">
        <f>9.495*J250-5.1474</f>
        <v>-1.3321416785719218</v>
      </c>
      <c r="U250" s="4">
        <f>(E250/0.093)*(P250-0.283)</f>
        <v>-0.97026738162873327</v>
      </c>
      <c r="V250" s="3">
        <f>AVERAGE(Q250:U250)</f>
        <v>-0.86461864247570597</v>
      </c>
      <c r="X250">
        <f>0.5+CEILING(ROW()/7,1)/2</f>
        <v>18.5</v>
      </c>
      <c r="Y250" s="2">
        <f>I250/(E250-M250)</f>
        <v>2.5933771419878626E-2</v>
      </c>
    </row>
    <row r="251" spans="1:25">
      <c r="A251">
        <v>2676</v>
      </c>
      <c r="B251" t="s">
        <v>477</v>
      </c>
      <c r="C251" t="s">
        <v>45</v>
      </c>
      <c r="D251" s="1">
        <v>103.09610980035001</v>
      </c>
      <c r="E251" s="3">
        <f>total!E259/$D251</f>
        <v>3.3327321486414565</v>
      </c>
      <c r="F251" s="3">
        <f>total!F259/$D251</f>
        <v>0.50567559854199284</v>
      </c>
      <c r="G251" s="3">
        <f>total!G259/$D251</f>
        <v>0.15945362443325667</v>
      </c>
      <c r="H251" s="3">
        <f>total!H259/$D251</f>
        <v>1.4362631327119318E-2</v>
      </c>
      <c r="I251" s="3">
        <f>total!I259/$D251</f>
        <v>0.11411852440996137</v>
      </c>
      <c r="J251" s="3">
        <f>total!J259/$D251</f>
        <v>0.40109183058299563</v>
      </c>
      <c r="K251" s="3">
        <f>total!K259/$D251</f>
        <v>0.46302578824336338</v>
      </c>
      <c r="L251" s="3">
        <f>total!L259/$D251</f>
        <v>0.365457646485563</v>
      </c>
      <c r="M251" s="3">
        <f>total!M259/$D251</f>
        <v>0.99576712082159935</v>
      </c>
      <c r="N251" s="3">
        <f>total!N259/$D251</f>
        <v>1.72517467909509E-2</v>
      </c>
      <c r="O251" s="3">
        <f>total!O259/$D251</f>
        <v>1.1089152585219357E-2</v>
      </c>
      <c r="P251" s="2">
        <f>SUM(F251:I251)/E251</f>
        <v>0.23812606093647065</v>
      </c>
      <c r="Q251" s="4">
        <f>15.05*I251-2.2128</f>
        <v>-0.49531620763008144</v>
      </c>
      <c r="R251" s="4">
        <f>7.2198*K251-3.7077</f>
        <v>-0.36474641404056518</v>
      </c>
      <c r="S251" s="4">
        <f>6.8097*N251-0.643</f>
        <v>-0.52552077987766166</v>
      </c>
      <c r="T251" s="4">
        <f>9.495*J251-5.1474</f>
        <v>-1.3390330686144569</v>
      </c>
      <c r="U251" s="4">
        <f>(E251/0.093)*(P251-0.283)</f>
        <v>-1.6080948317548587</v>
      </c>
      <c r="V251" s="3">
        <f>AVERAGE(Q251:U251)</f>
        <v>-0.86654226038352478</v>
      </c>
      <c r="X251">
        <f>0.5+CEILING(ROW()/7,1)/2</f>
        <v>18.5</v>
      </c>
      <c r="Y251" s="2">
        <f>I251/(E251-M251)</f>
        <v>4.8831935031745835E-2</v>
      </c>
    </row>
    <row r="252" spans="1:25">
      <c r="A252">
        <v>6426</v>
      </c>
      <c r="B252" t="s">
        <v>379</v>
      </c>
      <c r="C252" t="s">
        <v>26</v>
      </c>
      <c r="D252" s="1">
        <v>60.8880735121665</v>
      </c>
      <c r="E252" s="3">
        <f>total!E414/$D252</f>
        <v>3.4963764446104761</v>
      </c>
      <c r="F252" s="3">
        <f>total!F414/$D252</f>
        <v>0.58190581097619132</v>
      </c>
      <c r="G252" s="3">
        <f>total!G414/$D252</f>
        <v>0.23105037439779608</v>
      </c>
      <c r="H252" s="3">
        <f>total!H414/$D252</f>
        <v>1.7220311587978704E-3</v>
      </c>
      <c r="I252" s="3">
        <f>total!I414/$D252</f>
        <v>8.0633003089061406E-2</v>
      </c>
      <c r="J252" s="3">
        <f>total!J414/$D252</f>
        <v>0.41959084355382253</v>
      </c>
      <c r="K252" s="3">
        <f>total!K414/$D252</f>
        <v>0.43581760645223117</v>
      </c>
      <c r="L252" s="3">
        <f>total!L414/$D252</f>
        <v>0.30825702487618517</v>
      </c>
      <c r="M252" s="3">
        <f>total!M414/$D252</f>
        <v>0.72593042695587784</v>
      </c>
      <c r="N252" s="3">
        <f>total!N414/$D252</f>
        <v>6.5457867416349388E-3</v>
      </c>
      <c r="O252" s="3">
        <f>total!O414/$D252</f>
        <v>3.148980730871834E-3</v>
      </c>
      <c r="P252" s="2">
        <f>SUM(F252:I252)/E252</f>
        <v>0.25606831352554527</v>
      </c>
      <c r="Q252" s="4">
        <f>15.05*I252-2.2128</f>
        <v>-0.99927330350962595</v>
      </c>
      <c r="R252" s="4">
        <f>7.2198*K252-3.7077</f>
        <v>-0.56118404493618135</v>
      </c>
      <c r="S252" s="4">
        <f>6.8097*N252-0.643</f>
        <v>-0.59842515602548851</v>
      </c>
      <c r="T252" s="4">
        <f>9.495*J252-5.1474</f>
        <v>-1.1633849404564556</v>
      </c>
      <c r="U252" s="4">
        <f>(E252/0.093)*(P252-0.283)</f>
        <v>-1.012508754870086</v>
      </c>
      <c r="V252" s="3">
        <f>AVERAGE(Q252:U252)</f>
        <v>-0.86695523995956747</v>
      </c>
      <c r="X252">
        <f>0.5+CEILING(ROW()/7,1)/2</f>
        <v>18.5</v>
      </c>
      <c r="Y252" s="2">
        <f>I252/(E252-M252)</f>
        <v>2.9104701039193544E-2</v>
      </c>
    </row>
    <row r="253" spans="1:25">
      <c r="A253">
        <v>6498</v>
      </c>
      <c r="B253" t="s">
        <v>341</v>
      </c>
      <c r="C253" t="s">
        <v>479</v>
      </c>
      <c r="D253" s="1">
        <v>94.152337140439897</v>
      </c>
      <c r="E253" s="3">
        <f>total!E268/$D253</f>
        <v>3.8085731426823251</v>
      </c>
      <c r="F253" s="3">
        <f>total!F268/$D253</f>
        <v>0.7372440377992755</v>
      </c>
      <c r="G253" s="3">
        <f>total!G268/$D253</f>
        <v>0.16840775373018232</v>
      </c>
      <c r="H253" s="3">
        <f>total!H268/$D253</f>
        <v>4.051256237663893E-2</v>
      </c>
      <c r="I253" s="3">
        <f>total!I268/$D253</f>
        <v>3.9570353104778841E-2</v>
      </c>
      <c r="J253" s="3">
        <f>total!J268/$D253</f>
        <v>0.50372640769874266</v>
      </c>
      <c r="K253" s="3">
        <f>total!K268/$D253</f>
        <v>0.31363844447610734</v>
      </c>
      <c r="L253" s="3">
        <f>total!L268/$D253</f>
        <v>0.39627020357591813</v>
      </c>
      <c r="M253" s="3">
        <f>total!M268/$D253</f>
        <v>0.6965612440820913</v>
      </c>
      <c r="N253" s="3">
        <f>total!N268/$D253</f>
        <v>0.10536917252569901</v>
      </c>
      <c r="O253" s="3">
        <f>total!O268/$D253</f>
        <v>5.1577193907354352E-2</v>
      </c>
      <c r="P253" s="2">
        <f>SUM(F253:I253)/E253</f>
        <v>0.25881994912053502</v>
      </c>
      <c r="Q253" s="4">
        <f>15.05*I253-2.2128</f>
        <v>-1.6172661857730786</v>
      </c>
      <c r="R253" s="4">
        <f>7.2198*K253-3.7077</f>
        <v>-1.4432931585714002</v>
      </c>
      <c r="S253" s="4">
        <f>6.8097*N253-0.643</f>
        <v>7.4532454148252603E-2</v>
      </c>
      <c r="T253" s="4">
        <f>9.495*J253-5.1474</f>
        <v>-0.36451775890043869</v>
      </c>
      <c r="U253" s="4">
        <f>(E253/0.093)*(P253-0.283)</f>
        <v>-0.99023110073357368</v>
      </c>
      <c r="V253" s="3">
        <f>AVERAGE(Q253:U253)</f>
        <v>-0.8681551499660477</v>
      </c>
      <c r="X253">
        <f>0.5+CEILING(ROW()/7,1)/2</f>
        <v>19</v>
      </c>
      <c r="Y253" s="2">
        <f>I253/(E253-M253)</f>
        <v>1.2715360478723547E-2</v>
      </c>
    </row>
    <row r="254" spans="1:25">
      <c r="A254">
        <v>6515</v>
      </c>
      <c r="B254" t="s">
        <v>385</v>
      </c>
      <c r="C254" t="s">
        <v>86</v>
      </c>
      <c r="D254" s="1">
        <v>48.446132596684997</v>
      </c>
      <c r="E254" s="3">
        <f>total!E472/$D254</f>
        <v>3.4577331433785572</v>
      </c>
      <c r="F254" s="3">
        <f>total!F472/$D254</f>
        <v>0.54654288310378751</v>
      </c>
      <c r="G254" s="3">
        <f>total!G472/$D254</f>
        <v>0.18512678928136084</v>
      </c>
      <c r="H254" s="3">
        <f>total!H472/$D254</f>
        <v>5.0437557684760801E-3</v>
      </c>
      <c r="I254" s="3">
        <f>total!I472/$D254</f>
        <v>0.14209458350623461</v>
      </c>
      <c r="J254" s="3">
        <f>total!J472/$D254</f>
        <v>0.35724042929135802</v>
      </c>
      <c r="K254" s="3">
        <f>total!K472/$D254</f>
        <v>0.3860115905638592</v>
      </c>
      <c r="L254" s="3">
        <f>total!L472/$D254</f>
        <v>0.20658278995469337</v>
      </c>
      <c r="M254" s="3">
        <f>total!M472/$D254</f>
        <v>0.62484573101755214</v>
      </c>
      <c r="N254" s="3">
        <f>total!N472/$D254</f>
        <v>1.793617794914194E-2</v>
      </c>
      <c r="O254" s="3">
        <f>total!O472/$D254</f>
        <v>2.3536327600137127E-2</v>
      </c>
      <c r="P254" s="2">
        <f>SUM(F254:I254)/E254</f>
        <v>0.2541572687131009</v>
      </c>
      <c r="Q254" s="4">
        <f>15.05*I254-2.2128</f>
        <v>-7.427651823116932E-2</v>
      </c>
      <c r="R254" s="4">
        <f>7.2198*K254-3.7077</f>
        <v>-0.92077351844704936</v>
      </c>
      <c r="S254" s="4">
        <f>6.8097*N254-0.643</f>
        <v>-0.52086000901972818</v>
      </c>
      <c r="T254" s="4">
        <f>9.495*J254-5.1474</f>
        <v>-1.755402123878556</v>
      </c>
      <c r="U254" s="4">
        <f>(E254/0.093)*(P254-0.283)</f>
        <v>-1.0723706227556191</v>
      </c>
      <c r="V254" s="3">
        <f>AVERAGE(Q254:U254)</f>
        <v>-0.86873655846642439</v>
      </c>
      <c r="X254">
        <f>0.5+CEILING(ROW()/7,1)/2</f>
        <v>19</v>
      </c>
      <c r="Y254" s="2">
        <f>I254/(E254-M254)</f>
        <v>5.0158923678441963E-2</v>
      </c>
    </row>
    <row r="255" spans="1:25">
      <c r="A255">
        <v>7269</v>
      </c>
      <c r="B255" t="s">
        <v>90</v>
      </c>
      <c r="C255" t="s">
        <v>19</v>
      </c>
      <c r="D255" s="1">
        <v>84.898190247744495</v>
      </c>
      <c r="E255" s="3">
        <f>total!E309/$D255</f>
        <v>3.1183932261537759</v>
      </c>
      <c r="F255" s="3">
        <f>total!F309/$D255</f>
        <v>0.46252345119560573</v>
      </c>
      <c r="G255" s="3">
        <f>total!G309/$D255</f>
        <v>0.15700973884155717</v>
      </c>
      <c r="H255" s="3">
        <f>total!H309/$D255</f>
        <v>2.4192956144925799E-2</v>
      </c>
      <c r="I255" s="3">
        <f>total!I309/$D255</f>
        <v>0.10822893486801176</v>
      </c>
      <c r="J255" s="3">
        <f>total!J309/$D255</f>
        <v>0.40093118019854257</v>
      </c>
      <c r="K255" s="3">
        <f>total!K309/$D255</f>
        <v>0.43889906488629343</v>
      </c>
      <c r="L255" s="3">
        <f>total!L309/$D255</f>
        <v>0.29194957083400364</v>
      </c>
      <c r="M255" s="3">
        <f>total!M309/$D255</f>
        <v>0.87508228808438648</v>
      </c>
      <c r="N255" s="3">
        <f>total!N309/$D255</f>
        <v>2.3156419299553907E-2</v>
      </c>
      <c r="O255" s="3">
        <f>total!O309/$D255</f>
        <v>2.061863719208485E-2</v>
      </c>
      <c r="P255" s="2">
        <f>SUM(F255:I255)/E255</f>
        <v>0.24113542664969206</v>
      </c>
      <c r="Q255" s="4">
        <f>15.05*I255-2.2128</f>
        <v>-0.58395453023642307</v>
      </c>
      <c r="R255" s="4">
        <f>7.2198*K255-3.7077</f>
        <v>-0.53893653133393871</v>
      </c>
      <c r="S255" s="4">
        <f>6.8097*N255-0.643</f>
        <v>-0.48531173149582774</v>
      </c>
      <c r="T255" s="4">
        <f>9.495*J255-5.1474</f>
        <v>-1.3405584440148388</v>
      </c>
      <c r="U255" s="4">
        <f>(E255/0.093)*(P255-0.283)</f>
        <v>-1.4037656123808395</v>
      </c>
      <c r="V255" s="3">
        <f>AVERAGE(Q255:U255)</f>
        <v>-0.87050536989237359</v>
      </c>
      <c r="X255">
        <f>0.5+CEILING(ROW()/7,1)/2</f>
        <v>19</v>
      </c>
      <c r="Y255" s="2">
        <f>I255/(E255-M255)</f>
        <v>4.8245177710921523E-2</v>
      </c>
    </row>
    <row r="256" spans="1:25">
      <c r="A256">
        <v>174</v>
      </c>
      <c r="B256" t="s">
        <v>615</v>
      </c>
      <c r="C256" t="s">
        <v>3</v>
      </c>
      <c r="D256" s="1">
        <v>89.624587458745594</v>
      </c>
      <c r="E256" s="3">
        <f>total!E287/$D256</f>
        <v>3.4010705308157108</v>
      </c>
      <c r="F256" s="3">
        <f>total!F287/$D256</f>
        <v>0.60547192955504181</v>
      </c>
      <c r="G256" s="3">
        <f>total!G287/$D256</f>
        <v>0.16314158699611989</v>
      </c>
      <c r="H256" s="3">
        <f>total!H287/$D256</f>
        <v>3.5963154766719889E-3</v>
      </c>
      <c r="I256" s="3">
        <f>total!I287/$D256</f>
        <v>7.9298892651345015E-2</v>
      </c>
      <c r="J256" s="3">
        <f>total!J287/$D256</f>
        <v>0.4141514407163388</v>
      </c>
      <c r="K256" s="3">
        <f>total!K287/$D256</f>
        <v>0.39732069617215848</v>
      </c>
      <c r="L256" s="3">
        <f>total!L287/$D256</f>
        <v>0.16287778804322783</v>
      </c>
      <c r="M256" s="3">
        <f>total!M287/$D256</f>
        <v>0.48568098245612767</v>
      </c>
      <c r="N256" s="3">
        <f>total!N287/$D256</f>
        <v>8.1759879210167363E-2</v>
      </c>
      <c r="O256" s="3">
        <f>total!O287/$D256</f>
        <v>4.2348990287368105E-2</v>
      </c>
      <c r="P256" s="2">
        <f>SUM(F256:I256)/E256</f>
        <v>0.25036491215457191</v>
      </c>
      <c r="Q256" s="4">
        <f>15.05*I256-2.2128</f>
        <v>-1.0193516655972577</v>
      </c>
      <c r="R256" s="4">
        <f>7.2198*K256-3.7077</f>
        <v>-0.83912403777625011</v>
      </c>
      <c r="S256" s="4">
        <f>6.8097*N256-0.643</f>
        <v>-8.6239750542523308E-2</v>
      </c>
      <c r="T256" s="4">
        <f>9.495*J256-5.1474</f>
        <v>-1.2150320703983635</v>
      </c>
      <c r="U256" s="4">
        <f>(E256/0.093)*(P256-0.283)</f>
        <v>-1.1934864036738428</v>
      </c>
      <c r="V256" s="3">
        <f>AVERAGE(Q256:U256)</f>
        <v>-0.87064678559764741</v>
      </c>
      <c r="X256">
        <f>0.5+CEILING(ROW()/7,1)/2</f>
        <v>19</v>
      </c>
      <c r="Y256" s="2">
        <f>I256/(E256-M256)</f>
        <v>2.7200101851213854E-2</v>
      </c>
    </row>
    <row r="257" spans="1:25">
      <c r="A257">
        <v>4207</v>
      </c>
      <c r="B257" t="s">
        <v>523</v>
      </c>
      <c r="C257" t="s">
        <v>134</v>
      </c>
      <c r="D257" s="1">
        <v>71.517323775388206</v>
      </c>
      <c r="E257" s="3">
        <f>total!E348/$D257</f>
        <v>3.6521584784256729</v>
      </c>
      <c r="F257" s="3">
        <f>total!F348/$D257</f>
        <v>0.61797604414625207</v>
      </c>
      <c r="G257" s="3">
        <f>total!G348/$D257</f>
        <v>0.19514395642119012</v>
      </c>
      <c r="H257" s="3">
        <f>total!H348/$D257</f>
        <v>1.2648350648200564E-2</v>
      </c>
      <c r="I257" s="3">
        <f>total!I348/$D257</f>
        <v>8.0702135327181859E-2</v>
      </c>
      <c r="J257" s="3">
        <f>total!J348/$D257</f>
        <v>0.43833132476923053</v>
      </c>
      <c r="K257" s="3">
        <f>total!K348/$D257</f>
        <v>0.40274129126636005</v>
      </c>
      <c r="L257" s="3">
        <f>total!L348/$D257</f>
        <v>0.33718517021898448</v>
      </c>
      <c r="M257" s="3">
        <f>total!M348/$D257</f>
        <v>0.64467246649961818</v>
      </c>
      <c r="N257" s="3">
        <f>total!N348/$D257</f>
        <v>6.2419875963236823E-2</v>
      </c>
      <c r="O257" s="3">
        <f>total!O348/$D257</f>
        <v>2.3514436891945229E-2</v>
      </c>
      <c r="P257" s="2">
        <f>SUM(F257:I257)/E257</f>
        <v>0.24820130120245346</v>
      </c>
      <c r="Q257" s="4">
        <f>15.05*I257-2.2128</f>
        <v>-0.99823286332591299</v>
      </c>
      <c r="R257" s="4">
        <f>7.2198*K257-3.7077</f>
        <v>-0.7999884253151337</v>
      </c>
      <c r="S257" s="4">
        <f>6.8097*N257-0.643</f>
        <v>-0.21793937065314622</v>
      </c>
      <c r="T257" s="4">
        <f>9.495*J257-5.1474</f>
        <v>-0.98544407131615674</v>
      </c>
      <c r="U257" s="4">
        <f>(E257/0.093)*(P257-0.283)</f>
        <v>-1.3665630414154921</v>
      </c>
      <c r="V257" s="3">
        <f>AVERAGE(Q257:U257)</f>
        <v>-0.87363355440516843</v>
      </c>
      <c r="X257">
        <f>0.5+CEILING(ROW()/7,1)/2</f>
        <v>19</v>
      </c>
      <c r="Y257" s="2">
        <f>I257/(E257-M257)</f>
        <v>2.6833752511952191E-2</v>
      </c>
    </row>
    <row r="258" spans="1:25">
      <c r="A258">
        <v>6717</v>
      </c>
      <c r="B258" t="s">
        <v>603</v>
      </c>
      <c r="C258" t="s">
        <v>168</v>
      </c>
      <c r="D258" s="1">
        <v>129.76597356203999</v>
      </c>
      <c r="E258" s="3">
        <f>total!E160/$D258</f>
        <v>3.6379782070703373</v>
      </c>
      <c r="F258" s="3">
        <f>total!F160/$D258</f>
        <v>0.59320412634305342</v>
      </c>
      <c r="G258" s="3">
        <f>total!G160/$D258</f>
        <v>0.14673712501992775</v>
      </c>
      <c r="H258" s="3">
        <f>total!H160/$D258</f>
        <v>4.0167389422674081E-2</v>
      </c>
      <c r="I258" s="3">
        <f>total!I160/$D258</f>
        <v>7.7320779008532778E-2</v>
      </c>
      <c r="J258" s="3">
        <f>total!J160/$D258</f>
        <v>0.43125565636337482</v>
      </c>
      <c r="K258" s="3">
        <f>total!K160/$D258</f>
        <v>0.32560596229498723</v>
      </c>
      <c r="L258" s="3">
        <f>total!L160/$D258</f>
        <v>0.30729424584344572</v>
      </c>
      <c r="M258" s="3">
        <f>total!M160/$D258</f>
        <v>1.0432328438832377</v>
      </c>
      <c r="N258" s="3">
        <f>total!N160/$D258</f>
        <v>0.23133448611848784</v>
      </c>
      <c r="O258" s="3">
        <f>total!O160/$D258</f>
        <v>0.12231526307945791</v>
      </c>
      <c r="P258" s="2">
        <f>SUM(F258:I258)/E258</f>
        <v>0.23568844313794712</v>
      </c>
      <c r="Q258" s="4">
        <f>15.05*I258-2.2128</f>
        <v>-1.0491222759215817</v>
      </c>
      <c r="R258" s="4">
        <f>7.2198*K258-3.7077</f>
        <v>-1.356890073422651</v>
      </c>
      <c r="S258" s="4">
        <f>6.8097*N258-0.643</f>
        <v>0.93231845012106662</v>
      </c>
      <c r="T258" s="4">
        <f>9.495*J258-5.1474</f>
        <v>-1.0526275428297565</v>
      </c>
      <c r="U258" s="4">
        <f>(E258/0.093)*(P258-0.283)</f>
        <v>-1.8507356215776058</v>
      </c>
      <c r="V258" s="3">
        <f>AVERAGE(Q258:U258)</f>
        <v>-0.87541141272610568</v>
      </c>
      <c r="X258">
        <f>0.5+CEILING(ROW()/7,1)/2</f>
        <v>19</v>
      </c>
      <c r="Y258" s="2">
        <f>I258/(E258-M258)</f>
        <v>2.9798985328394784E-2</v>
      </c>
    </row>
    <row r="259" spans="1:25">
      <c r="A259">
        <v>4709</v>
      </c>
      <c r="B259" t="s">
        <v>439</v>
      </c>
      <c r="C259" t="s">
        <v>440</v>
      </c>
      <c r="D259" s="1">
        <v>90.431446291897601</v>
      </c>
      <c r="E259" s="3">
        <f>total!E295/$D259</f>
        <v>3.2910841700257278</v>
      </c>
      <c r="F259" s="3">
        <f>total!F295/$D259</f>
        <v>0.44521433580678343</v>
      </c>
      <c r="G259" s="3">
        <f>total!G295/$D259</f>
        <v>0.17532746857992001</v>
      </c>
      <c r="H259" s="3">
        <f>total!H295/$D259</f>
        <v>8.8164655104711019E-3</v>
      </c>
      <c r="I259" s="3">
        <f>total!I295/$D259</f>
        <v>0.13728708198992007</v>
      </c>
      <c r="J259" s="3">
        <f>total!J295/$D259</f>
        <v>0.40876595292841605</v>
      </c>
      <c r="K259" s="3">
        <f>total!K295/$D259</f>
        <v>0.41901933180420076</v>
      </c>
      <c r="L259" s="3">
        <f>total!L295/$D259</f>
        <v>0.37358190616411613</v>
      </c>
      <c r="M259" s="3">
        <f>total!M295/$D259</f>
        <v>0.92986488511114673</v>
      </c>
      <c r="N259" s="3">
        <f>total!N295/$D259</f>
        <v>1.934373542899314E-2</v>
      </c>
      <c r="O259" s="3">
        <f>total!O295/$D259</f>
        <v>1.8260599532406736E-2</v>
      </c>
      <c r="P259" s="2">
        <f>SUM(F259:I259)/E259</f>
        <v>0.23294613941189521</v>
      </c>
      <c r="Q259" s="4">
        <f>15.05*I259-2.2128</f>
        <v>-0.14662941605170277</v>
      </c>
      <c r="R259" s="4">
        <f>7.2198*K259-3.7077</f>
        <v>-0.68246422824003128</v>
      </c>
      <c r="S259" s="4">
        <f>6.8097*N259-0.643</f>
        <v>-0.51127496484918544</v>
      </c>
      <c r="T259" s="4">
        <f>9.495*J259-5.1474</f>
        <v>-1.2661672769446901</v>
      </c>
      <c r="U259" s="4">
        <f>(E259/0.093)*(P259-0.283)</f>
        <v>-1.7713061100020029</v>
      </c>
      <c r="V259" s="3">
        <f>AVERAGE(Q259:U259)</f>
        <v>-0.8755683992175225</v>
      </c>
      <c r="X259">
        <f>0.5+CEILING(ROW()/7,1)/2</f>
        <v>19</v>
      </c>
      <c r="Y259" s="2">
        <f>I259/(E259-M259)</f>
        <v>5.8142453293950014E-2</v>
      </c>
    </row>
    <row r="260" spans="1:25">
      <c r="A260">
        <v>6663</v>
      </c>
      <c r="B260" t="s">
        <v>499</v>
      </c>
      <c r="C260" t="s">
        <v>118</v>
      </c>
      <c r="D260" s="1">
        <v>71.195726395102398</v>
      </c>
      <c r="E260" s="3">
        <f>total!E364/$D260</f>
        <v>3.6290492293881931</v>
      </c>
      <c r="F260" s="3">
        <f>total!F364/$D260</f>
        <v>0.53247050594822676</v>
      </c>
      <c r="G260" s="3">
        <f>total!G364/$D260</f>
        <v>0.16924620868163795</v>
      </c>
      <c r="H260" s="3">
        <f>total!H364/$D260</f>
        <v>1.0565972663871506E-2</v>
      </c>
      <c r="I260" s="3">
        <f>total!I364/$D260</f>
        <v>0.14655778226385904</v>
      </c>
      <c r="J260" s="3">
        <f>total!J364/$D260</f>
        <v>0.39916461133368741</v>
      </c>
      <c r="K260" s="3">
        <f>total!K364/$D260</f>
        <v>0.42482004496050763</v>
      </c>
      <c r="L260" s="3">
        <f>total!L364/$D260</f>
        <v>0.25446980043993328</v>
      </c>
      <c r="M260" s="3">
        <f>total!M364/$D260</f>
        <v>0.89408528724454694</v>
      </c>
      <c r="N260" s="3">
        <f>total!N364/$D260</f>
        <v>1.1264290981845351E-2</v>
      </c>
      <c r="O260" s="3">
        <f>total!O364/$D260</f>
        <v>8.7440883794284458E-3</v>
      </c>
      <c r="P260" s="2">
        <f>SUM(F260:I260)/E260</f>
        <v>0.23665715598528372</v>
      </c>
      <c r="Q260" s="4">
        <f>15.05*I260-2.2128</f>
        <v>-7.1053769289215474E-3</v>
      </c>
      <c r="R260" s="4">
        <f>7.2198*K260-3.7077</f>
        <v>-0.64058423939412679</v>
      </c>
      <c r="S260" s="4">
        <f>6.8097*N260-0.643</f>
        <v>-0.56629355770092771</v>
      </c>
      <c r="T260" s="4">
        <f>9.495*J260-5.1474</f>
        <v>-1.3573320153866386</v>
      </c>
      <c r="U260" s="4">
        <f>(E260/0.093)*(P260-0.283)</f>
        <v>-1.8083920683791745</v>
      </c>
      <c r="V260" s="3">
        <f>AVERAGE(Q260:U260)</f>
        <v>-0.87594145155795788</v>
      </c>
      <c r="X260">
        <f>0.5+CEILING(ROW()/7,1)/2</f>
        <v>19.5</v>
      </c>
      <c r="Y260" s="2">
        <f>I260/(E260-M260)</f>
        <v>5.3586732901856116E-2</v>
      </c>
    </row>
    <row r="261" spans="1:25">
      <c r="A261">
        <v>7436</v>
      </c>
      <c r="B261" t="s">
        <v>337</v>
      </c>
      <c r="C261" t="s">
        <v>480</v>
      </c>
      <c r="D261" s="1">
        <v>127.858541640886</v>
      </c>
      <c r="E261" s="3">
        <f>total!E197/$D261</f>
        <v>3.6063159644004119</v>
      </c>
      <c r="F261" s="3">
        <f>total!F197/$D261</f>
        <v>0.6127321151032864</v>
      </c>
      <c r="G261" s="3">
        <f>total!G197/$D261</f>
        <v>0.16873648565567356</v>
      </c>
      <c r="H261" s="3">
        <f>total!H197/$D261</f>
        <v>2.3362258077049666E-2</v>
      </c>
      <c r="I261" s="3">
        <f>total!I197/$D261</f>
        <v>6.8775898486767184E-2</v>
      </c>
      <c r="J261" s="3">
        <f>total!J197/$D261</f>
        <v>0.45337219402730167</v>
      </c>
      <c r="K261" s="3">
        <f>total!K197/$D261</f>
        <v>0.36723780459163252</v>
      </c>
      <c r="L261" s="3">
        <f>total!L197/$D261</f>
        <v>0.35180862410423314</v>
      </c>
      <c r="M261" s="3">
        <f>total!M197/$D261</f>
        <v>0.7955506724113699</v>
      </c>
      <c r="N261" s="3">
        <f>total!N197/$D261</f>
        <v>0.13476200334216717</v>
      </c>
      <c r="O261" s="3">
        <f>total!O197/$D261</f>
        <v>8.4672663104367621E-2</v>
      </c>
      <c r="P261" s="2">
        <f>SUM(F261:I261)/E261</f>
        <v>0.24224354325759229</v>
      </c>
      <c r="Q261" s="4">
        <f>15.05*I261-2.2128</f>
        <v>-1.177722727774154</v>
      </c>
      <c r="R261" s="4">
        <f>7.2198*K261-3.7077</f>
        <v>-1.0563164984093314</v>
      </c>
      <c r="S261" s="4">
        <f>6.8097*N261-0.643</f>
        <v>0.2746888141591558</v>
      </c>
      <c r="T261" s="4">
        <f>9.495*J261-5.1474</f>
        <v>-0.84263101771077142</v>
      </c>
      <c r="U261" s="4">
        <f>(E261/0.093)*(P261-0.283)</f>
        <v>-1.5804372107799962</v>
      </c>
      <c r="V261" s="3">
        <f>AVERAGE(Q261:U261)</f>
        <v>-0.87648372810301944</v>
      </c>
      <c r="X261">
        <f>0.5+CEILING(ROW()/7,1)/2</f>
        <v>19.5</v>
      </c>
      <c r="Y261" s="2">
        <f>I261/(E261-M261)</f>
        <v>2.4468744751753296E-2</v>
      </c>
    </row>
    <row r="262" spans="1:25">
      <c r="A262">
        <v>3204</v>
      </c>
      <c r="B262" t="s">
        <v>496</v>
      </c>
      <c r="C262" t="s">
        <v>283</v>
      </c>
      <c r="D262" s="1">
        <v>128.36312372472599</v>
      </c>
      <c r="E262" s="3">
        <f>total!E194/$D262</f>
        <v>3.4736809138739262</v>
      </c>
      <c r="F262" s="3">
        <f>total!F194/$D262</f>
        <v>0.55770569050282992</v>
      </c>
      <c r="G262" s="3">
        <f>total!G194/$D262</f>
        <v>0.17667722026723615</v>
      </c>
      <c r="H262" s="3">
        <f>total!H194/$D262</f>
        <v>2.1736430034970746E-2</v>
      </c>
      <c r="I262" s="3">
        <f>total!I194/$D262</f>
        <v>8.6385946697416824E-2</v>
      </c>
      <c r="J262" s="3">
        <f>total!J194/$D262</f>
        <v>0.45494558964651871</v>
      </c>
      <c r="K262" s="3">
        <f>total!K194/$D262</f>
        <v>0.31801701626837175</v>
      </c>
      <c r="L262" s="3">
        <f>total!L194/$D262</f>
        <v>0.36271046994001144</v>
      </c>
      <c r="M262" s="3">
        <f>total!M194/$D262</f>
        <v>0.64734795689214264</v>
      </c>
      <c r="N262" s="3">
        <f>total!N194/$D262</f>
        <v>0.13321859207262374</v>
      </c>
      <c r="O262" s="3">
        <f>total!O194/$D262</f>
        <v>4.2281508421627464E-2</v>
      </c>
      <c r="P262" s="2">
        <f>SUM(F262:I262)/E262</f>
        <v>0.24253963112658872</v>
      </c>
      <c r="Q262" s="4">
        <f>15.05*I262-2.2128</f>
        <v>-0.91269150220387685</v>
      </c>
      <c r="R262" s="4">
        <f>7.2198*K262-3.7077</f>
        <v>-1.4116807459456093</v>
      </c>
      <c r="S262" s="4">
        <f>6.8097*N262-0.643</f>
        <v>0.26417864643694589</v>
      </c>
      <c r="T262" s="4">
        <f>9.495*J262-5.1474</f>
        <v>-0.82769162630630522</v>
      </c>
      <c r="U262" s="4">
        <f>(E262/0.093)*(P262-0.283)</f>
        <v>-1.511251732514703</v>
      </c>
      <c r="V262" s="3">
        <f>AVERAGE(Q262:U262)</f>
        <v>-0.87982739210670968</v>
      </c>
      <c r="X262">
        <f>0.5+CEILING(ROW()/7,1)/2</f>
        <v>19.5</v>
      </c>
      <c r="Y262" s="2">
        <f>I262/(E262-M262)</f>
        <v>3.0564674442910517E-2</v>
      </c>
    </row>
    <row r="263" spans="1:25">
      <c r="A263">
        <v>6157</v>
      </c>
      <c r="B263" t="s">
        <v>257</v>
      </c>
      <c r="C263" t="s">
        <v>258</v>
      </c>
      <c r="D263" s="1">
        <v>106.477705190024</v>
      </c>
      <c r="E263" s="3">
        <f>total!E252/$D263</f>
        <v>3.3038222600883396</v>
      </c>
      <c r="F263" s="3">
        <f>total!F252/$D263</f>
        <v>0.48881394219826507</v>
      </c>
      <c r="G263" s="3">
        <f>total!G252/$D263</f>
        <v>0.16597747425219014</v>
      </c>
      <c r="H263" s="3">
        <f>total!H252/$D263</f>
        <v>8.5955649361646215E-3</v>
      </c>
      <c r="I263" s="3">
        <f>total!I252/$D263</f>
        <v>0.11788392256087343</v>
      </c>
      <c r="J263" s="3">
        <f>total!J252/$D263</f>
        <v>0.41873153158318316</v>
      </c>
      <c r="K263" s="3">
        <f>total!K252/$D263</f>
        <v>0.4280032965264034</v>
      </c>
      <c r="L263" s="3">
        <f>total!L252/$D263</f>
        <v>0.44454057098523514</v>
      </c>
      <c r="M263" s="3">
        <f>total!M252/$D263</f>
        <v>0.91090836031779088</v>
      </c>
      <c r="N263" s="3">
        <f>total!N252/$D263</f>
        <v>1.7670895332073937E-2</v>
      </c>
      <c r="O263" s="3">
        <f>total!O252/$D263</f>
        <v>1.2993880479287762E-2</v>
      </c>
      <c r="P263" s="2">
        <f>SUM(F263:I263)/E263</f>
        <v>0.2364748592518422</v>
      </c>
      <c r="Q263" s="4">
        <f>15.05*I263-2.2128</f>
        <v>-0.43864696545885495</v>
      </c>
      <c r="R263" s="4">
        <f>7.2198*K263-3.7077</f>
        <v>-0.61760179973867269</v>
      </c>
      <c r="S263" s="4">
        <f>6.8097*N263-0.643</f>
        <v>-0.52266650405717607</v>
      </c>
      <c r="T263" s="4">
        <f>9.495*J263-5.1474</f>
        <v>-1.1715441076176765</v>
      </c>
      <c r="U263" s="4">
        <f>(E263/0.093)*(P263-0.283)</f>
        <v>-1.6528042543817929</v>
      </c>
      <c r="V263" s="3">
        <f>AVERAGE(Q263:U263)</f>
        <v>-0.88065272625083468</v>
      </c>
      <c r="X263">
        <f>0.5+CEILING(ROW()/7,1)/2</f>
        <v>19.5</v>
      </c>
      <c r="Y263" s="2">
        <f>I263/(E263-M263)</f>
        <v>4.9263754359142244E-2</v>
      </c>
    </row>
    <row r="264" spans="1:25">
      <c r="A264">
        <v>6448</v>
      </c>
      <c r="B264" t="s">
        <v>206</v>
      </c>
      <c r="C264" t="s">
        <v>207</v>
      </c>
      <c r="D264" s="1">
        <v>89.456326452599399</v>
      </c>
      <c r="E264" s="3">
        <f>total!E303/$D264</f>
        <v>3.3668780847744855</v>
      </c>
      <c r="F264" s="3">
        <f>total!F303/$D264</f>
        <v>0.55804785321485006</v>
      </c>
      <c r="G264" s="3">
        <f>total!G303/$D264</f>
        <v>0.20401938741247486</v>
      </c>
      <c r="H264" s="3">
        <f>total!H303/$D264</f>
        <v>8.8014823748749568E-3</v>
      </c>
      <c r="I264" s="3">
        <f>total!I303/$D264</f>
        <v>8.1859325764542107E-2</v>
      </c>
      <c r="J264" s="3">
        <f>total!J303/$D264</f>
        <v>0.42646353613037113</v>
      </c>
      <c r="K264" s="3">
        <f>total!K303/$D264</f>
        <v>0.41799069927478083</v>
      </c>
      <c r="L264" s="3">
        <f>total!L303/$D264</f>
        <v>0.4546745765314994</v>
      </c>
      <c r="M264" s="3">
        <f>total!M303/$D264</f>
        <v>0.75254407485924479</v>
      </c>
      <c r="N264" s="3">
        <f>total!N303/$D264</f>
        <v>1.1919122971830993E-2</v>
      </c>
      <c r="O264" s="3">
        <f>total!O303/$D264</f>
        <v>9.3279626782361569E-3</v>
      </c>
      <c r="P264" s="2">
        <f>SUM(F264:I264)/E264</f>
        <v>0.25326965434920345</v>
      </c>
      <c r="Q264" s="4">
        <f>15.05*I264-2.2128</f>
        <v>-0.98081714724364133</v>
      </c>
      <c r="R264" s="4">
        <f>7.2198*K264-3.7077</f>
        <v>-0.68989074937593742</v>
      </c>
      <c r="S264" s="4">
        <f>6.8097*N264-0.643</f>
        <v>-0.56183434829872247</v>
      </c>
      <c r="T264" s="4">
        <f>9.495*J264-5.1474</f>
        <v>-1.0981287244421267</v>
      </c>
      <c r="U264" s="4">
        <f>(E264/0.093)*(P264-0.283)</f>
        <v>-1.0763274110154541</v>
      </c>
      <c r="V264" s="3">
        <f>AVERAGE(Q264:U264)</f>
        <v>-0.88139967607517633</v>
      </c>
      <c r="X264">
        <f>0.5+CEILING(ROW()/7,1)/2</f>
        <v>19.5</v>
      </c>
      <c r="Y264" s="2">
        <f>I264/(E264-M264)</f>
        <v>3.1311731957002722E-2</v>
      </c>
    </row>
    <row r="265" spans="1:25">
      <c r="A265">
        <v>6569</v>
      </c>
      <c r="B265" t="s">
        <v>439</v>
      </c>
      <c r="C265" t="s">
        <v>546</v>
      </c>
      <c r="D265" s="1">
        <v>77.043057063481896</v>
      </c>
      <c r="E265" s="3">
        <f>total!E332/$D265</f>
        <v>3.5799300171576554</v>
      </c>
      <c r="F265" s="3">
        <f>total!F332/$D265</f>
        <v>0.54246142258418462</v>
      </c>
      <c r="G265" s="3">
        <f>total!G332/$D265</f>
        <v>0.17083608492527627</v>
      </c>
      <c r="H265" s="3">
        <f>total!H332/$D265</f>
        <v>2.5343721653749958E-3</v>
      </c>
      <c r="I265" s="3">
        <f>total!I332/$D265</f>
        <v>0.13779578977643323</v>
      </c>
      <c r="J265" s="3">
        <f>total!J332/$D265</f>
        <v>0.38132734657805589</v>
      </c>
      <c r="K265" s="3">
        <f>total!K332/$D265</f>
        <v>0.43189047282719545</v>
      </c>
      <c r="L265" s="3">
        <f>total!L332/$D265</f>
        <v>0.2140785684082952</v>
      </c>
      <c r="M265" s="3">
        <f>total!M332/$D265</f>
        <v>0.8881989597847908</v>
      </c>
      <c r="N265" s="3">
        <f>total!N332/$D265</f>
        <v>2.7386394793413895E-2</v>
      </c>
      <c r="O265" s="3">
        <f>total!O332/$D265</f>
        <v>6.4049350502228724E-3</v>
      </c>
      <c r="P265" s="2">
        <f>SUM(F265:I265)/E265</f>
        <v>0.23844814433803399</v>
      </c>
      <c r="Q265" s="4">
        <f>15.05*I265-2.2128</f>
        <v>-0.13897336386468018</v>
      </c>
      <c r="R265" s="4">
        <f>7.2198*K265-3.7077</f>
        <v>-0.58953716428221403</v>
      </c>
      <c r="S265" s="4">
        <f>6.8097*N265-0.643</f>
        <v>-0.45650686737528939</v>
      </c>
      <c r="T265" s="4">
        <f>9.495*J265-5.1474</f>
        <v>-1.5266968442413598</v>
      </c>
      <c r="U265" s="4">
        <f>(E265/0.093)*(P265-0.283)</f>
        <v>-1.7149733914445944</v>
      </c>
      <c r="V265" s="3">
        <f>AVERAGE(Q265:U265)</f>
        <v>-0.88533752624162754</v>
      </c>
      <c r="X265">
        <f>0.5+CEILING(ROW()/7,1)/2</f>
        <v>19.5</v>
      </c>
      <c r="Y265" s="2">
        <f>I265/(E265-M265)</f>
        <v>5.1192257636215044E-2</v>
      </c>
    </row>
    <row r="266" spans="1:25">
      <c r="A266">
        <v>3783</v>
      </c>
      <c r="B266" t="s">
        <v>196</v>
      </c>
      <c r="C266" t="s">
        <v>197</v>
      </c>
      <c r="D266" s="1">
        <v>59.6944444444445</v>
      </c>
      <c r="E266" s="3">
        <f>total!E419/$D266</f>
        <v>2.9806984585319194</v>
      </c>
      <c r="F266" s="3">
        <f>total!F419/$D266</f>
        <v>0.47453856663901661</v>
      </c>
      <c r="G266" s="3">
        <f>total!G419/$D266</f>
        <v>0.17507666119139567</v>
      </c>
      <c r="H266" s="3">
        <f>total!H419/$D266</f>
        <v>3.8554723850590601E-3</v>
      </c>
      <c r="I266" s="3">
        <f>total!I419/$D266</f>
        <v>0.10375755990673259</v>
      </c>
      <c r="J266" s="3">
        <f>total!J419/$D266</f>
        <v>0.3868542555632557</v>
      </c>
      <c r="K266" s="3">
        <f>total!K419/$D266</f>
        <v>0.37843621633095548</v>
      </c>
      <c r="L266" s="3">
        <f>total!L419/$D266</f>
        <v>0.345117453942624</v>
      </c>
      <c r="M266" s="3">
        <f>total!M419/$D266</f>
        <v>0.66135082564459202</v>
      </c>
      <c r="N266" s="3">
        <f>total!N419/$D266</f>
        <v>3.5417350593840748E-2</v>
      </c>
      <c r="O266" s="3">
        <f>total!O419/$D266</f>
        <v>1.8183694286294332E-2</v>
      </c>
      <c r="P266" s="2">
        <f>SUM(F266:I266)/E266</f>
        <v>0.25404389966208152</v>
      </c>
      <c r="Q266" s="4">
        <f>15.05*I266-2.2128</f>
        <v>-0.65124872340367457</v>
      </c>
      <c r="R266" s="4">
        <f>7.2198*K266-3.7077</f>
        <v>-0.97546620533376771</v>
      </c>
      <c r="S266" s="4">
        <f>6.8097*N266-0.643</f>
        <v>-0.40181846766112267</v>
      </c>
      <c r="T266" s="4">
        <f>9.495*J266-5.1474</f>
        <v>-1.4742188434268875</v>
      </c>
      <c r="U266" s="4">
        <f>(E266/0.093)*(P266-0.283)</f>
        <v>-0.92805810368095831</v>
      </c>
      <c r="V266" s="3">
        <f>AVERAGE(Q266:U266)</f>
        <v>-0.88616206870128222</v>
      </c>
      <c r="X266">
        <f>0.5+CEILING(ROW()/7,1)/2</f>
        <v>19.5</v>
      </c>
      <c r="Y266" s="2">
        <f>I266/(E266-M266)</f>
        <v>4.4735665510204727E-2</v>
      </c>
    </row>
    <row r="267" spans="1:25">
      <c r="B267" t="s">
        <v>367</v>
      </c>
      <c r="C267" t="s">
        <v>368</v>
      </c>
      <c r="D267" s="1">
        <v>68.171392276422694</v>
      </c>
      <c r="E267" s="3">
        <f>total!E352/$D267</f>
        <v>3.3829491555952838</v>
      </c>
      <c r="F267" s="3">
        <f>total!F352/$D267</f>
        <v>0.60058479512882523</v>
      </c>
      <c r="G267" s="3">
        <f>total!G352/$D267</f>
        <v>0.22654039684083602</v>
      </c>
      <c r="H267" s="3">
        <f>total!H352/$D267</f>
        <v>3.1963965628579137E-2</v>
      </c>
      <c r="I267" s="3">
        <f>total!I352/$D267</f>
        <v>4.0089188206372382E-2</v>
      </c>
      <c r="J267" s="3">
        <f>total!J352/$D267</f>
        <v>0.41201787800786888</v>
      </c>
      <c r="K267" s="3">
        <f>total!K352/$D267</f>
        <v>0.33979335392997262</v>
      </c>
      <c r="L267" s="3">
        <f>total!L352/$D267</f>
        <v>0.36524382849213666</v>
      </c>
      <c r="M267" s="3">
        <f>total!M352/$D267</f>
        <v>0.71371318692949648</v>
      </c>
      <c r="N267" s="3">
        <f>total!N352/$D267</f>
        <v>0.13714189285075196</v>
      </c>
      <c r="O267" s="3">
        <f>total!O352/$D267</f>
        <v>9.5984074450309945E-2</v>
      </c>
      <c r="P267" s="2">
        <f>SUM(F267:I267)/E267</f>
        <v>0.26579718004847996</v>
      </c>
      <c r="Q267" s="4">
        <f>15.05*I267-2.2128</f>
        <v>-1.6094577174940956</v>
      </c>
      <c r="R267" s="4">
        <f>7.2198*K267-3.7077</f>
        <v>-1.2544599432963834</v>
      </c>
      <c r="S267" s="4">
        <f>6.8097*N267-0.643</f>
        <v>0.29089514774576564</v>
      </c>
      <c r="T267" s="4">
        <f>9.495*J267-5.1474</f>
        <v>-1.2352902483152857</v>
      </c>
      <c r="U267" s="4">
        <f>(E267/0.093)*(P267-0.283)</f>
        <v>-0.62576629278335827</v>
      </c>
      <c r="V267" s="3">
        <f>AVERAGE(Q267:U267)</f>
        <v>-0.88681581082867145</v>
      </c>
      <c r="X267">
        <f>0.5+CEILING(ROW()/7,1)/2</f>
        <v>20</v>
      </c>
      <c r="Y267" s="2">
        <f>I267/(E267-M267)</f>
        <v>1.5018974971482529E-2</v>
      </c>
    </row>
    <row r="268" spans="1:25">
      <c r="A268">
        <v>6017</v>
      </c>
      <c r="B268" t="s">
        <v>285</v>
      </c>
      <c r="C268" t="s">
        <v>43</v>
      </c>
      <c r="D268" s="1">
        <v>139.38076645097101</v>
      </c>
      <c r="E268" s="3">
        <f>total!E199/$D268</f>
        <v>3.5058441633219171</v>
      </c>
      <c r="F268" s="3">
        <f>total!F199/$D268</f>
        <v>0.49816764373092864</v>
      </c>
      <c r="G268" s="3">
        <f>total!G199/$D268</f>
        <v>0.14984219743104951</v>
      </c>
      <c r="H268" s="3">
        <f>total!H199/$D268</f>
        <v>4.6941167982305996E-3</v>
      </c>
      <c r="I268" s="3">
        <f>total!I199/$D268</f>
        <v>0.13481252462507817</v>
      </c>
      <c r="J268" s="3">
        <f>total!J199/$D268</f>
        <v>0.43577048738756857</v>
      </c>
      <c r="K268" s="3">
        <f>total!K199/$D268</f>
        <v>0.44813139405308861</v>
      </c>
      <c r="L268" s="3">
        <f>total!L199/$D268</f>
        <v>0.46879699885084897</v>
      </c>
      <c r="M268" s="3">
        <f>total!M199/$D268</f>
        <v>0.85711540721993018</v>
      </c>
      <c r="N268" s="3">
        <f>total!N199/$D268</f>
        <v>8.7962488450734067E-3</v>
      </c>
      <c r="O268" s="3">
        <f>total!O199/$D268</f>
        <v>4.9091274643164456E-3</v>
      </c>
      <c r="P268" s="2">
        <f>SUM(F268:I268)/E268</f>
        <v>0.22462963152334928</v>
      </c>
      <c r="Q268" s="4">
        <f>15.05*I268-2.2128</f>
        <v>-0.18387150439257338</v>
      </c>
      <c r="R268" s="4">
        <f>7.2198*K268-3.7077</f>
        <v>-0.47228096121551078</v>
      </c>
      <c r="S268" s="4">
        <f>6.8097*N268-0.643</f>
        <v>-0.58310018423970367</v>
      </c>
      <c r="T268" s="4">
        <f>9.495*J268-5.1474</f>
        <v>-1.0097592222550373</v>
      </c>
      <c r="U268" s="4">
        <f>(E268/0.093)*(P268-0.283)</f>
        <v>-2.2004023186539299</v>
      </c>
      <c r="V268" s="3">
        <f>AVERAGE(Q268:U268)</f>
        <v>-0.88988283815135105</v>
      </c>
      <c r="X268">
        <f>0.5+CEILING(ROW()/7,1)/2</f>
        <v>20</v>
      </c>
      <c r="Y268" s="2">
        <f>I268/(E268-M268)</f>
        <v>5.0897066871987147E-2</v>
      </c>
    </row>
    <row r="269" spans="1:25">
      <c r="A269">
        <v>1233</v>
      </c>
      <c r="B269" t="s">
        <v>360</v>
      </c>
      <c r="C269" t="s">
        <v>34</v>
      </c>
      <c r="D269" s="1">
        <v>121.617133246528</v>
      </c>
      <c r="E269" s="3">
        <f>total!E224/$D269</f>
        <v>3.0950424651744206</v>
      </c>
      <c r="F269" s="3">
        <f>total!F224/$D269</f>
        <v>0.58713613605887016</v>
      </c>
      <c r="G269" s="3">
        <f>total!G224/$D269</f>
        <v>0.15388265822045827</v>
      </c>
      <c r="H269" s="3">
        <f>total!H224/$D269</f>
        <v>1.9624020582048988E-2</v>
      </c>
      <c r="I269" s="3">
        <f>total!I224/$D269</f>
        <v>6.4279117189834992E-2</v>
      </c>
      <c r="J269" s="3">
        <f>total!J224/$D269</f>
        <v>0.42602461245794215</v>
      </c>
      <c r="K269" s="3">
        <f>total!K224/$D269</f>
        <v>0.32350550145860235</v>
      </c>
      <c r="L269" s="3">
        <f>total!L224/$D269</f>
        <v>0.27769928384414516</v>
      </c>
      <c r="M269" s="3">
        <f>total!M224/$D269</f>
        <v>0.55424690365462415</v>
      </c>
      <c r="N269" s="3">
        <f>total!N224/$D269</f>
        <v>6.7738347822187031E-2</v>
      </c>
      <c r="O269" s="3">
        <f>total!O224/$D269</f>
        <v>2.4641251346129017E-2</v>
      </c>
      <c r="P269" s="2">
        <f>SUM(F269:I269)/E269</f>
        <v>0.26653008523575272</v>
      </c>
      <c r="Q269" s="4">
        <f>15.05*I269-2.2128</f>
        <v>-1.2453992862929835</v>
      </c>
      <c r="R269" s="4">
        <f>7.2198*K269-3.7077</f>
        <v>-1.3720549805691826</v>
      </c>
      <c r="S269" s="4">
        <f>6.8097*N269-0.643</f>
        <v>-0.18172217283525299</v>
      </c>
      <c r="T269" s="4">
        <f>9.495*J269-5.1474</f>
        <v>-1.1022963047118397</v>
      </c>
      <c r="U269" s="4">
        <f>(E269/0.093)*(P269-0.283)</f>
        <v>-0.54811919992632685</v>
      </c>
      <c r="V269" s="3">
        <f>AVERAGE(Q269:U269)</f>
        <v>-0.88991838886711716</v>
      </c>
      <c r="X269">
        <f>0.5+CEILING(ROW()/7,1)/2</f>
        <v>20</v>
      </c>
      <c r="Y269" s="2">
        <f>I269/(E269-M269)</f>
        <v>2.5298815128355287E-2</v>
      </c>
    </row>
    <row r="270" spans="1:25">
      <c r="A270">
        <v>8669</v>
      </c>
      <c r="B270" t="s">
        <v>548</v>
      </c>
      <c r="C270" t="s">
        <v>532</v>
      </c>
      <c r="D270" s="1">
        <v>106.996488138508</v>
      </c>
      <c r="E270" s="3">
        <f>total!E245/$D270</f>
        <v>3.6266517245355914</v>
      </c>
      <c r="F270" s="3">
        <f>total!F245/$D270</f>
        <v>0.64245019234215062</v>
      </c>
      <c r="G270" s="3">
        <f>total!G245/$D270</f>
        <v>0.20499620461791873</v>
      </c>
      <c r="H270" s="3">
        <f>total!H245/$D270</f>
        <v>2.8173908167791997E-2</v>
      </c>
      <c r="I270" s="3">
        <f>total!I245/$D270</f>
        <v>6.1706274196935119E-2</v>
      </c>
      <c r="J270" s="3">
        <f>total!J245/$D270</f>
        <v>0.38943680197327402</v>
      </c>
      <c r="K270" s="3">
        <f>total!K245/$D270</f>
        <v>0.3783056822955454</v>
      </c>
      <c r="L270" s="3">
        <f>total!L245/$D270</f>
        <v>0.18156495174333856</v>
      </c>
      <c r="M270" s="3">
        <f>total!M245/$D270</f>
        <v>0.65552182515705548</v>
      </c>
      <c r="N270" s="3">
        <f>total!N245/$D270</f>
        <v>0.12524773200089134</v>
      </c>
      <c r="O270" s="3">
        <f>total!O245/$D270</f>
        <v>9.5771206989019322E-2</v>
      </c>
      <c r="P270" s="2">
        <f>SUM(F270:I270)/E270</f>
        <v>0.25845508488820368</v>
      </c>
      <c r="Q270" s="4">
        <f>15.05*I270-2.2128</f>
        <v>-1.2841205733361265</v>
      </c>
      <c r="R270" s="4">
        <f>7.2198*K270-3.7077</f>
        <v>-0.97640863496262131</v>
      </c>
      <c r="S270" s="4">
        <f>6.8097*N270-0.643</f>
        <v>0.20989948060646979</v>
      </c>
      <c r="T270" s="4">
        <f>9.495*J270-5.1474</f>
        <v>-1.4496975652637638</v>
      </c>
      <c r="U270" s="4">
        <f>(E270/0.093)*(P270-0.283)</f>
        <v>-0.95715977116963147</v>
      </c>
      <c r="V270" s="3">
        <f>AVERAGE(Q270:U270)</f>
        <v>-0.89149741282513462</v>
      </c>
      <c r="X270">
        <f>0.5+CEILING(ROW()/7,1)/2</f>
        <v>20</v>
      </c>
      <c r="Y270" s="2">
        <f>I270/(E270-M270)</f>
        <v>2.0768622135922791E-2</v>
      </c>
    </row>
    <row r="271" spans="1:25">
      <c r="A271">
        <v>2491</v>
      </c>
      <c r="B271" t="s">
        <v>104</v>
      </c>
      <c r="C271" t="s">
        <v>428</v>
      </c>
      <c r="D271" s="1">
        <v>142.19245383479699</v>
      </c>
      <c r="E271" s="3">
        <f>total!E183/$D271</f>
        <v>3.1362172411930982</v>
      </c>
      <c r="F271" s="3">
        <f>total!F183/$D271</f>
        <v>0.43836150028306736</v>
      </c>
      <c r="G271" s="3">
        <f>total!G183/$D271</f>
        <v>0.182270141048721</v>
      </c>
      <c r="H271" s="3">
        <f>total!H183/$D271</f>
        <v>1.3796461558969767E-2</v>
      </c>
      <c r="I271" s="3">
        <f>total!I183/$D271</f>
        <v>0.11977504002068841</v>
      </c>
      <c r="J271" s="3">
        <f>total!J183/$D271</f>
        <v>0.37660418717606309</v>
      </c>
      <c r="K271" s="3">
        <f>total!K183/$D271</f>
        <v>0.43489186467565183</v>
      </c>
      <c r="L271" s="3">
        <f>total!L183/$D271</f>
        <v>0.27136403737651332</v>
      </c>
      <c r="M271" s="3">
        <f>total!M183/$D271</f>
        <v>0.76101193819582336</v>
      </c>
      <c r="N271" s="3">
        <f>total!N183/$D271</f>
        <v>2.350744368640301E-2</v>
      </c>
      <c r="O271" s="3">
        <f>total!O183/$D271</f>
        <v>7.7802649508286357E-3</v>
      </c>
      <c r="P271" s="2">
        <f>SUM(F271:I271)/E271</f>
        <v>0.24048179220662919</v>
      </c>
      <c r="Q271" s="4">
        <f>15.05*I271-2.2128</f>
        <v>-0.41018564768863941</v>
      </c>
      <c r="R271" s="4">
        <f>7.2198*K271-3.7077</f>
        <v>-0.56786771541472891</v>
      </c>
      <c r="S271" s="4">
        <f>6.8097*N271-0.643</f>
        <v>-0.4829213607287014</v>
      </c>
      <c r="T271" s="4">
        <f>9.495*J271-5.1474</f>
        <v>-1.5715432427632816</v>
      </c>
      <c r="U271" s="4">
        <f>(E271/0.093)*(P271-0.283)</f>
        <v>-1.4338315736150562</v>
      </c>
      <c r="V271" s="3">
        <f>AVERAGE(Q271:U271)</f>
        <v>-0.8932699080420814</v>
      </c>
      <c r="X271">
        <f>0.5+CEILING(ROW()/7,1)/2</f>
        <v>20</v>
      </c>
      <c r="Y271" s="2">
        <f>I271/(E271-M271)</f>
        <v>5.0427236698042117E-2</v>
      </c>
    </row>
    <row r="272" spans="1:25">
      <c r="A272">
        <v>5719</v>
      </c>
      <c r="B272" t="s">
        <v>234</v>
      </c>
      <c r="C272" t="s">
        <v>15</v>
      </c>
      <c r="D272" s="1">
        <v>138.087332034263</v>
      </c>
      <c r="E272" s="3">
        <f>total!E178/$D272</f>
        <v>3.3374293397388159</v>
      </c>
      <c r="F272" s="3">
        <f>total!F178/$D272</f>
        <v>0.61915449253279731</v>
      </c>
      <c r="G272" s="3">
        <f>total!G178/$D272</f>
        <v>0.19703772190566907</v>
      </c>
      <c r="H272" s="3">
        <f>total!H178/$D272</f>
        <v>2.96841422243244E-2</v>
      </c>
      <c r="I272" s="3">
        <f>total!I178/$D272</f>
        <v>5.1608967495929331E-2</v>
      </c>
      <c r="J272" s="3">
        <f>total!J178/$D272</f>
        <v>0.43652684007702008</v>
      </c>
      <c r="K272" s="3">
        <f>total!K178/$D272</f>
        <v>0.31509166374699898</v>
      </c>
      <c r="L272" s="3">
        <f>total!L178/$D272</f>
        <v>0.29761933950326064</v>
      </c>
      <c r="M272" s="3">
        <f>total!M178/$D272</f>
        <v>0.54263989719393035</v>
      </c>
      <c r="N272" s="3">
        <f>total!N178/$D272</f>
        <v>8.1261470149536524E-2</v>
      </c>
      <c r="O272" s="3">
        <f>total!O178/$D272</f>
        <v>4.9089855609134044E-2</v>
      </c>
      <c r="P272" s="2">
        <f>SUM(F272:I272)/E272</f>
        <v>0.26891515378987962</v>
      </c>
      <c r="Q272" s="4">
        <f>15.05*I272-2.2128</f>
        <v>-1.4360850391862636</v>
      </c>
      <c r="R272" s="4">
        <f>7.2198*K272-3.7077</f>
        <v>-1.4328012060794166</v>
      </c>
      <c r="S272" s="4">
        <f>6.8097*N272-0.643</f>
        <v>-8.9633766722701069E-2</v>
      </c>
      <c r="T272" s="4">
        <f>9.495*J272-5.1474</f>
        <v>-1.0025776534686948</v>
      </c>
      <c r="U272" s="4">
        <f>(E272/0.093)*(P272-0.283)</f>
        <v>-0.50545353749854549</v>
      </c>
      <c r="V272" s="3">
        <f>AVERAGE(Q272:U272)</f>
        <v>-0.8933102405911244</v>
      </c>
      <c r="X272">
        <f>0.5+CEILING(ROW()/7,1)/2</f>
        <v>20</v>
      </c>
      <c r="Y272" s="2">
        <f>I272/(E272-M272)</f>
        <v>1.8466137988890897E-2</v>
      </c>
    </row>
    <row r="273" spans="1:25">
      <c r="A273">
        <v>6686</v>
      </c>
      <c r="B273" t="s">
        <v>299</v>
      </c>
      <c r="C273" t="s">
        <v>107</v>
      </c>
      <c r="D273" s="1">
        <v>56.667099117799602</v>
      </c>
      <c r="E273" s="3">
        <f>total!E434/$D273</f>
        <v>3.346704730081921</v>
      </c>
      <c r="F273" s="3">
        <f>total!F434/$D273</f>
        <v>0.62685474748157233</v>
      </c>
      <c r="G273" s="3">
        <f>total!G434/$D273</f>
        <v>0.21885284592727117</v>
      </c>
      <c r="H273" s="3">
        <f>total!H434/$D273</f>
        <v>2.710711357568724E-3</v>
      </c>
      <c r="I273" s="3">
        <f>total!I434/$D273</f>
        <v>5.6864118830701561E-2</v>
      </c>
      <c r="J273" s="3">
        <f>total!J434/$D273</f>
        <v>0.4044337747560337</v>
      </c>
      <c r="K273" s="3">
        <f>total!K434/$D273</f>
        <v>0.38059800359205981</v>
      </c>
      <c r="L273" s="3">
        <f>total!L434/$D273</f>
        <v>0.40843248706092428</v>
      </c>
      <c r="M273" s="3">
        <f>total!M434/$D273</f>
        <v>0.77448134334170005</v>
      </c>
      <c r="N273" s="3">
        <f>total!N434/$D273</f>
        <v>3.6448519418810707E-2</v>
      </c>
      <c r="O273" s="3">
        <f>total!O434/$D273</f>
        <v>1.0387892208737162E-2</v>
      </c>
      <c r="P273" s="2">
        <f>SUM(F273:I273)/E273</f>
        <v>0.27049963967838719</v>
      </c>
      <c r="Q273" s="4">
        <f>15.05*I273-2.2128</f>
        <v>-1.3569950115979417</v>
      </c>
      <c r="R273" s="4">
        <f>7.2198*K273-3.7077</f>
        <v>-0.95985853366604657</v>
      </c>
      <c r="S273" s="4">
        <f>6.8097*N273-0.643</f>
        <v>-0.39479651731372473</v>
      </c>
      <c r="T273" s="4">
        <f>9.495*J273-5.1474</f>
        <v>-1.3073013086914607</v>
      </c>
      <c r="U273" s="4">
        <f>(E273/0.093)*(P273-0.283)</f>
        <v>-0.44983887114053611</v>
      </c>
      <c r="V273" s="3">
        <f>AVERAGE(Q273:U273)</f>
        <v>-0.89375804848194185</v>
      </c>
      <c r="X273">
        <f>0.5+CEILING(ROW()/7,1)/2</f>
        <v>20</v>
      </c>
      <c r="Y273" s="2">
        <f>I273/(E273-M273)</f>
        <v>2.2106990832847326E-2</v>
      </c>
    </row>
    <row r="274" spans="1:25">
      <c r="A274">
        <v>8729</v>
      </c>
      <c r="B274" t="s">
        <v>437</v>
      </c>
      <c r="C274" t="s">
        <v>438</v>
      </c>
      <c r="D274" s="1">
        <v>57.5815743449023</v>
      </c>
      <c r="E274" s="3">
        <f>total!E436/$D274</f>
        <v>3.3573223975359165</v>
      </c>
      <c r="F274" s="3">
        <f>total!F436/$D274</f>
        <v>0.47898191184455186</v>
      </c>
      <c r="G274" s="3">
        <f>total!G436/$D274</f>
        <v>0.20150443855210098</v>
      </c>
      <c r="H274" s="3">
        <f>total!H436/$D274</f>
        <v>3.9817395142206233E-3</v>
      </c>
      <c r="I274" s="3">
        <f>total!I436/$D274</f>
        <v>0.11395704217991583</v>
      </c>
      <c r="J274" s="3">
        <f>total!J436/$D274</f>
        <v>0.41036358413806573</v>
      </c>
      <c r="K274" s="3">
        <f>total!K436/$D274</f>
        <v>0.44412244011413005</v>
      </c>
      <c r="L274" s="3">
        <f>total!L436/$D274</f>
        <v>0.24245342723101931</v>
      </c>
      <c r="M274" s="3">
        <f>total!M436/$D274</f>
        <v>0.91892477548229112</v>
      </c>
      <c r="N274" s="3">
        <f>total!N436/$D274</f>
        <v>7.6596974947402393E-3</v>
      </c>
      <c r="O274" s="3">
        <f>total!O436/$D274</f>
        <v>8.2962951532229521E-3</v>
      </c>
      <c r="P274" s="2">
        <f>SUM(F274:I274)/E274</f>
        <v>0.23781604432055375</v>
      </c>
      <c r="Q274" s="4">
        <f>15.05*I274-2.2128</f>
        <v>-0.49774651519226687</v>
      </c>
      <c r="R274" s="4">
        <f>7.2198*K274-3.7077</f>
        <v>-0.50122480686400372</v>
      </c>
      <c r="S274" s="4">
        <f>6.8097*N274-0.643</f>
        <v>-0.59083975797006738</v>
      </c>
      <c r="T274" s="4">
        <f>9.495*J274-5.1474</f>
        <v>-1.2509977686090665</v>
      </c>
      <c r="U274" s="4">
        <f>(E274/0.093)*(P274-0.283)</f>
        <v>-1.631151681848118</v>
      </c>
      <c r="V274" s="3">
        <f>AVERAGE(Q274:U274)</f>
        <v>-0.89439210609670461</v>
      </c>
      <c r="X274">
        <f>0.5+CEILING(ROW()/7,1)/2</f>
        <v>20.5</v>
      </c>
      <c r="Y274" s="2">
        <f>I274/(E274-M274)</f>
        <v>4.6734396863437257E-2</v>
      </c>
    </row>
    <row r="275" spans="1:25">
      <c r="A275">
        <v>6149</v>
      </c>
      <c r="B275" t="s">
        <v>575</v>
      </c>
      <c r="C275" t="s">
        <v>576</v>
      </c>
      <c r="D275" s="1">
        <v>106.144025291275</v>
      </c>
      <c r="E275" s="3">
        <f>total!E254/$D275</f>
        <v>3.4686644100840041</v>
      </c>
      <c r="F275" s="3">
        <f>total!F254/$D275</f>
        <v>0.43122813761752038</v>
      </c>
      <c r="G275" s="3">
        <f>total!G254/$D275</f>
        <v>0.15360124345662696</v>
      </c>
      <c r="H275" s="3">
        <f>total!H254/$D275</f>
        <v>9.5763287451000167E-3</v>
      </c>
      <c r="I275" s="3">
        <f>total!I254/$D275</f>
        <v>0.1593595700039436</v>
      </c>
      <c r="J275" s="3">
        <f>total!J254/$D275</f>
        <v>0.39366172048069858</v>
      </c>
      <c r="K275" s="3">
        <f>total!K254/$D275</f>
        <v>0.47628661488327784</v>
      </c>
      <c r="L275" s="3">
        <f>total!L254/$D275</f>
        <v>0.20216757440206023</v>
      </c>
      <c r="M275" s="3">
        <f>total!M254/$D275</f>
        <v>1.0214611887012848</v>
      </c>
      <c r="N275" s="3">
        <f>total!N254/$D275</f>
        <v>1.6258337454003208E-2</v>
      </c>
      <c r="O275" s="3">
        <f>total!O254/$D275</f>
        <v>1.091912244242879E-2</v>
      </c>
      <c r="P275" s="2">
        <f>SUM(F275:I275)/E275</f>
        <v>0.21730706424982069</v>
      </c>
      <c r="Q275" s="4">
        <f>15.05*I275-2.2128</f>
        <v>0.18556152855935126</v>
      </c>
      <c r="R275" s="4">
        <f>7.2198*K275-3.7077</f>
        <v>-0.26900589786571061</v>
      </c>
      <c r="S275" s="4">
        <f>6.8097*N275-0.643</f>
        <v>-0.5322855994394744</v>
      </c>
      <c r="T275" s="4">
        <f>9.495*J275-5.1474</f>
        <v>-1.4095819640357674</v>
      </c>
      <c r="U275" s="4">
        <f>(E275/0.093)*(P275-0.283)</f>
        <v>-2.4501800885008818</v>
      </c>
      <c r="V275" s="3">
        <f>AVERAGE(Q275:U275)</f>
        <v>-0.89509840425649645</v>
      </c>
      <c r="X275">
        <f>0.5+CEILING(ROW()/7,1)/2</f>
        <v>20.5</v>
      </c>
      <c r="Y275" s="2">
        <f>I275/(E275-M275)</f>
        <v>6.5119058610057817E-2</v>
      </c>
    </row>
    <row r="276" spans="1:25">
      <c r="A276">
        <v>5990</v>
      </c>
      <c r="B276" t="s">
        <v>462</v>
      </c>
      <c r="C276" t="s">
        <v>93</v>
      </c>
      <c r="D276" s="1">
        <v>139.591134923878</v>
      </c>
      <c r="E276" s="3">
        <f>total!E187/$D276</f>
        <v>3.6966483221906263</v>
      </c>
      <c r="F276" s="3">
        <f>total!F187/$D276</f>
        <v>0.65753993125959143</v>
      </c>
      <c r="G276" s="3">
        <f>total!G187/$D276</f>
        <v>0.17699445893352306</v>
      </c>
      <c r="H276" s="3">
        <f>total!H187/$D276</f>
        <v>1.77438209218671E-2</v>
      </c>
      <c r="I276" s="3">
        <f>total!I187/$D276</f>
        <v>6.7468654713276011E-2</v>
      </c>
      <c r="J276" s="3">
        <f>total!J187/$D276</f>
        <v>0.47881045157919605</v>
      </c>
      <c r="K276" s="3">
        <f>total!K187/$D276</f>
        <v>0.37464631085174299</v>
      </c>
      <c r="L276" s="3">
        <f>total!L187/$D276</f>
        <v>0.42019295305526044</v>
      </c>
      <c r="M276" s="3">
        <f>total!M187/$D276</f>
        <v>0.7100846626765952</v>
      </c>
      <c r="N276" s="3">
        <f>total!N187/$D276</f>
        <v>4.6860345369599106E-2</v>
      </c>
      <c r="O276" s="3">
        <f>total!O187/$D276</f>
        <v>2.2593435584597383E-2</v>
      </c>
      <c r="P276" s="2">
        <f>SUM(F276:I276)/E276</f>
        <v>0.24880561678185753</v>
      </c>
      <c r="Q276" s="4">
        <f>15.05*I276-2.2128</f>
        <v>-1.197396746565196</v>
      </c>
      <c r="R276" s="4">
        <f>7.2198*K276-3.7077</f>
        <v>-1.0028285649125857</v>
      </c>
      <c r="S276" s="4">
        <f>6.8097*N276-0.643</f>
        <v>-0.32389510613664096</v>
      </c>
      <c r="T276" s="4">
        <f>9.495*J276-5.1474</f>
        <v>-0.60109476225553404</v>
      </c>
      <c r="U276" s="4">
        <f>(E276/0.093)*(P276-0.283)</f>
        <v>-1.3591893478676298</v>
      </c>
      <c r="V276" s="3">
        <f>AVERAGE(Q276:U276)</f>
        <v>-0.89688090554751732</v>
      </c>
      <c r="X276">
        <f>0.5+CEILING(ROW()/7,1)/2</f>
        <v>20.5</v>
      </c>
      <c r="Y276" s="2">
        <f>I276/(E276-M276)</f>
        <v>2.2590730486640422E-2</v>
      </c>
    </row>
    <row r="277" spans="1:25">
      <c r="A277">
        <v>7691</v>
      </c>
      <c r="B277" t="s">
        <v>369</v>
      </c>
      <c r="C277" t="s">
        <v>370</v>
      </c>
      <c r="D277" s="1">
        <v>126.15980803177401</v>
      </c>
      <c r="E277" s="3">
        <f>total!E211/$D277</f>
        <v>3.5664386635905867</v>
      </c>
      <c r="F277" s="3">
        <f>total!F211/$D277</f>
        <v>0.69416293932126605</v>
      </c>
      <c r="G277" s="3">
        <f>total!G211/$D277</f>
        <v>0.17716199494407725</v>
      </c>
      <c r="H277" s="3">
        <f>total!H211/$D277</f>
        <v>2.4548597692791056E-2</v>
      </c>
      <c r="I277" s="3">
        <f>total!I211/$D277</f>
        <v>4.5794684389113445E-2</v>
      </c>
      <c r="J277" s="3">
        <f>total!J211/$D277</f>
        <v>0.4362462114745253</v>
      </c>
      <c r="K277" s="3">
        <f>total!K211/$D277</f>
        <v>0.34403672784740508</v>
      </c>
      <c r="L277" s="3">
        <f>total!L211/$D277</f>
        <v>0.37358136551480425</v>
      </c>
      <c r="M277" s="3">
        <f>total!M211/$D277</f>
        <v>0.59283875420755672</v>
      </c>
      <c r="N277" s="3">
        <f>total!N211/$D277</f>
        <v>9.3028222719217527E-2</v>
      </c>
      <c r="O277" s="3">
        <f>total!O211/$D277</f>
        <v>7.4843035922074308E-2</v>
      </c>
      <c r="P277" s="2">
        <f>SUM(F277:I277)/E277</f>
        <v>0.26403600486968803</v>
      </c>
      <c r="Q277" s="4">
        <f>15.05*I277-2.2128</f>
        <v>-1.5235899999438427</v>
      </c>
      <c r="R277" s="4">
        <f>7.2198*K277-3.7077</f>
        <v>-1.2238236322873046</v>
      </c>
      <c r="S277" s="4">
        <f>6.8097*N277-0.643</f>
        <v>-9.5057117489444343E-3</v>
      </c>
      <c r="T277" s="4">
        <f>9.495*J277-5.1474</f>
        <v>-1.0052422220493824</v>
      </c>
      <c r="U277" s="4">
        <f>(E277/0.093)*(P277-0.283)</f>
        <v>-0.72724651020309794</v>
      </c>
      <c r="V277" s="3">
        <f>AVERAGE(Q277:U277)</f>
        <v>-0.89788161524651444</v>
      </c>
      <c r="X277">
        <f>0.5+CEILING(ROW()/7,1)/2</f>
        <v>20.5</v>
      </c>
      <c r="Y277" s="2">
        <f>I277/(E277-M277)</f>
        <v>1.540041894829592E-2</v>
      </c>
    </row>
    <row r="278" spans="1:25">
      <c r="A278">
        <v>6679</v>
      </c>
      <c r="B278" t="s">
        <v>426</v>
      </c>
      <c r="C278" t="s">
        <v>84</v>
      </c>
      <c r="D278" s="1">
        <v>138.47167266187</v>
      </c>
      <c r="E278" s="3">
        <f>total!E195/$D278</f>
        <v>3.629704427279469</v>
      </c>
      <c r="F278" s="3">
        <f>total!F195/$D278</f>
        <v>0.64045158118687495</v>
      </c>
      <c r="G278" s="3">
        <f>total!G195/$D278</f>
        <v>0.20126774178012105</v>
      </c>
      <c r="H278" s="3">
        <f>total!H195/$D278</f>
        <v>1.2796578906302498E-2</v>
      </c>
      <c r="I278" s="3">
        <f>total!I195/$D278</f>
        <v>8.2866676141637341E-2</v>
      </c>
      <c r="J278" s="3">
        <f>total!J195/$D278</f>
        <v>0.40744203731636491</v>
      </c>
      <c r="K278" s="3">
        <f>total!K195/$D278</f>
        <v>0.39028099029610636</v>
      </c>
      <c r="L278" s="3">
        <f>total!L195/$D278</f>
        <v>0.26135029515173963</v>
      </c>
      <c r="M278" s="3">
        <f>total!M195/$D278</f>
        <v>0.78240455132578957</v>
      </c>
      <c r="N278" s="3">
        <f>total!N195/$D278</f>
        <v>3.6772692278292975E-2</v>
      </c>
      <c r="O278" s="3">
        <f>total!O195/$D278</f>
        <v>2.6314457186632442E-2</v>
      </c>
      <c r="P278" s="2">
        <f>SUM(F278:I278)/E278</f>
        <v>0.2582531434157358</v>
      </c>
      <c r="Q278" s="4">
        <f>15.05*I278-2.2128</f>
        <v>-0.96565652406835811</v>
      </c>
      <c r="R278" s="4">
        <f>7.2198*K278-3.7077</f>
        <v>-0.8899493062601711</v>
      </c>
      <c r="S278" s="4">
        <f>6.8097*N278-0.643</f>
        <v>-0.39258899739250835</v>
      </c>
      <c r="T278" s="4">
        <f>9.495*J278-5.1474</f>
        <v>-1.2787378556811158</v>
      </c>
      <c r="U278" s="4">
        <f>(E278/0.093)*(P278-0.283)</f>
        <v>-0.96584704199090066</v>
      </c>
      <c r="V278" s="3">
        <f>AVERAGE(Q278:U278)</f>
        <v>-0.89855594507861092</v>
      </c>
      <c r="X278">
        <f>0.5+CEILING(ROW()/7,1)/2</f>
        <v>20.5</v>
      </c>
      <c r="Y278" s="2">
        <f>I278/(E278-M278)</f>
        <v>2.9103599814502095E-2</v>
      </c>
    </row>
    <row r="279" spans="1:25">
      <c r="A279">
        <v>6203</v>
      </c>
      <c r="B279" t="s">
        <v>317</v>
      </c>
      <c r="C279" t="s">
        <v>318</v>
      </c>
      <c r="D279" s="1">
        <v>103.959103697749</v>
      </c>
      <c r="E279" s="3">
        <f>total!E255/$D279</f>
        <v>3.1724518826946961</v>
      </c>
      <c r="F279" s="3">
        <f>total!F255/$D279</f>
        <v>0.44459135329447419</v>
      </c>
      <c r="G279" s="3">
        <f>total!G255/$D279</f>
        <v>0.15904622881740191</v>
      </c>
      <c r="H279" s="3">
        <f>total!H255/$D279</f>
        <v>9.5997448786738632E-3</v>
      </c>
      <c r="I279" s="3">
        <f>total!I255/$D279</f>
        <v>0.10965738387735675</v>
      </c>
      <c r="J279" s="3">
        <f>total!J255/$D279</f>
        <v>0.43580680540622535</v>
      </c>
      <c r="K279" s="3">
        <f>total!K255/$D279</f>
        <v>0.40609769323589723</v>
      </c>
      <c r="L279" s="3">
        <f>total!L255/$D279</f>
        <v>0.39179188441192114</v>
      </c>
      <c r="M279" s="3">
        <f>total!M255/$D279</f>
        <v>0.82671912780681411</v>
      </c>
      <c r="N279" s="3">
        <f>total!N255/$D279</f>
        <v>5.5247663047204805E-2</v>
      </c>
      <c r="O279" s="3">
        <f>total!O255/$D279</f>
        <v>2.5375311896482903E-2</v>
      </c>
      <c r="P279" s="2">
        <f>SUM(F279:I279)/E279</f>
        <v>0.2278662490710108</v>
      </c>
      <c r="Q279" s="4">
        <f>15.05*I279-2.2128</f>
        <v>-0.56245637264578097</v>
      </c>
      <c r="R279" s="4">
        <f>7.2198*K279-3.7077</f>
        <v>-0.77575587437546911</v>
      </c>
      <c r="S279" s="4">
        <f>6.8097*N279-0.643</f>
        <v>-0.26677998894744942</v>
      </c>
      <c r="T279" s="4">
        <f>9.495*J279-5.1474</f>
        <v>-1.0094143826678907</v>
      </c>
      <c r="U279" s="4">
        <f>(E279/0.093)*(P279-0.283)</f>
        <v>-1.8807437842440018</v>
      </c>
      <c r="V279" s="3">
        <f>AVERAGE(Q279:U279)</f>
        <v>-0.89903008057611833</v>
      </c>
      <c r="X279">
        <f>0.5+CEILING(ROW()/7,1)/2</f>
        <v>20.5</v>
      </c>
      <c r="Y279" s="2">
        <f>I279/(E279-M279)</f>
        <v>4.6747603131200681E-2</v>
      </c>
    </row>
    <row r="280" spans="1:25">
      <c r="A280">
        <v>5818</v>
      </c>
      <c r="B280" t="s">
        <v>467</v>
      </c>
      <c r="C280" t="s">
        <v>72</v>
      </c>
      <c r="D280" s="1">
        <v>133.751915277151</v>
      </c>
      <c r="E280" s="3">
        <f>total!E193/$D280</f>
        <v>3.2929640184664777</v>
      </c>
      <c r="F280" s="3">
        <f>total!F193/$D280</f>
        <v>0.46670194504263651</v>
      </c>
      <c r="G280" s="3">
        <f>total!G193/$D280</f>
        <v>0.1632236954531312</v>
      </c>
      <c r="H280" s="3">
        <f>total!H193/$D280</f>
        <v>1.6634394577693268E-2</v>
      </c>
      <c r="I280" s="3">
        <f>total!I193/$D280</f>
        <v>9.728494661195676E-2</v>
      </c>
      <c r="J280" s="3">
        <f>total!J193/$D280</f>
        <v>0.45192805829013505</v>
      </c>
      <c r="K280" s="3">
        <f>total!K193/$D280</f>
        <v>0.38754748210989598</v>
      </c>
      <c r="L280" s="3">
        <f>total!L193/$D280</f>
        <v>0.39104557326128103</v>
      </c>
      <c r="M280" s="3">
        <f>total!M193/$D280</f>
        <v>0.90601452466006316</v>
      </c>
      <c r="N280" s="3">
        <f>total!N193/$D280</f>
        <v>0.10014257105767335</v>
      </c>
      <c r="O280" s="3">
        <f>total!O193/$D280</f>
        <v>4.3249222263116872E-2</v>
      </c>
      <c r="P280" s="2">
        <f>SUM(F280:I280)/E280</f>
        <v>0.22588919208167474</v>
      </c>
      <c r="Q280" s="4">
        <f>15.05*I280-2.2128</f>
        <v>-0.7486615534900507</v>
      </c>
      <c r="R280" s="4">
        <f>7.2198*K280-3.7077</f>
        <v>-0.90968468866297281</v>
      </c>
      <c r="S280" s="4">
        <f>6.8097*N280-0.643</f>
        <v>3.8940866131438212E-2</v>
      </c>
      <c r="T280" s="4">
        <f>9.495*J280-5.1474</f>
        <v>-0.85634308653516822</v>
      </c>
      <c r="U280" s="4">
        <f>(E280/0.093)*(P280-0.283)</f>
        <v>-2.022191780006402</v>
      </c>
      <c r="V280" s="3">
        <f>AVERAGE(Q280:U280)</f>
        <v>-0.89958804851263108</v>
      </c>
      <c r="X280">
        <f>0.5+CEILING(ROW()/7,1)/2</f>
        <v>20.5</v>
      </c>
      <c r="Y280" s="2">
        <f>I280/(E280-M280)</f>
        <v>4.0757019310374537E-2</v>
      </c>
    </row>
    <row r="281" spans="1:25">
      <c r="A281">
        <v>3467</v>
      </c>
      <c r="B281" t="s">
        <v>226</v>
      </c>
      <c r="C281" t="s">
        <v>28</v>
      </c>
      <c r="D281" s="1">
        <v>134.87171109625999</v>
      </c>
      <c r="E281" s="3">
        <f>total!E203/$D281</f>
        <v>3.1890002539320044</v>
      </c>
      <c r="F281" s="3">
        <f>total!F203/$D281</f>
        <v>0.53612897183762531</v>
      </c>
      <c r="G281" s="3">
        <f>total!G203/$D281</f>
        <v>0.17739656106303053</v>
      </c>
      <c r="H281" s="3">
        <f>total!H203/$D281</f>
        <v>8.628011833114119E-3</v>
      </c>
      <c r="I281" s="3">
        <f>total!I203/$D281</f>
        <v>8.8269489373374824E-2</v>
      </c>
      <c r="J281" s="3">
        <f>total!J203/$D281</f>
        <v>0.39577246389058746</v>
      </c>
      <c r="K281" s="3">
        <f>total!K203/$D281</f>
        <v>0.38767912795053378</v>
      </c>
      <c r="L281" s="3">
        <f>total!L203/$D281</f>
        <v>0.30942782124085294</v>
      </c>
      <c r="M281" s="3">
        <f>total!M203/$D281</f>
        <v>0.50674191225402576</v>
      </c>
      <c r="N281" s="3">
        <f>total!N203/$D281</f>
        <v>4.6190708401224051E-2</v>
      </c>
      <c r="O281" s="3">
        <f>total!O203/$D281</f>
        <v>2.6824295748671075E-2</v>
      </c>
      <c r="P281" s="2">
        <f>SUM(F281:I281)/E281</f>
        <v>0.25413075245381417</v>
      </c>
      <c r="Q281" s="4">
        <f>15.05*I281-2.2128</f>
        <v>-0.88434418493070899</v>
      </c>
      <c r="R281" s="4">
        <f>7.2198*K281-3.7077</f>
        <v>-0.90873423202273607</v>
      </c>
      <c r="S281" s="4">
        <f>6.8097*N281-0.643</f>
        <v>-0.32845513300018458</v>
      </c>
      <c r="T281" s="4">
        <f>9.495*J281-5.1474</f>
        <v>-1.3895404553588726</v>
      </c>
      <c r="U281" s="4">
        <f>(E281/0.093)*(P281-0.283)</f>
        <v>-0.9899358898452949</v>
      </c>
      <c r="V281" s="3">
        <f>AVERAGE(Q281:U281)</f>
        <v>-0.90020197903155952</v>
      </c>
      <c r="X281">
        <f>0.5+CEILING(ROW()/7,1)/2</f>
        <v>21</v>
      </c>
      <c r="Y281" s="2">
        <f>I281/(E281-M281)</f>
        <v>3.290864567435918E-2</v>
      </c>
    </row>
    <row r="282" spans="1:25">
      <c r="A282">
        <v>8460</v>
      </c>
      <c r="B282" t="s">
        <v>377</v>
      </c>
      <c r="C282" t="s">
        <v>174</v>
      </c>
      <c r="D282" s="1">
        <v>119.260371046228</v>
      </c>
      <c r="E282" s="3">
        <f>total!E230/$D282</f>
        <v>3.5948444189744433</v>
      </c>
      <c r="F282" s="3">
        <f>total!F230/$D282</f>
        <v>0.60320186877131543</v>
      </c>
      <c r="G282" s="3">
        <f>total!G230/$D282</f>
        <v>0.18990561055960864</v>
      </c>
      <c r="H282" s="3">
        <f>total!H230/$D282</f>
        <v>1.9183685283041395E-2</v>
      </c>
      <c r="I282" s="3">
        <f>total!I230/$D282</f>
        <v>9.6996051920020157E-2</v>
      </c>
      <c r="J282" s="3">
        <f>total!J230/$D282</f>
        <v>0.37011460295137633</v>
      </c>
      <c r="K282" s="3">
        <f>total!K230/$D282</f>
        <v>0.4119115853265361</v>
      </c>
      <c r="L282" s="3">
        <f>total!L230/$D282</f>
        <v>0.25409945712905246</v>
      </c>
      <c r="M282" s="3">
        <f>total!M230/$D282</f>
        <v>0.79372614895551119</v>
      </c>
      <c r="N282" s="3">
        <f>total!N230/$D282</f>
        <v>5.6303043510718936E-2</v>
      </c>
      <c r="O282" s="3">
        <f>total!O230/$D282</f>
        <v>3.5387436367189724E-2</v>
      </c>
      <c r="P282" s="2">
        <f>SUM(F282:I282)/E282</f>
        <v>0.2529420221177171</v>
      </c>
      <c r="Q282" s="4">
        <f>15.05*I282-2.2128</f>
        <v>-0.75300941860369663</v>
      </c>
      <c r="R282" s="4">
        <f>7.2198*K282-3.7077</f>
        <v>-0.7337807362594746</v>
      </c>
      <c r="S282" s="4">
        <f>6.8097*N282-0.643</f>
        <v>-0.25959316460505727</v>
      </c>
      <c r="T282" s="4">
        <f>9.495*J282-5.1474</f>
        <v>-1.6331618449766823</v>
      </c>
      <c r="U282" s="4">
        <f>(E282/0.093)*(P282-0.283)</f>
        <v>-1.1618683229653961</v>
      </c>
      <c r="V282" s="3">
        <f>AVERAGE(Q282:U282)</f>
        <v>-0.90828269748206147</v>
      </c>
      <c r="X282">
        <f>0.5+CEILING(ROW()/7,1)/2</f>
        <v>21</v>
      </c>
      <c r="Y282" s="2">
        <f>I282/(E282-M282)</f>
        <v>3.4627617461994768E-2</v>
      </c>
    </row>
    <row r="283" spans="1:25">
      <c r="A283">
        <v>5888</v>
      </c>
      <c r="B283" t="s">
        <v>262</v>
      </c>
      <c r="C283" t="s">
        <v>263</v>
      </c>
      <c r="D283" s="1">
        <v>101.70756646216699</v>
      </c>
      <c r="E283" s="3">
        <f>total!E272/$D283</f>
        <v>3.4083168516702429</v>
      </c>
      <c r="F283" s="3">
        <f>total!F272/$D283</f>
        <v>0.57042267740992414</v>
      </c>
      <c r="G283" s="3">
        <f>total!G272/$D283</f>
        <v>0.1876506457083435</v>
      </c>
      <c r="H283" s="3">
        <f>total!H272/$D283</f>
        <v>6.1699327172102594E-3</v>
      </c>
      <c r="I283" s="3">
        <f>total!I272/$D283</f>
        <v>0.10638900577893205</v>
      </c>
      <c r="J283" s="3">
        <f>total!J272/$D283</f>
        <v>0.3826436715416966</v>
      </c>
      <c r="K283" s="3">
        <f>total!K272/$D283</f>
        <v>0.38823044171580218</v>
      </c>
      <c r="L283" s="3">
        <f>total!L272/$D283</f>
        <v>0.32904065071021632</v>
      </c>
      <c r="M283" s="3">
        <f>total!M272/$D283</f>
        <v>0.86373854840583097</v>
      </c>
      <c r="N283" s="3">
        <f>total!N272/$D283</f>
        <v>1.8387269208766349E-2</v>
      </c>
      <c r="O283" s="3">
        <f>total!O272/$D283</f>
        <v>6.6707951762074577E-3</v>
      </c>
      <c r="P283" s="2">
        <f>SUM(F283:I283)/E283</f>
        <v>0.25544346359340309</v>
      </c>
      <c r="Q283" s="4">
        <f>15.05*I283-2.2128</f>
        <v>-0.61164546302707268</v>
      </c>
      <c r="R283" s="4">
        <f>7.2198*K283-3.7077</f>
        <v>-0.90475385690025156</v>
      </c>
      <c r="S283" s="4">
        <f>6.8097*N283-0.643</f>
        <v>-0.51778821286906385</v>
      </c>
      <c r="T283" s="4">
        <f>9.495*J283-5.1474</f>
        <v>-1.5141983387115912</v>
      </c>
      <c r="U283" s="4">
        <f>(E283/0.093)*(P283-0.283)</f>
        <v>-1.0099076065405239</v>
      </c>
      <c r="V283" s="3">
        <f>AVERAGE(Q283:U283)</f>
        <v>-0.91165869560970059</v>
      </c>
      <c r="X283">
        <f>0.5+CEILING(ROW()/7,1)/2</f>
        <v>21</v>
      </c>
      <c r="Y283" s="2">
        <f>I283/(E283-M283)</f>
        <v>4.1810073457926901E-2</v>
      </c>
    </row>
    <row r="284" spans="1:25">
      <c r="A284">
        <v>2574</v>
      </c>
      <c r="B284" t="s">
        <v>543</v>
      </c>
      <c r="C284" t="s">
        <v>436</v>
      </c>
      <c r="D284" s="1">
        <v>87.425399287601806</v>
      </c>
      <c r="E284" s="3">
        <f>total!E310/$D284</f>
        <v>3.642960818210105</v>
      </c>
      <c r="F284" s="3">
        <f>total!F310/$D284</f>
        <v>0.75460251454170035</v>
      </c>
      <c r="G284" s="3">
        <f>total!G310/$D284</f>
        <v>0.16488006973538541</v>
      </c>
      <c r="H284" s="3">
        <f>total!H310/$D284</f>
        <v>1.3208689012975934E-2</v>
      </c>
      <c r="I284" s="3">
        <f>total!I310/$D284</f>
        <v>6.2453269367300758E-2</v>
      </c>
      <c r="J284" s="3">
        <f>total!J310/$D284</f>
        <v>0.39696397963101709</v>
      </c>
      <c r="K284" s="3">
        <f>total!K310/$D284</f>
        <v>0.37544027944759051</v>
      </c>
      <c r="L284" s="3">
        <f>total!L310/$D284</f>
        <v>0.23386099504585336</v>
      </c>
      <c r="M284" s="3">
        <f>total!M310/$D284</f>
        <v>0.36312628381211992</v>
      </c>
      <c r="N284" s="3">
        <f>total!N310/$D284</f>
        <v>1.5626567824512314E-2</v>
      </c>
      <c r="O284" s="3">
        <f>total!O310/$D284</f>
        <v>4.2850854583601694E-3</v>
      </c>
      <c r="P284" s="2">
        <f>SUM(F284:I284)/E284</f>
        <v>0.27316915891132382</v>
      </c>
      <c r="Q284" s="4">
        <f>15.05*I284-2.2128</f>
        <v>-1.2728782960221237</v>
      </c>
      <c r="R284" s="4">
        <f>7.2198*K284-3.7077</f>
        <v>-0.99709627044428606</v>
      </c>
      <c r="S284" s="4">
        <f>6.8097*N284-0.643</f>
        <v>-0.5365877610854185</v>
      </c>
      <c r="T284" s="4">
        <f>9.495*J284-5.1474</f>
        <v>-1.3782270134034933</v>
      </c>
      <c r="U284" s="4">
        <f>(E284/0.093)*(P284-0.283)</f>
        <v>-0.3850899881300775</v>
      </c>
      <c r="V284" s="3">
        <f>AVERAGE(Q284:U284)</f>
        <v>-0.91397586581707968</v>
      </c>
      <c r="X284">
        <f>0.5+CEILING(ROW()/7,1)/2</f>
        <v>21</v>
      </c>
      <c r="Y284" s="2">
        <f>I284/(E284-M284)</f>
        <v>1.9041591492591586E-2</v>
      </c>
    </row>
    <row r="285" spans="1:25">
      <c r="A285">
        <v>3126</v>
      </c>
      <c r="B285" t="s">
        <v>348</v>
      </c>
      <c r="C285" t="s">
        <v>43</v>
      </c>
      <c r="D285" s="1">
        <v>71.746610137122303</v>
      </c>
      <c r="E285" s="3">
        <f>total!E357/$D285</f>
        <v>2.9998750333929118</v>
      </c>
      <c r="F285" s="3">
        <f>total!F357/$D285</f>
        <v>0.40962434636541528</v>
      </c>
      <c r="G285" s="3">
        <f>total!G357/$D285</f>
        <v>0.15901133014909274</v>
      </c>
      <c r="H285" s="3">
        <f>total!H357/$D285</f>
        <v>2.2726197340389342E-2</v>
      </c>
      <c r="I285" s="3">
        <f>total!I357/$D285</f>
        <v>0.10824823233873215</v>
      </c>
      <c r="J285" s="3">
        <f>total!J357/$D285</f>
        <v>0.40540819921555032</v>
      </c>
      <c r="K285" s="3">
        <f>total!K357/$D285</f>
        <v>0.38480306240887785</v>
      </c>
      <c r="L285" s="3">
        <f>total!L357/$D285</f>
        <v>0.32021168178199966</v>
      </c>
      <c r="M285" s="3">
        <f>total!M357/$D285</f>
        <v>0.9879902080399745</v>
      </c>
      <c r="N285" s="3">
        <f>total!N357/$D285</f>
        <v>6.8054929474109946E-2</v>
      </c>
      <c r="O285" s="3">
        <f>total!O357/$D285</f>
        <v>3.444987486333325E-2</v>
      </c>
      <c r="P285" s="2">
        <f>SUM(F285:I285)/E285</f>
        <v>0.23321308334712798</v>
      </c>
      <c r="Q285" s="4">
        <f>15.05*I285-2.2128</f>
        <v>-0.58366410330208107</v>
      </c>
      <c r="R285" s="4">
        <f>7.2198*K285-3.7077</f>
        <v>-0.92949885002038357</v>
      </c>
      <c r="S285" s="4">
        <f>6.8097*N285-0.643</f>
        <v>-0.17956634676015348</v>
      </c>
      <c r="T285" s="4">
        <f>9.495*J285-5.1474</f>
        <v>-1.2980491484483503</v>
      </c>
      <c r="U285" s="4">
        <f>(E285/0.093)*(P285-0.283)</f>
        <v>-1.6059626694254248</v>
      </c>
      <c r="V285" s="3">
        <f>AVERAGE(Q285:U285)</f>
        <v>-0.91934822359127855</v>
      </c>
      <c r="X285">
        <f>0.5+CEILING(ROW()/7,1)/2</f>
        <v>21</v>
      </c>
      <c r="Y285" s="2">
        <f>I285/(E285-M285)</f>
        <v>5.380438829033992E-2</v>
      </c>
    </row>
    <row r="286" spans="1:25">
      <c r="A286">
        <v>8263</v>
      </c>
      <c r="B286" t="s">
        <v>356</v>
      </c>
      <c r="C286" t="s">
        <v>357</v>
      </c>
      <c r="D286" s="1">
        <v>105.325072789835</v>
      </c>
      <c r="E286" s="3">
        <f>total!E266/$D286</f>
        <v>3.4822127474015447</v>
      </c>
      <c r="F286" s="3">
        <f>total!F266/$D286</f>
        <v>0.59293135622115078</v>
      </c>
      <c r="G286" s="3">
        <f>total!G266/$D286</f>
        <v>0.19941715401549834</v>
      </c>
      <c r="H286" s="3">
        <f>total!H266/$D286</f>
        <v>1.1021474409153062E-2</v>
      </c>
      <c r="I286" s="3">
        <f>total!I266/$D286</f>
        <v>9.4777509248634512E-2</v>
      </c>
      <c r="J286" s="3">
        <f>total!J266/$D286</f>
        <v>0.38295008719593482</v>
      </c>
      <c r="K286" s="3">
        <f>total!K266/$D286</f>
        <v>0.40288942465920868</v>
      </c>
      <c r="L286" s="3">
        <f>total!L266/$D286</f>
        <v>0.2999389780379414</v>
      </c>
      <c r="M286" s="3">
        <f>total!M266/$D286</f>
        <v>0.72866674004568444</v>
      </c>
      <c r="N286" s="3">
        <f>total!N266/$D286</f>
        <v>1.147966732436553E-2</v>
      </c>
      <c r="O286" s="3">
        <f>total!O266/$D286</f>
        <v>1.3048790203599564E-2</v>
      </c>
      <c r="P286" s="2">
        <f>SUM(F286:I286)/E286</f>
        <v>0.25792435989577073</v>
      </c>
      <c r="Q286" s="4">
        <f>15.05*I286-2.2128</f>
        <v>-0.78639848580805061</v>
      </c>
      <c r="R286" s="4">
        <f>7.2198*K286-3.7077</f>
        <v>-0.79891893184544527</v>
      </c>
      <c r="S286" s="4">
        <f>6.8097*N286-0.643</f>
        <v>-0.56482690942126812</v>
      </c>
      <c r="T286" s="4">
        <f>9.495*J286-5.1474</f>
        <v>-1.5112889220745993</v>
      </c>
      <c r="U286" s="4">
        <f>(E286/0.093)*(P286-0.283)</f>
        <v>-0.9389108991419407</v>
      </c>
      <c r="V286" s="3">
        <f>AVERAGE(Q286:U286)</f>
        <v>-0.92006882965826065</v>
      </c>
      <c r="X286">
        <f>0.5+CEILING(ROW()/7,1)/2</f>
        <v>21</v>
      </c>
      <c r="Y286" s="2">
        <f>I286/(E286-M286)</f>
        <v>3.4420165486773992E-2</v>
      </c>
    </row>
    <row r="287" spans="1:25">
      <c r="A287">
        <v>7741</v>
      </c>
      <c r="B287" t="s">
        <v>504</v>
      </c>
      <c r="C287" t="s">
        <v>505</v>
      </c>
      <c r="D287" s="1">
        <v>128.662787326022</v>
      </c>
      <c r="E287" s="3">
        <f>total!E215/$D287</f>
        <v>3.6708089157249839</v>
      </c>
      <c r="F287" s="3">
        <f>total!F215/$D287</f>
        <v>0.56617478655044728</v>
      </c>
      <c r="G287" s="3">
        <f>total!G215/$D287</f>
        <v>0.19119926371460022</v>
      </c>
      <c r="H287" s="3">
        <f>total!H215/$D287</f>
        <v>2.9148876617538257E-2</v>
      </c>
      <c r="I287" s="3">
        <f>total!I215/$D287</f>
        <v>9.7773527590211295E-2</v>
      </c>
      <c r="J287" s="3">
        <f>total!J215/$D287</f>
        <v>0.39464195396216345</v>
      </c>
      <c r="K287" s="3">
        <f>total!K215/$D287</f>
        <v>0.43464469040355136</v>
      </c>
      <c r="L287" s="3">
        <f>total!L215/$D287</f>
        <v>0.23048513783736843</v>
      </c>
      <c r="M287" s="3">
        <f>total!M215/$D287</f>
        <v>0.83957760961276418</v>
      </c>
      <c r="N287" s="3">
        <f>total!N215/$D287</f>
        <v>5.9179262733217247E-2</v>
      </c>
      <c r="O287" s="3">
        <f>total!O215/$D287</f>
        <v>3.0571590853308569E-2</v>
      </c>
      <c r="P287" s="2">
        <f>SUM(F287:I287)/E287</f>
        <v>0.24089961498258722</v>
      </c>
      <c r="Q287" s="4">
        <f>15.05*I287-2.2128</f>
        <v>-0.74130840976731993</v>
      </c>
      <c r="R287" s="4">
        <f>7.2198*K287-3.7077</f>
        <v>-0.56965226422443971</v>
      </c>
      <c r="S287" s="4">
        <f>6.8097*N287-0.643</f>
        <v>-0.24000697456561049</v>
      </c>
      <c r="T287" s="4">
        <f>9.495*J287-5.1474</f>
        <v>-1.4002746471292586</v>
      </c>
      <c r="U287" s="4">
        <f>(E287/0.093)*(P287-0.283)</f>
        <v>-1.6617469750255192</v>
      </c>
      <c r="V287" s="3">
        <f>AVERAGE(Q287:U287)</f>
        <v>-0.92259785414242956</v>
      </c>
      <c r="X287">
        <f>0.5+CEILING(ROW()/7,1)/2</f>
        <v>21</v>
      </c>
      <c r="Y287" s="2">
        <f>I287/(E287-M287)</f>
        <v>3.4533924296164836E-2</v>
      </c>
    </row>
    <row r="288" spans="1:25">
      <c r="A288">
        <v>3466</v>
      </c>
      <c r="B288" t="s">
        <v>226</v>
      </c>
      <c r="C288" t="s">
        <v>362</v>
      </c>
      <c r="D288" s="1">
        <v>110.540384308722</v>
      </c>
      <c r="E288" s="3">
        <f>total!E250/$D288</f>
        <v>3.1259389027176794</v>
      </c>
      <c r="F288" s="3">
        <f>total!F250/$D288</f>
        <v>0.42961812478679495</v>
      </c>
      <c r="G288" s="3">
        <f>total!G250/$D288</f>
        <v>0.16246813249719047</v>
      </c>
      <c r="H288" s="3">
        <f>total!H250/$D288</f>
        <v>1.676532904087473E-2</v>
      </c>
      <c r="I288" s="3">
        <f>total!I250/$D288</f>
        <v>0.1340922118996021</v>
      </c>
      <c r="J288" s="3">
        <f>total!J250/$D288</f>
        <v>0.36431941195895418</v>
      </c>
      <c r="K288" s="3">
        <f>total!K250/$D288</f>
        <v>0.40004465295629343</v>
      </c>
      <c r="L288" s="3">
        <f>total!L250/$D288</f>
        <v>0.22663957711469754</v>
      </c>
      <c r="M288" s="3">
        <f>total!M250/$D288</f>
        <v>0.85801119648843061</v>
      </c>
      <c r="N288" s="3">
        <f>total!N250/$D288</f>
        <v>3.6546264298267087E-2</v>
      </c>
      <c r="O288" s="3">
        <f>total!O250/$D288</f>
        <v>2.6512311842646543E-2</v>
      </c>
      <c r="P288" s="2">
        <f>SUM(F288:I288)/E288</f>
        <v>0.23767060756643379</v>
      </c>
      <c r="Q288" s="4">
        <f>15.05*I288-2.2128</f>
        <v>-0.19471221091098823</v>
      </c>
      <c r="R288" s="4">
        <f>7.2198*K288-3.7077</f>
        <v>-0.81945761458615252</v>
      </c>
      <c r="S288" s="4">
        <f>6.8097*N288-0.643</f>
        <v>-0.39413090400809059</v>
      </c>
      <c r="T288" s="4">
        <f>9.495*J288-5.1474</f>
        <v>-1.6881871834497306</v>
      </c>
      <c r="U288" s="4">
        <f>(E288/0.093)*(P288-0.283)</f>
        <v>-1.523622701555279</v>
      </c>
      <c r="V288" s="3">
        <f>AVERAGE(Q288:U288)</f>
        <v>-0.92402212290204822</v>
      </c>
      <c r="X288">
        <f>0.5+CEILING(ROW()/7,1)/2</f>
        <v>21.5</v>
      </c>
      <c r="Y288" s="2">
        <f>I288/(E288-M288)</f>
        <v>5.9125434876647551E-2</v>
      </c>
    </row>
    <row r="289" spans="1:25">
      <c r="A289">
        <v>6070</v>
      </c>
      <c r="B289" t="s">
        <v>497</v>
      </c>
      <c r="C289" t="s">
        <v>84</v>
      </c>
      <c r="D289" s="1">
        <v>89.6086930164888</v>
      </c>
      <c r="E289" s="3">
        <f>total!E297/$D289</f>
        <v>3.6425947049221663</v>
      </c>
      <c r="F289" s="3">
        <f>total!F297/$D289</f>
        <v>0.56098876615798277</v>
      </c>
      <c r="G289" s="3">
        <f>total!G297/$D289</f>
        <v>0.18417388348028907</v>
      </c>
      <c r="H289" s="3">
        <f>total!H297/$D289</f>
        <v>1.8069427836787295E-2</v>
      </c>
      <c r="I289" s="3">
        <f>total!I297/$D289</f>
        <v>9.1975289698092003E-2</v>
      </c>
      <c r="J289" s="3">
        <f>total!J297/$D289</f>
        <v>0.4448043586996131</v>
      </c>
      <c r="K289" s="3">
        <f>total!K297/$D289</f>
        <v>0.39604675474428647</v>
      </c>
      <c r="L289" s="3">
        <f>total!L297/$D289</f>
        <v>0.37170055066538921</v>
      </c>
      <c r="M289" s="3">
        <f>total!M297/$D289</f>
        <v>0.86876439869956823</v>
      </c>
      <c r="N289" s="3">
        <f>total!N297/$D289</f>
        <v>7.377482962922037E-2</v>
      </c>
      <c r="O289" s="3">
        <f>total!O297/$D289</f>
        <v>3.2936769175650422E-2</v>
      </c>
      <c r="P289" s="2">
        <f>SUM(F289:I289)/E289</f>
        <v>0.23477972062539001</v>
      </c>
      <c r="Q289" s="4">
        <f>15.05*I289-2.2128</f>
        <v>-0.82857189004371534</v>
      </c>
      <c r="R289" s="4">
        <f>7.2198*K289-3.7077</f>
        <v>-0.84832164009720046</v>
      </c>
      <c r="S289" s="4">
        <f>6.8097*N289-0.643</f>
        <v>-0.14061554267389809</v>
      </c>
      <c r="T289" s="4">
        <f>9.495*J289-5.1474</f>
        <v>-0.92398261414717453</v>
      </c>
      <c r="U289" s="4">
        <f>(E289/0.093)*(P289-0.283)</f>
        <v>-1.8886767131163633</v>
      </c>
      <c r="V289" s="3">
        <f>AVERAGE(Q289:U289)</f>
        <v>-0.92603368001567044</v>
      </c>
      <c r="X289">
        <f>0.5+CEILING(ROW()/7,1)/2</f>
        <v>21.5</v>
      </c>
      <c r="Y289" s="2">
        <f>I289/(E289-M289)</f>
        <v>3.3158225105465788E-2</v>
      </c>
    </row>
    <row r="290" spans="1:25">
      <c r="A290">
        <v>5864</v>
      </c>
      <c r="B290" t="s">
        <v>562</v>
      </c>
      <c r="C290" t="s">
        <v>391</v>
      </c>
      <c r="D290" s="1">
        <v>146.955277890041</v>
      </c>
      <c r="E290" s="3">
        <f>total!E170/$D290</f>
        <v>3.1451081153470444</v>
      </c>
      <c r="F290" s="3">
        <f>total!F170/$D290</f>
        <v>0.44740624470850338</v>
      </c>
      <c r="G290" s="3">
        <f>total!G170/$D290</f>
        <v>0.14895022035084043</v>
      </c>
      <c r="H290" s="3">
        <f>total!H170/$D290</f>
        <v>4.6671174200209435E-2</v>
      </c>
      <c r="I290" s="3">
        <f>total!I170/$D290</f>
        <v>0.11633444468554657</v>
      </c>
      <c r="J290" s="3">
        <f>total!J170/$D290</f>
        <v>0.37906882682871607</v>
      </c>
      <c r="K290" s="3">
        <f>total!K170/$D290</f>
        <v>0.39008320274655572</v>
      </c>
      <c r="L290" s="3">
        <f>total!L170/$D290</f>
        <v>0.23578973840959355</v>
      </c>
      <c r="M290" s="3">
        <f>total!M170/$D290</f>
        <v>0.91509448142355854</v>
      </c>
      <c r="N290" s="3">
        <f>total!N170/$D290</f>
        <v>4.6951000131349244E-2</v>
      </c>
      <c r="O290" s="3">
        <f>total!O170/$D290</f>
        <v>2.4773248386667075E-2</v>
      </c>
      <c r="P290" s="2">
        <f>SUM(F290:I290)/E290</f>
        <v>0.24144228309344098</v>
      </c>
      <c r="Q290" s="4">
        <f>15.05*I290-2.2128</f>
        <v>-0.46196660748252416</v>
      </c>
      <c r="R290" s="4">
        <f>7.2198*K290-3.7077</f>
        <v>-0.89137729281041711</v>
      </c>
      <c r="S290" s="4">
        <f>6.8097*N290-0.643</f>
        <v>-0.32327777440555105</v>
      </c>
      <c r="T290" s="4">
        <f>9.495*J290-5.1474</f>
        <v>-1.5481414892613414</v>
      </c>
      <c r="U290" s="4">
        <f>(E290/0.093)*(P290-0.283)</f>
        <v>-1.4054141150334811</v>
      </c>
      <c r="V290" s="3">
        <f>AVERAGE(Q290:U290)</f>
        <v>-0.92603545579866287</v>
      </c>
      <c r="X290">
        <f>0.5+CEILING(ROW()/7,1)/2</f>
        <v>21.5</v>
      </c>
      <c r="Y290" s="2">
        <f>I290/(E290-M290)</f>
        <v>5.216759346931335E-2</v>
      </c>
    </row>
    <row r="291" spans="1:25">
      <c r="A291">
        <v>5809</v>
      </c>
      <c r="B291" t="s">
        <v>386</v>
      </c>
      <c r="C291" t="s">
        <v>221</v>
      </c>
      <c r="D291" s="1">
        <v>75.8227296383034</v>
      </c>
      <c r="E291" s="3">
        <f>total!E351/$D291</f>
        <v>3.3467058216787251</v>
      </c>
      <c r="F291" s="3">
        <f>total!F351/$D291</f>
        <v>0.4841177471811704</v>
      </c>
      <c r="G291" s="3">
        <f>total!G351/$D291</f>
        <v>0.18478217225476956</v>
      </c>
      <c r="H291" s="3">
        <f>total!H351/$D291</f>
        <v>1.360702233244284E-2</v>
      </c>
      <c r="I291" s="3">
        <f>total!I351/$D291</f>
        <v>0.103271713976193</v>
      </c>
      <c r="J291" s="3">
        <f>total!J351/$D291</f>
        <v>0.41338621774648693</v>
      </c>
      <c r="K291" s="3">
        <f>total!K351/$D291</f>
        <v>0.43644224752565192</v>
      </c>
      <c r="L291" s="3">
        <f>total!L351/$D291</f>
        <v>0.3077229839696547</v>
      </c>
      <c r="M291" s="3">
        <f>total!M351/$D291</f>
        <v>0.96060035446887071</v>
      </c>
      <c r="N291" s="3">
        <f>total!N351/$D291</f>
        <v>2.6975570095085496E-2</v>
      </c>
      <c r="O291" s="3">
        <f>total!O351/$D291</f>
        <v>1.3256032144902613E-2</v>
      </c>
      <c r="P291" s="2">
        <f>SUM(F291:I291)/E291</f>
        <v>0.23479167205393187</v>
      </c>
      <c r="Q291" s="4">
        <f>15.05*I291-2.2128</f>
        <v>-0.6585607046582953</v>
      </c>
      <c r="R291" s="4">
        <f>7.2198*K291-3.7077</f>
        <v>-0.55667426131429831</v>
      </c>
      <c r="S291" s="4">
        <f>6.8097*N291-0.643</f>
        <v>-0.45930446032349631</v>
      </c>
      <c r="T291" s="4">
        <f>9.495*J291-5.1474</f>
        <v>-1.2222978624971073</v>
      </c>
      <c r="U291" s="4">
        <f>(E291/0.093)*(P291-0.283)</f>
        <v>-1.7348289439839066</v>
      </c>
      <c r="V291" s="3">
        <f>AVERAGE(Q291:U291)</f>
        <v>-0.92633324655542071</v>
      </c>
      <c r="X291">
        <f>0.5+CEILING(ROW()/7,1)/2</f>
        <v>21.5</v>
      </c>
      <c r="Y291" s="2">
        <f>I291/(E291-M291)</f>
        <v>4.3280448159297734E-2</v>
      </c>
    </row>
    <row r="292" spans="1:25">
      <c r="A292">
        <v>271</v>
      </c>
      <c r="B292" t="s">
        <v>193</v>
      </c>
      <c r="C292" t="s">
        <v>194</v>
      </c>
      <c r="D292" s="1">
        <v>99.849459802987198</v>
      </c>
      <c r="E292" s="3">
        <f>total!E283/$D292</f>
        <v>3.3341646343798867</v>
      </c>
      <c r="F292" s="3">
        <f>total!F283/$D292</f>
        <v>0.56190068494525791</v>
      </c>
      <c r="G292" s="3">
        <f>total!G283/$D292</f>
        <v>0.18349311029142762</v>
      </c>
      <c r="H292" s="3">
        <f>total!H283/$D292</f>
        <v>1.2863873988191903E-2</v>
      </c>
      <c r="I292" s="3">
        <f>total!I283/$D292</f>
        <v>6.4054446984065178E-2</v>
      </c>
      <c r="J292" s="3">
        <f>total!J283/$D292</f>
        <v>0.46260108178107257</v>
      </c>
      <c r="K292" s="3">
        <f>total!K283/$D292</f>
        <v>0.3896931163553467</v>
      </c>
      <c r="L292" s="3">
        <f>total!L283/$D292</f>
        <v>0.54485555271317654</v>
      </c>
      <c r="M292" s="3">
        <f>total!M283/$D292</f>
        <v>0.62557778070768566</v>
      </c>
      <c r="N292" s="3">
        <f>total!N283/$D292</f>
        <v>2.9279213505957465E-2</v>
      </c>
      <c r="O292" s="3">
        <f>total!O283/$D292</f>
        <v>1.6213110372740626E-2</v>
      </c>
      <c r="P292" s="2">
        <f>SUM(F292:I292)/E292</f>
        <v>0.24663212719904651</v>
      </c>
      <c r="Q292" s="4">
        <f>15.05*I292-2.2128</f>
        <v>-1.2487805728898191</v>
      </c>
      <c r="R292" s="4">
        <f>7.2198*K292-3.7077</f>
        <v>-0.89419363853766765</v>
      </c>
      <c r="S292" s="4">
        <f>6.8097*N292-0.643</f>
        <v>-0.44361733978848145</v>
      </c>
      <c r="T292" s="4">
        <f>9.495*J292-5.1474</f>
        <v>-0.75500272848871663</v>
      </c>
      <c r="U292" s="4">
        <f>(E292/0.093)*(P292-0.283)</f>
        <v>-1.3038330679630672</v>
      </c>
      <c r="V292" s="3">
        <f>AVERAGE(Q292:U292)</f>
        <v>-0.92908546953355042</v>
      </c>
      <c r="X292">
        <f>0.5+CEILING(ROW()/7,1)/2</f>
        <v>21.5</v>
      </c>
      <c r="Y292" s="2">
        <f>I292/(E292-M292)</f>
        <v>2.3648659040496543E-2</v>
      </c>
    </row>
    <row r="293" spans="1:25">
      <c r="A293">
        <v>7536</v>
      </c>
      <c r="B293" t="s">
        <v>306</v>
      </c>
      <c r="C293" t="s">
        <v>47</v>
      </c>
      <c r="D293" s="1">
        <v>120.61549452512099</v>
      </c>
      <c r="E293" s="3">
        <f>total!E236/$D293</f>
        <v>3.5325122477044339</v>
      </c>
      <c r="F293" s="3">
        <f>total!F236/$D293</f>
        <v>0.56520970548310578</v>
      </c>
      <c r="G293" s="3">
        <f>total!G236/$D293</f>
        <v>0.22275772248218331</v>
      </c>
      <c r="H293" s="3">
        <f>total!H236/$D293</f>
        <v>1.7964664660203584E-2</v>
      </c>
      <c r="I293" s="3">
        <f>total!I236/$D293</f>
        <v>8.7699128689701727E-2</v>
      </c>
      <c r="J293" s="3">
        <f>total!J236/$D293</f>
        <v>0.41808001937400602</v>
      </c>
      <c r="K293" s="3">
        <f>total!K236/$D293</f>
        <v>0.38241259059927757</v>
      </c>
      <c r="L293" s="3">
        <f>total!L236/$D293</f>
        <v>0.37351376963808047</v>
      </c>
      <c r="M293" s="3">
        <f>total!M236/$D293</f>
        <v>0.69790989297946215</v>
      </c>
      <c r="N293" s="3">
        <f>total!N236/$D293</f>
        <v>2.2690899921124909E-2</v>
      </c>
      <c r="O293" s="3">
        <f>total!O236/$D293</f>
        <v>1.2450745796049238E-2</v>
      </c>
      <c r="P293" s="2">
        <f>SUM(F293:I293)/E293</f>
        <v>0.25297328321958723</v>
      </c>
      <c r="Q293" s="4">
        <f>15.05*I293-2.2128</f>
        <v>-0.89292811321998911</v>
      </c>
      <c r="R293" s="4">
        <f>7.2198*K293-3.7077</f>
        <v>-0.94675757839133556</v>
      </c>
      <c r="S293" s="4">
        <f>6.8097*N293-0.643</f>
        <v>-0.48848177880711574</v>
      </c>
      <c r="T293" s="4">
        <f>9.495*J293-5.1474</f>
        <v>-1.1777302160438134</v>
      </c>
      <c r="U293" s="4">
        <f>(E293/0.093)*(P293-0.283)</f>
        <v>-1.1405348901630137</v>
      </c>
      <c r="V293" s="3">
        <f>AVERAGE(Q293:U293)</f>
        <v>-0.92928651532505346</v>
      </c>
      <c r="X293">
        <f>0.5+CEILING(ROW()/7,1)/2</f>
        <v>21.5</v>
      </c>
      <c r="Y293" s="2">
        <f>I293/(E293-M293)</f>
        <v>3.0938776489590109E-2</v>
      </c>
    </row>
    <row r="294" spans="1:25">
      <c r="A294">
        <v>4682</v>
      </c>
      <c r="B294" t="s">
        <v>266</v>
      </c>
      <c r="C294" t="s">
        <v>267</v>
      </c>
      <c r="D294" s="1">
        <v>116.523723600262</v>
      </c>
      <c r="E294" s="3">
        <f>total!E242/$D294</f>
        <v>3.0943084752744827</v>
      </c>
      <c r="F294" s="3">
        <f>total!F242/$D294</f>
        <v>0.49531058797563027</v>
      </c>
      <c r="G294" s="3">
        <f>total!G242/$D294</f>
        <v>0.17676755033915331</v>
      </c>
      <c r="H294" s="3">
        <f>total!H242/$D294</f>
        <v>1.4609148460493177E-2</v>
      </c>
      <c r="I294" s="3">
        <f>total!I242/$D294</f>
        <v>8.548658173067937E-2</v>
      </c>
      <c r="J294" s="3">
        <f>total!J242/$D294</f>
        <v>0.39260238511301521</v>
      </c>
      <c r="K294" s="3">
        <f>total!K242/$D294</f>
        <v>0.38323432672608987</v>
      </c>
      <c r="L294" s="3">
        <f>total!L242/$D294</f>
        <v>0.28456551705871458</v>
      </c>
      <c r="M294" s="3">
        <f>total!M242/$D294</f>
        <v>0.78410787122816905</v>
      </c>
      <c r="N294" s="3">
        <f>total!N242/$D294</f>
        <v>5.7863165626419868E-2</v>
      </c>
      <c r="O294" s="3">
        <f>total!O242/$D294</f>
        <v>3.5961696022684328E-2</v>
      </c>
      <c r="P294" s="2">
        <f>SUM(F294:I294)/E294</f>
        <v>0.24954650600485459</v>
      </c>
      <c r="Q294" s="4">
        <f>15.05*I294-2.2128</f>
        <v>-0.92622694495327562</v>
      </c>
      <c r="R294" s="4">
        <f>7.2198*K294-3.7077</f>
        <v>-0.94082480790297618</v>
      </c>
      <c r="S294" s="4">
        <f>6.8097*N294-0.643</f>
        <v>-0.24896920103376863</v>
      </c>
      <c r="T294" s="4">
        <f>9.495*J294-5.1474</f>
        <v>-1.4196403533519213</v>
      </c>
      <c r="U294" s="4">
        <f>(E294/0.093)*(P294-0.283)</f>
        <v>-1.113069139749703</v>
      </c>
      <c r="V294" s="3">
        <f>AVERAGE(Q294:U294)</f>
        <v>-0.92974608939832903</v>
      </c>
      <c r="X294">
        <f>0.5+CEILING(ROW()/7,1)/2</f>
        <v>21.5</v>
      </c>
      <c r="Y294" s="2">
        <f>I294/(E294-M294)</f>
        <v>3.700396475567954E-2</v>
      </c>
    </row>
    <row r="295" spans="1:25">
      <c r="A295">
        <v>6608</v>
      </c>
      <c r="B295" t="s">
        <v>100</v>
      </c>
      <c r="C295" t="s">
        <v>429</v>
      </c>
      <c r="D295" s="1">
        <v>71.105038602194199</v>
      </c>
      <c r="E295" s="3">
        <f>total!E381/$D295</f>
        <v>3.5657850080039468</v>
      </c>
      <c r="F295" s="3">
        <f>total!F381/$D295</f>
        <v>0.59604824536333278</v>
      </c>
      <c r="G295" s="3">
        <f>total!G381/$D295</f>
        <v>0.19996413899880422</v>
      </c>
      <c r="H295" s="3">
        <f>total!H381/$D295</f>
        <v>5.0760359372553267E-3</v>
      </c>
      <c r="I295" s="3">
        <f>total!I381/$D295</f>
        <v>9.3321865360749878E-2</v>
      </c>
      <c r="J295" s="3">
        <f>total!J381/$D295</f>
        <v>0.38349089030946037</v>
      </c>
      <c r="K295" s="3">
        <f>total!K381/$D295</f>
        <v>0.44001451431310834</v>
      </c>
      <c r="L295" s="3">
        <f>total!L381/$D295</f>
        <v>0.26132352638921014</v>
      </c>
      <c r="M295" s="3">
        <f>total!M381/$D295</f>
        <v>0.85262698208828858</v>
      </c>
      <c r="N295" s="3">
        <f>total!N381/$D295</f>
        <v>9.5118251522689021E-3</v>
      </c>
      <c r="O295" s="3">
        <f>total!O381/$D295</f>
        <v>6.2800334068281961E-3</v>
      </c>
      <c r="P295" s="2">
        <f>SUM(F295:I295)/E295</f>
        <v>0.25083124295281467</v>
      </c>
      <c r="Q295" s="4">
        <f>15.05*I295-2.2128</f>
        <v>-0.80830592632071441</v>
      </c>
      <c r="R295" s="4">
        <f>7.2198*K295-3.7077</f>
        <v>-0.53088320956222024</v>
      </c>
      <c r="S295" s="4">
        <f>6.8097*N295-0.643</f>
        <v>-0.57822732426059442</v>
      </c>
      <c r="T295" s="4">
        <f>9.495*J295-5.1474</f>
        <v>-1.5061539965116744</v>
      </c>
      <c r="U295" s="4">
        <f>(E295/0.093)*(P295-0.283)</f>
        <v>-1.2334072215588674</v>
      </c>
      <c r="V295" s="3">
        <f>AVERAGE(Q295:U295)</f>
        <v>-0.93139553564281419</v>
      </c>
      <c r="X295">
        <f>0.5+CEILING(ROW()/7,1)/2</f>
        <v>22</v>
      </c>
      <c r="Y295" s="2">
        <f>I295/(E295-M295)</f>
        <v>3.4396030186724887E-2</v>
      </c>
    </row>
    <row r="296" spans="1:25">
      <c r="A296">
        <v>7049</v>
      </c>
      <c r="B296" t="s">
        <v>451</v>
      </c>
      <c r="C296" t="s">
        <v>63</v>
      </c>
      <c r="D296" s="1">
        <v>98.956733540412401</v>
      </c>
      <c r="E296" s="3">
        <f>total!E269/$D296</f>
        <v>3.2145623450768492</v>
      </c>
      <c r="F296" s="3">
        <f>total!F269/$D296</f>
        <v>0.52577116320993789</v>
      </c>
      <c r="G296" s="3">
        <f>total!G269/$D296</f>
        <v>0.19754166794040517</v>
      </c>
      <c r="H296" s="3">
        <f>total!H269/$D296</f>
        <v>1.4985628938086814E-2</v>
      </c>
      <c r="I296" s="3">
        <f>total!I269/$D296</f>
        <v>8.1665320964913496E-2</v>
      </c>
      <c r="J296" s="3">
        <f>total!J269/$D296</f>
        <v>0.38027593992669168</v>
      </c>
      <c r="K296" s="3">
        <f>total!K269/$D296</f>
        <v>0.35408917700838827</v>
      </c>
      <c r="L296" s="3">
        <f>total!L269/$D296</f>
        <v>0.20611372989080171</v>
      </c>
      <c r="M296" s="3">
        <f>total!M269/$D296</f>
        <v>0.87886820009451938</v>
      </c>
      <c r="N296" s="3">
        <f>total!N269/$D296</f>
        <v>8.8271313949652791E-2</v>
      </c>
      <c r="O296" s="3">
        <f>total!O269/$D296</f>
        <v>5.7504864269314233E-2</v>
      </c>
      <c r="P296" s="2">
        <f>SUM(F296:I296)/E296</f>
        <v>0.25507789024814853</v>
      </c>
      <c r="Q296" s="4">
        <f>15.05*I296-2.2128</f>
        <v>-0.98373691947805186</v>
      </c>
      <c r="R296" s="4">
        <f>7.2198*K296-3.7077</f>
        <v>-1.1512469598348383</v>
      </c>
      <c r="S296" s="4">
        <f>6.8097*N296-0.643</f>
        <v>-4.1898833397049362E-2</v>
      </c>
      <c r="T296" s="4">
        <f>9.495*J296-5.1474</f>
        <v>-1.5366799503960631</v>
      </c>
      <c r="U296" s="4">
        <f>(E296/0.093)*(P296-0.283)</f>
        <v>-0.96513293121940569</v>
      </c>
      <c r="V296" s="3">
        <f>AVERAGE(Q296:U296)</f>
        <v>-0.93573911886508154</v>
      </c>
      <c r="X296">
        <f>0.5+CEILING(ROW()/7,1)/2</f>
        <v>22</v>
      </c>
      <c r="Y296" s="2">
        <f>I296/(E296-M296)</f>
        <v>3.4964047471862512E-2</v>
      </c>
    </row>
    <row r="297" spans="1:25">
      <c r="B297" t="s">
        <v>607</v>
      </c>
      <c r="C297" t="s">
        <v>608</v>
      </c>
      <c r="D297" s="1">
        <v>76.647778807758101</v>
      </c>
      <c r="E297" s="3">
        <f>total!E331/$D297</f>
        <v>3.5886526796919109</v>
      </c>
      <c r="F297" s="3">
        <f>total!F331/$D297</f>
        <v>0.45605726671599073</v>
      </c>
      <c r="G297" s="3">
        <f>total!G331/$D297</f>
        <v>0.17441183625779505</v>
      </c>
      <c r="H297" s="3">
        <f>total!H331/$D297</f>
        <v>7.9444509607693309E-3</v>
      </c>
      <c r="I297" s="3">
        <f>total!I331/$D297</f>
        <v>0.12098705694787271</v>
      </c>
      <c r="J297" s="3">
        <f>total!J331/$D297</f>
        <v>0.43568392402680195</v>
      </c>
      <c r="K297" s="3">
        <f>total!K331/$D297</f>
        <v>0.42911516208205214</v>
      </c>
      <c r="L297" s="3">
        <f>total!L331/$D297</f>
        <v>0.29879340106467289</v>
      </c>
      <c r="M297" s="3">
        <f>total!M331/$D297</f>
        <v>1.0938868315271506</v>
      </c>
      <c r="N297" s="3">
        <f>total!N331/$D297</f>
        <v>0.10324305409791536</v>
      </c>
      <c r="O297" s="3">
        <f>total!O331/$D297</f>
        <v>6.2292690159029718E-2</v>
      </c>
      <c r="P297" s="2">
        <f>SUM(F297:I297)/E297</f>
        <v>0.21161162103534162</v>
      </c>
      <c r="Q297" s="4">
        <f>15.05*I297-2.2128</f>
        <v>-0.39194479293451567</v>
      </c>
      <c r="R297" s="4">
        <f>7.2198*K297-3.7077</f>
        <v>-0.60957435279999972</v>
      </c>
      <c r="S297" s="4">
        <f>6.8097*N297-0.643</f>
        <v>6.0054225490574265E-2</v>
      </c>
      <c r="T297" s="4">
        <f>9.495*J297-5.1474</f>
        <v>-1.0105811413655159</v>
      </c>
      <c r="U297" s="4">
        <f>(E297/0.093)*(P297-0.283)</f>
        <v>-2.7547107254879877</v>
      </c>
      <c r="V297" s="3">
        <f>AVERAGE(Q297:U297)</f>
        <v>-0.94135135741948894</v>
      </c>
      <c r="X297">
        <f>0.5+CEILING(ROW()/7,1)/2</f>
        <v>22</v>
      </c>
      <c r="Y297" s="2">
        <f>I297/(E297-M297)</f>
        <v>4.8496357699010166E-2</v>
      </c>
    </row>
    <row r="298" spans="1:25">
      <c r="A298">
        <v>6135</v>
      </c>
      <c r="B298" t="s">
        <v>494</v>
      </c>
      <c r="C298" t="s">
        <v>495</v>
      </c>
      <c r="D298" s="1">
        <v>81.689359910162807</v>
      </c>
      <c r="E298" s="3">
        <f>total!E330/$D298</f>
        <v>3.2248881823381637</v>
      </c>
      <c r="F298" s="3">
        <f>total!F330/$D298</f>
        <v>0.45930983234624201</v>
      </c>
      <c r="G298" s="3">
        <f>total!G330/$D298</f>
        <v>0.16746451916542426</v>
      </c>
      <c r="H298" s="3">
        <f>total!H330/$D298</f>
        <v>8.1315393608227156E-3</v>
      </c>
      <c r="I298" s="3">
        <f>total!I330/$D298</f>
        <v>0.12549583160447569</v>
      </c>
      <c r="J298" s="3">
        <f>total!J330/$D298</f>
        <v>0.37943003146799326</v>
      </c>
      <c r="K298" s="3">
        <f>total!K330/$D298</f>
        <v>0.42104713077713662</v>
      </c>
      <c r="L298" s="3">
        <f>total!L330/$D298</f>
        <v>0.2633638974071712</v>
      </c>
      <c r="M298" s="3">
        <f>total!M330/$D298</f>
        <v>0.71841278297406164</v>
      </c>
      <c r="N298" s="3">
        <f>total!N330/$D298</f>
        <v>1.3113997113447268E-2</v>
      </c>
      <c r="O298" s="3">
        <f>total!O330/$D298</f>
        <v>8.5101656415723353E-3</v>
      </c>
      <c r="P298" s="2">
        <f>SUM(F298:I298)/E298</f>
        <v>0.23579165523985551</v>
      </c>
      <c r="Q298" s="4">
        <f>15.05*I298-2.2128</f>
        <v>-0.32408773435264071</v>
      </c>
      <c r="R298" s="4">
        <f>7.2198*K298-3.7077</f>
        <v>-0.66782392521522871</v>
      </c>
      <c r="S298" s="4">
        <f>6.8097*N298-0.643</f>
        <v>-0.55369761385655814</v>
      </c>
      <c r="T298" s="4">
        <f>9.495*J298-5.1474</f>
        <v>-1.5447118512114044</v>
      </c>
      <c r="U298" s="4">
        <f>(E298/0.093)*(P298-0.283)</f>
        <v>-1.6370068077928563</v>
      </c>
      <c r="V298" s="3">
        <f>AVERAGE(Q298:U298)</f>
        <v>-0.94546558648573753</v>
      </c>
      <c r="X298">
        <f>0.5+CEILING(ROW()/7,1)/2</f>
        <v>22</v>
      </c>
      <c r="Y298" s="2">
        <f>I298/(E298-M298)</f>
        <v>5.0068646848205355E-2</v>
      </c>
    </row>
    <row r="299" spans="1:25">
      <c r="A299">
        <v>2397</v>
      </c>
      <c r="B299" t="s">
        <v>239</v>
      </c>
      <c r="C299" t="s">
        <v>240</v>
      </c>
      <c r="D299" s="1">
        <v>100.98499568221</v>
      </c>
      <c r="E299" s="3">
        <f>total!E281/$D299</f>
        <v>3.0306775016390062</v>
      </c>
      <c r="F299" s="3">
        <f>total!F281/$D299</f>
        <v>0.51073062181345219</v>
      </c>
      <c r="G299" s="3">
        <f>total!G281/$D299</f>
        <v>0.1697375361551462</v>
      </c>
      <c r="H299" s="3">
        <f>total!H281/$D299</f>
        <v>1.1323527879243704E-2</v>
      </c>
      <c r="I299" s="3">
        <f>total!I281/$D299</f>
        <v>6.6770297857317959E-2</v>
      </c>
      <c r="J299" s="3">
        <f>total!J281/$D299</f>
        <v>0.4299618544978947</v>
      </c>
      <c r="K299" s="3">
        <f>total!K281/$D299</f>
        <v>0.37466356683827307</v>
      </c>
      <c r="L299" s="3">
        <f>total!L281/$D299</f>
        <v>0.47069337867563066</v>
      </c>
      <c r="M299" s="3">
        <f>total!M281/$D299</f>
        <v>0.56378787961220056</v>
      </c>
      <c r="N299" s="3">
        <f>total!N281/$D299</f>
        <v>3.5426941688241072E-2</v>
      </c>
      <c r="O299" s="3">
        <f>total!O281/$D299</f>
        <v>1.5194095759738227E-2</v>
      </c>
      <c r="P299" s="2">
        <f>SUM(F299:I299)/E299</f>
        <v>0.25029452434148003</v>
      </c>
      <c r="Q299" s="4">
        <f>15.05*I299-2.2128</f>
        <v>-1.2079070172473647</v>
      </c>
      <c r="R299" s="4">
        <f>7.2198*K299-3.7077</f>
        <v>-1.0027039801410362</v>
      </c>
      <c r="S299" s="4">
        <f>6.8097*N299-0.643</f>
        <v>-0.40175315518558474</v>
      </c>
      <c r="T299" s="4">
        <f>9.495*J299-5.1474</f>
        <v>-1.0649121915424899</v>
      </c>
      <c r="U299" s="4">
        <f>(E299/0.093)*(P299-0.283)</f>
        <v>-1.065803755469662</v>
      </c>
      <c r="V299" s="3">
        <f>AVERAGE(Q299:U299)</f>
        <v>-0.94861601991722755</v>
      </c>
      <c r="X299">
        <f>0.5+CEILING(ROW()/7,1)/2</f>
        <v>22</v>
      </c>
      <c r="Y299" s="2">
        <f>I299/(E299-M299)</f>
        <v>2.7066593195385544E-2</v>
      </c>
    </row>
    <row r="300" spans="1:25">
      <c r="A300">
        <v>3075</v>
      </c>
      <c r="B300" t="s">
        <v>127</v>
      </c>
      <c r="C300" t="s">
        <v>466</v>
      </c>
      <c r="D300" s="1">
        <v>126.953163648955</v>
      </c>
      <c r="E300" s="3">
        <f>total!E226/$D300</f>
        <v>3.39793525079509</v>
      </c>
      <c r="F300" s="3">
        <f>total!F226/$D300</f>
        <v>0.50125709028396326</v>
      </c>
      <c r="G300" s="3">
        <f>total!G226/$D300</f>
        <v>0.15796295274155991</v>
      </c>
      <c r="H300" s="3">
        <f>total!H226/$D300</f>
        <v>9.868512565697552E-4</v>
      </c>
      <c r="I300" s="3">
        <f>total!I226/$D300</f>
        <v>0.10851693584698391</v>
      </c>
      <c r="J300" s="3">
        <f>total!J226/$D300</f>
        <v>0.4170252908506325</v>
      </c>
      <c r="K300" s="3">
        <f>total!K226/$D300</f>
        <v>0.42078991098292196</v>
      </c>
      <c r="L300" s="3">
        <f>total!L226/$D300</f>
        <v>0.42436966236028861</v>
      </c>
      <c r="M300" s="3">
        <f>total!M226/$D300</f>
        <v>0.77708900523069369</v>
      </c>
      <c r="N300" s="3">
        <f>total!N226/$D300</f>
        <v>5.9417893380719247E-2</v>
      </c>
      <c r="O300" s="3">
        <f>total!O226/$D300</f>
        <v>2.7995677341323865E-2</v>
      </c>
      <c r="P300" s="2">
        <f>SUM(F300:I300)/E300</f>
        <v>0.22623263052149142</v>
      </c>
      <c r="Q300" s="4">
        <f>15.05*I300-2.2128</f>
        <v>-0.57962011550289216</v>
      </c>
      <c r="R300" s="4">
        <f>7.2198*K300-3.7077</f>
        <v>-0.66968100068549985</v>
      </c>
      <c r="S300" s="4">
        <f>6.8097*N300-0.643</f>
        <v>-0.23838197144531614</v>
      </c>
      <c r="T300" s="4">
        <f>9.495*J300-5.1474</f>
        <v>-1.1877448633732448</v>
      </c>
      <c r="U300" s="4">
        <f>(E300/0.093)*(P300-0.283)</f>
        <v>-2.0741058693111127</v>
      </c>
      <c r="V300" s="3">
        <f>AVERAGE(Q300:U300)</f>
        <v>-0.94990676406361307</v>
      </c>
      <c r="X300">
        <f>0.5+CEILING(ROW()/7,1)/2</f>
        <v>22</v>
      </c>
      <c r="Y300" s="2">
        <f>I300/(E300-M300)</f>
        <v>4.1405304119095668E-2</v>
      </c>
    </row>
    <row r="301" spans="1:25">
      <c r="A301">
        <v>6504</v>
      </c>
      <c r="B301" t="s">
        <v>506</v>
      </c>
      <c r="C301" t="s">
        <v>507</v>
      </c>
      <c r="D301" s="1">
        <v>48.391883886255897</v>
      </c>
      <c r="E301" s="3">
        <f>total!E482/$D301</f>
        <v>3.5912559102108563</v>
      </c>
      <c r="F301" s="3">
        <f>total!F482/$D301</f>
        <v>0.53553164833264533</v>
      </c>
      <c r="G301" s="3">
        <f>total!G482/$D301</f>
        <v>0.17889992875224017</v>
      </c>
      <c r="H301" s="3">
        <f>total!H482/$D301</f>
        <v>3.5785807265528132E-3</v>
      </c>
      <c r="I301" s="3">
        <f>total!I482/$D301</f>
        <v>0.12263597654810235</v>
      </c>
      <c r="J301" s="3">
        <f>total!J482/$D301</f>
        <v>0.37678975110749796</v>
      </c>
      <c r="K301" s="3">
        <f>total!K482/$D301</f>
        <v>0.43579759530081752</v>
      </c>
      <c r="L301" s="3">
        <f>total!L482/$D301</f>
        <v>0.22545553490698023</v>
      </c>
      <c r="M301" s="3">
        <f>total!M482/$D301</f>
        <v>0.88072546439972099</v>
      </c>
      <c r="N301" s="3">
        <f>total!N482/$D301</f>
        <v>4.0736106497615013E-2</v>
      </c>
      <c r="O301" s="3">
        <f>total!O482/$D301</f>
        <v>1.2877295466823847E-2</v>
      </c>
      <c r="P301" s="2">
        <f>SUM(F301:I301)/E301</f>
        <v>0.23408137859776834</v>
      </c>
      <c r="Q301" s="4">
        <f>15.05*I301-2.2128</f>
        <v>-0.36712855295105973</v>
      </c>
      <c r="R301" s="4">
        <f>7.2198*K301-3.7077</f>
        <v>-0.5613285214471575</v>
      </c>
      <c r="S301" s="4">
        <f>6.8097*N301-0.643</f>
        <v>-0.36559933558319108</v>
      </c>
      <c r="T301" s="4">
        <f>9.495*J301-5.1474</f>
        <v>-1.5697813132343073</v>
      </c>
      <c r="U301" s="4">
        <f>(E301/0.093)*(P301-0.283)</f>
        <v>-1.8890246046250714</v>
      </c>
      <c r="V301" s="3">
        <f>AVERAGE(Q301:U301)</f>
        <v>-0.95057246556815733</v>
      </c>
      <c r="X301">
        <f>0.5+CEILING(ROW()/7,1)/2</f>
        <v>22</v>
      </c>
      <c r="Y301" s="2">
        <f>I301/(E301-M301)</f>
        <v>4.5244271923831174E-2</v>
      </c>
    </row>
    <row r="302" spans="1:25">
      <c r="A302">
        <v>6616</v>
      </c>
      <c r="B302" t="s">
        <v>432</v>
      </c>
      <c r="C302" t="s">
        <v>433</v>
      </c>
      <c r="D302" s="1">
        <v>139.19982955966901</v>
      </c>
      <c r="E302" s="3">
        <f>total!E198/$D302</f>
        <v>3.4909244494182587</v>
      </c>
      <c r="F302" s="3">
        <f>total!F198/$D302</f>
        <v>0.5753240955269272</v>
      </c>
      <c r="G302" s="3">
        <f>total!G198/$D302</f>
        <v>0.18270367667352821</v>
      </c>
      <c r="H302" s="3">
        <f>total!H198/$D302</f>
        <v>2.6055719157153788E-2</v>
      </c>
      <c r="I302" s="3">
        <f>total!I198/$D302</f>
        <v>7.8511727545687707E-2</v>
      </c>
      <c r="J302" s="3">
        <f>total!J198/$D302</f>
        <v>0.41881964043269354</v>
      </c>
      <c r="K302" s="3">
        <f>total!K198/$D302</f>
        <v>0.36674017433944972</v>
      </c>
      <c r="L302" s="3">
        <f>total!L198/$D302</f>
        <v>0.33611404997250305</v>
      </c>
      <c r="M302" s="3">
        <f>total!M198/$D302</f>
        <v>0.65893420910713008</v>
      </c>
      <c r="N302" s="3">
        <f>total!N198/$D302</f>
        <v>7.3210068971861261E-2</v>
      </c>
      <c r="O302" s="3">
        <f>total!O198/$D302</f>
        <v>5.3837777498425048E-2</v>
      </c>
      <c r="P302" s="2">
        <f>SUM(F302:I302)/E302</f>
        <v>0.24709650162925842</v>
      </c>
      <c r="Q302" s="4">
        <f>15.05*I302-2.2128</f>
        <v>-1.0311985004374</v>
      </c>
      <c r="R302" s="4">
        <f>7.2198*K302-3.7077</f>
        <v>-1.0599092893040409</v>
      </c>
      <c r="S302" s="4">
        <f>6.8097*N302-0.643</f>
        <v>-0.14446139332231639</v>
      </c>
      <c r="T302" s="4">
        <f>9.495*J302-5.1474</f>
        <v>-1.1707075140915753</v>
      </c>
      <c r="U302" s="4">
        <f>(E302/0.093)*(P302-0.283)</f>
        <v>-1.3477032288394659</v>
      </c>
      <c r="V302" s="3">
        <f>AVERAGE(Q302:U302)</f>
        <v>-0.95079598519895969</v>
      </c>
      <c r="X302">
        <f>0.5+CEILING(ROW()/7,1)/2</f>
        <v>22.5</v>
      </c>
      <c r="Y302" s="2">
        <f>I302/(E302-M302)</f>
        <v>2.7723163176248178E-2</v>
      </c>
    </row>
    <row r="303" spans="1:25">
      <c r="A303">
        <v>7556</v>
      </c>
      <c r="B303" t="s">
        <v>661</v>
      </c>
      <c r="C303" t="s">
        <v>662</v>
      </c>
      <c r="D303" s="1">
        <v>48.4520003922337</v>
      </c>
      <c r="E303" s="3">
        <f>total!E461/$D303</f>
        <v>3.77076665092298</v>
      </c>
      <c r="F303" s="3">
        <f>total!F461/$D303</f>
        <v>0.66987743802157595</v>
      </c>
      <c r="G303" s="3">
        <f>total!G461/$D303</f>
        <v>0.13620773422259197</v>
      </c>
      <c r="H303" s="3">
        <f>total!H461/$D303</f>
        <v>5.2021389322731121E-2</v>
      </c>
      <c r="I303" s="3">
        <f>total!I461/$D303</f>
        <v>4.7597133240383685E-2</v>
      </c>
      <c r="J303" s="3">
        <f>total!J461/$D303</f>
        <v>0.45216262034810289</v>
      </c>
      <c r="K303" s="3">
        <f>total!K461/$D303</f>
        <v>0.32971724653755025</v>
      </c>
      <c r="L303" s="3">
        <f>total!L461/$D303</f>
        <v>0.31458791638313627</v>
      </c>
      <c r="M303" s="3">
        <f>total!M461/$D303</f>
        <v>0.77617608137672311</v>
      </c>
      <c r="N303" s="3">
        <f>total!N461/$D303</f>
        <v>0.19058447761388064</v>
      </c>
      <c r="O303" s="3">
        <f>total!O461/$D303</f>
        <v>0.11596847949405112</v>
      </c>
      <c r="P303" s="2">
        <f>SUM(F303:I303)/E303</f>
        <v>0.24019086266862774</v>
      </c>
      <c r="Q303" s="4">
        <f>15.05*I303-2.2128</f>
        <v>-1.4964631447322256</v>
      </c>
      <c r="R303" s="4">
        <f>7.2198*K303-3.7077</f>
        <v>-1.3272074234481948</v>
      </c>
      <c r="S303" s="4">
        <f>6.8097*N303-0.643</f>
        <v>0.65482311720724296</v>
      </c>
      <c r="T303" s="4">
        <f>9.495*J303-5.1474</f>
        <v>-0.8541159197947632</v>
      </c>
      <c r="U303" s="4">
        <f>(E303/0.093)*(P303-0.283)</f>
        <v>-1.7357340581066709</v>
      </c>
      <c r="V303" s="3">
        <f>AVERAGE(Q303:U303)</f>
        <v>-0.9517394857749224</v>
      </c>
      <c r="X303">
        <f>0.5+CEILING(ROW()/7,1)/2</f>
        <v>22.5</v>
      </c>
      <c r="Y303" s="2">
        <f>I303/(E303-M303)</f>
        <v>1.5894370911478443E-2</v>
      </c>
    </row>
    <row r="304" spans="1:25">
      <c r="A304">
        <v>6231</v>
      </c>
      <c r="B304" t="s">
        <v>427</v>
      </c>
      <c r="C304" t="s">
        <v>30</v>
      </c>
      <c r="D304" s="1">
        <v>104.776848591549</v>
      </c>
      <c r="E304" s="3">
        <f>total!E271/$D304</f>
        <v>3.4791225544737663</v>
      </c>
      <c r="F304" s="3">
        <f>total!F271/$D304</f>
        <v>0.46912032441018786</v>
      </c>
      <c r="G304" s="3">
        <f>total!G271/$D304</f>
        <v>0.2049916494991765</v>
      </c>
      <c r="H304" s="3">
        <f>total!H271/$D304</f>
        <v>1.4352441713482138E-2</v>
      </c>
      <c r="I304" s="3">
        <f>total!I271/$D304</f>
        <v>0.1240891084071637</v>
      </c>
      <c r="J304" s="3">
        <f>total!J271/$D304</f>
        <v>0.39431710610873127</v>
      </c>
      <c r="K304" s="3">
        <f>total!K271/$D304</f>
        <v>0.42225890940420696</v>
      </c>
      <c r="L304" s="3">
        <f>total!L271/$D304</f>
        <v>0.29959958491603095</v>
      </c>
      <c r="M304" s="3">
        <f>total!M271/$D304</f>
        <v>1.0219453504012093</v>
      </c>
      <c r="N304" s="3">
        <f>total!N271/$D304</f>
        <v>2.0772483566483008E-2</v>
      </c>
      <c r="O304" s="3">
        <f>total!O271/$D304</f>
        <v>1.7043086328465705E-2</v>
      </c>
      <c r="P304" s="2">
        <f>SUM(F304:I304)/E304</f>
        <v>0.23355127946992163</v>
      </c>
      <c r="Q304" s="4">
        <f>15.05*I304-2.2128</f>
        <v>-0.34525891847218637</v>
      </c>
      <c r="R304" s="4">
        <f>7.2198*K304-3.7077</f>
        <v>-0.65907512588350636</v>
      </c>
      <c r="S304" s="4">
        <f>6.8097*N304-0.643</f>
        <v>-0.50154561865732061</v>
      </c>
      <c r="T304" s="4">
        <f>9.495*J304-5.1474</f>
        <v>-1.4033590774975973</v>
      </c>
      <c r="U304" s="4">
        <f>(E304/0.093)*(P304-0.283)</f>
        <v>-1.8498726761942532</v>
      </c>
      <c r="V304" s="3">
        <f>AVERAGE(Q304:U304)</f>
        <v>-0.95182228334097263</v>
      </c>
      <c r="X304">
        <f>0.5+CEILING(ROW()/7,1)/2</f>
        <v>22.5</v>
      </c>
      <c r="Y304" s="2">
        <f>I304/(E304-M304)</f>
        <v>5.0500675409773793E-2</v>
      </c>
    </row>
    <row r="305" spans="1:25">
      <c r="A305">
        <v>7567</v>
      </c>
      <c r="B305" t="s">
        <v>445</v>
      </c>
      <c r="C305" t="s">
        <v>446</v>
      </c>
      <c r="D305" s="1">
        <v>119.744241972632</v>
      </c>
      <c r="E305" s="3">
        <f>total!E228/$D305</f>
        <v>3.5521002900483589</v>
      </c>
      <c r="F305" s="3">
        <f>total!F228/$D305</f>
        <v>0.65385166673040374</v>
      </c>
      <c r="G305" s="3">
        <f>total!G228/$D305</f>
        <v>0.16887107936247878</v>
      </c>
      <c r="H305" s="3">
        <f>total!H228/$D305</f>
        <v>3.0570027521279318E-2</v>
      </c>
      <c r="I305" s="3">
        <f>total!I228/$D305</f>
        <v>5.7360479639149344E-2</v>
      </c>
      <c r="J305" s="3">
        <f>total!J228/$D305</f>
        <v>0.4055576771024047</v>
      </c>
      <c r="K305" s="3">
        <f>total!K228/$D305</f>
        <v>0.33722965344827777</v>
      </c>
      <c r="L305" s="3">
        <f>total!L228/$D305</f>
        <v>0.25763522332319627</v>
      </c>
      <c r="M305" s="3">
        <f>total!M228/$D305</f>
        <v>0.5409085169311898</v>
      </c>
      <c r="N305" s="3">
        <f>total!N228/$D305</f>
        <v>0.11973967791077283</v>
      </c>
      <c r="O305" s="3">
        <f>total!O228/$D305</f>
        <v>6.1078786358485404E-2</v>
      </c>
      <c r="P305" s="2">
        <f>SUM(F305:I305)/E305</f>
        <v>0.25637036651375444</v>
      </c>
      <c r="Q305" s="4">
        <f>15.05*I305-2.2128</f>
        <v>-1.3495247814308025</v>
      </c>
      <c r="R305" s="4">
        <f>7.2198*K305-3.7077</f>
        <v>-1.272969348034124</v>
      </c>
      <c r="S305" s="4">
        <f>6.8097*N305-0.643</f>
        <v>0.17239128466898979</v>
      </c>
      <c r="T305" s="4">
        <f>9.495*J305-5.1474</f>
        <v>-1.2966298559126677</v>
      </c>
      <c r="U305" s="4">
        <f>(E305/0.093)*(P305-0.283)</f>
        <v>-1.0171089121545616</v>
      </c>
      <c r="V305" s="3">
        <f>AVERAGE(Q305:U305)</f>
        <v>-0.95276832257263311</v>
      </c>
      <c r="X305">
        <f>0.5+CEILING(ROW()/7,1)/2</f>
        <v>22.5</v>
      </c>
      <c r="Y305" s="2">
        <f>I305/(E305-M305)</f>
        <v>1.904909549476156E-2</v>
      </c>
    </row>
    <row r="306" spans="1:25">
      <c r="A306">
        <v>5801</v>
      </c>
      <c r="B306" t="s">
        <v>423</v>
      </c>
      <c r="C306" t="s">
        <v>106</v>
      </c>
      <c r="D306" s="1">
        <v>117.12715254878201</v>
      </c>
      <c r="E306" s="3">
        <f>total!E247/$D306</f>
        <v>3.5348764152130276</v>
      </c>
      <c r="F306" s="3">
        <f>total!F247/$D306</f>
        <v>0.59023329423689808</v>
      </c>
      <c r="G306" s="3">
        <f>total!G247/$D306</f>
        <v>0.20010488864329373</v>
      </c>
      <c r="H306" s="3">
        <f>total!H247/$D306</f>
        <v>7.9198513386977681E-3</v>
      </c>
      <c r="I306" s="3">
        <f>total!I247/$D306</f>
        <v>8.2534863333436057E-2</v>
      </c>
      <c r="J306" s="3">
        <f>total!J247/$D306</f>
        <v>0.43186943431749047</v>
      </c>
      <c r="K306" s="3">
        <f>total!K247/$D306</f>
        <v>0.36286808624928762</v>
      </c>
      <c r="L306" s="3">
        <f>total!L247/$D306</f>
        <v>0.28405557199410358</v>
      </c>
      <c r="M306" s="3">
        <f>total!M247/$D306</f>
        <v>0.62253122249087944</v>
      </c>
      <c r="N306" s="3">
        <f>total!N247/$D306</f>
        <v>3.8739696743205466E-2</v>
      </c>
      <c r="O306" s="3">
        <f>total!O247/$D306</f>
        <v>2.5444249113754459E-2</v>
      </c>
      <c r="P306" s="2">
        <f>SUM(F306:I306)/E306</f>
        <v>0.24917218994182153</v>
      </c>
      <c r="Q306" s="4">
        <f>15.05*I306-2.2128</f>
        <v>-0.97065030683178732</v>
      </c>
      <c r="R306" s="4">
        <f>7.2198*K306-3.7077</f>
        <v>-1.0878649908973932</v>
      </c>
      <c r="S306" s="4">
        <f>6.8097*N306-0.643</f>
        <v>-0.37919428708779374</v>
      </c>
      <c r="T306" s="4">
        <f>9.495*J306-5.1474</f>
        <v>-1.0467997211554287</v>
      </c>
      <c r="U306" s="4">
        <f>(E306/0.093)*(P306-0.283)</f>
        <v>-1.2857755693866777</v>
      </c>
      <c r="V306" s="3">
        <f>AVERAGE(Q306:U306)</f>
        <v>-0.95405697507181608</v>
      </c>
      <c r="X306">
        <f>0.5+CEILING(ROW()/7,1)/2</f>
        <v>22.5</v>
      </c>
      <c r="Y306" s="2">
        <f>I306/(E306-M306)</f>
        <v>2.833965683040866E-2</v>
      </c>
    </row>
    <row r="307" spans="1:25">
      <c r="A307">
        <v>740</v>
      </c>
      <c r="B307" t="s">
        <v>456</v>
      </c>
      <c r="C307" t="s">
        <v>457</v>
      </c>
      <c r="D307" s="1">
        <v>122.334460220869</v>
      </c>
      <c r="E307" s="3">
        <f>total!E241/$D307</f>
        <v>3.4380873892411108</v>
      </c>
      <c r="F307" s="3">
        <f>total!F241/$D307</f>
        <v>0.64262381373244315</v>
      </c>
      <c r="G307" s="3">
        <f>total!G241/$D307</f>
        <v>0.16268739154330839</v>
      </c>
      <c r="H307" s="3">
        <f>total!H241/$D307</f>
        <v>1.7945324389032279E-3</v>
      </c>
      <c r="I307" s="3">
        <f>total!I241/$D307</f>
        <v>6.9867425159727534E-2</v>
      </c>
      <c r="J307" s="3">
        <f>total!J241/$D307</f>
        <v>0.41124984856229352</v>
      </c>
      <c r="K307" s="3">
        <f>total!K241/$D307</f>
        <v>0.3966159648326974</v>
      </c>
      <c r="L307" s="3">
        <f>total!L241/$D307</f>
        <v>0.38170373537504376</v>
      </c>
      <c r="M307" s="3">
        <f>total!M241/$D307</f>
        <v>0.40934470207898938</v>
      </c>
      <c r="N307" s="3">
        <f>total!N241/$D307</f>
        <v>2.1805943135890272E-2</v>
      </c>
      <c r="O307" s="3">
        <f>total!O241/$D307</f>
        <v>1.3079080786866485E-2</v>
      </c>
      <c r="P307" s="2">
        <f>SUM(F307:I307)/E307</f>
        <v>0.25507587899560535</v>
      </c>
      <c r="Q307" s="4">
        <f>15.05*I307-2.2128</f>
        <v>-1.1612952513461006</v>
      </c>
      <c r="R307" s="4">
        <f>7.2198*K307-3.7077</f>
        <v>-0.84421205710089131</v>
      </c>
      <c r="S307" s="4">
        <f>6.8097*N307-0.643</f>
        <v>-0.49450806902752803</v>
      </c>
      <c r="T307" s="4">
        <f>9.495*J307-5.1474</f>
        <v>-1.2425826879010238</v>
      </c>
      <c r="U307" s="4">
        <f>(E307/0.093)*(P307-0.283)</f>
        <v>-1.0323179385037844</v>
      </c>
      <c r="V307" s="3">
        <f>AVERAGE(Q307:U307)</f>
        <v>-0.95498320077586563</v>
      </c>
      <c r="X307">
        <f>0.5+CEILING(ROW()/7,1)/2</f>
        <v>22.5</v>
      </c>
      <c r="Y307" s="2">
        <f>I307/(E307-M307)</f>
        <v>2.3068128387358017E-2</v>
      </c>
    </row>
    <row r="308" spans="1:25">
      <c r="A308">
        <v>8430</v>
      </c>
      <c r="B308" t="s">
        <v>606</v>
      </c>
      <c r="C308" t="s">
        <v>3</v>
      </c>
      <c r="D308" s="1">
        <v>103.29434785398</v>
      </c>
      <c r="E308" s="3">
        <f>total!E279/$D308</f>
        <v>3.5705167432812575</v>
      </c>
      <c r="F308" s="3">
        <f>total!F279/$D308</f>
        <v>0.49223920617640543</v>
      </c>
      <c r="G308" s="3">
        <f>total!G279/$D308</f>
        <v>0.1613287075140202</v>
      </c>
      <c r="H308" s="3">
        <f>total!H279/$D308</f>
        <v>1.4629412724981496E-2</v>
      </c>
      <c r="I308" s="3">
        <f>total!I279/$D308</f>
        <v>0.11997527439837938</v>
      </c>
      <c r="J308" s="3">
        <f>total!J279/$D308</f>
        <v>0.44230317951007359</v>
      </c>
      <c r="K308" s="3">
        <f>total!K279/$D308</f>
        <v>0.43871917349257067</v>
      </c>
      <c r="L308" s="3">
        <f>total!L279/$D308</f>
        <v>0.29445464016098988</v>
      </c>
      <c r="M308" s="3">
        <f>total!M279/$D308</f>
        <v>0.96895663967625845</v>
      </c>
      <c r="N308" s="3">
        <f>total!N279/$D308</f>
        <v>1.941938903726571E-2</v>
      </c>
      <c r="O308" s="3">
        <f>total!O279/$D308</f>
        <v>1.1826513233049958E-2</v>
      </c>
      <c r="P308" s="2">
        <f>SUM(F308:I308)/E308</f>
        <v>0.22074468696916583</v>
      </c>
      <c r="Q308" s="4">
        <f>15.05*I308-2.2128</f>
        <v>-0.40717212030439032</v>
      </c>
      <c r="R308" s="4">
        <f>7.2198*K308-3.7077</f>
        <v>-0.54023531121833823</v>
      </c>
      <c r="S308" s="4">
        <f>6.8097*N308-0.643</f>
        <v>-0.51075978647293174</v>
      </c>
      <c r="T308" s="4">
        <f>9.495*J308-5.1474</f>
        <v>-0.94773131055185189</v>
      </c>
      <c r="U308" s="4">
        <f>(E308/0.093)*(P308-0.283)</f>
        <v>-2.3901466401592386</v>
      </c>
      <c r="V308" s="3">
        <f>AVERAGE(Q308:U308)</f>
        <v>-0.95920903374135025</v>
      </c>
      <c r="X308">
        <f>0.5+CEILING(ROW()/7,1)/2</f>
        <v>22.5</v>
      </c>
      <c r="Y308" s="2">
        <f>I308/(E308-M308)</f>
        <v>4.6116664470726182E-2</v>
      </c>
    </row>
    <row r="309" spans="1:25">
      <c r="A309">
        <v>5868</v>
      </c>
      <c r="B309" t="s">
        <v>430</v>
      </c>
      <c r="C309" t="s">
        <v>431</v>
      </c>
      <c r="D309" s="1">
        <v>126.83960573476701</v>
      </c>
      <c r="E309" s="3">
        <f>total!E225/$D309</f>
        <v>3.0837590575299378</v>
      </c>
      <c r="F309" s="3">
        <f>total!F225/$D309</f>
        <v>0.52490486564163241</v>
      </c>
      <c r="G309" s="3">
        <f>total!G225/$D309</f>
        <v>0.14053664100584998</v>
      </c>
      <c r="H309" s="3">
        <f>total!H225/$D309</f>
        <v>3.8410934451285329E-2</v>
      </c>
      <c r="I309" s="3">
        <f>total!I225/$D309</f>
        <v>7.1380165802468545E-2</v>
      </c>
      <c r="J309" s="3">
        <f>total!J225/$D309</f>
        <v>0.41269259348835008</v>
      </c>
      <c r="K309" s="3">
        <f>total!K225/$D309</f>
        <v>0.32814841030892183</v>
      </c>
      <c r="L309" s="3">
        <f>total!L225/$D309</f>
        <v>0.22111202821324441</v>
      </c>
      <c r="M309" s="3">
        <f>total!M225/$D309</f>
        <v>0.75700897641021336</v>
      </c>
      <c r="N309" s="3">
        <f>total!N225/$D309</f>
        <v>8.1950497966604974E-2</v>
      </c>
      <c r="O309" s="3">
        <f>total!O225/$D309</f>
        <v>2.8504726426734437E-2</v>
      </c>
      <c r="P309" s="2">
        <f>SUM(F309:I309)/E309</f>
        <v>0.25139208104091965</v>
      </c>
      <c r="Q309" s="4">
        <f>15.05*I309-2.2128</f>
        <v>-1.1385285046728484</v>
      </c>
      <c r="R309" s="4">
        <f>7.2198*K309-3.7077</f>
        <v>-1.3385341072516459</v>
      </c>
      <c r="S309" s="4">
        <f>6.8097*N309-0.643</f>
        <v>-8.4941693996810064E-2</v>
      </c>
      <c r="T309" s="4">
        <f>9.495*J309-5.1474</f>
        <v>-1.2288838248281166</v>
      </c>
      <c r="U309" s="4">
        <f>(E309/0.093)*(P309-0.283)</f>
        <v>-1.0480774879541528</v>
      </c>
      <c r="V309" s="3">
        <f>AVERAGE(Q309:U309)</f>
        <v>-0.96779312374071469</v>
      </c>
      <c r="X309">
        <f>0.5+CEILING(ROW()/7,1)/2</f>
        <v>23</v>
      </c>
      <c r="Y309" s="2">
        <f>I309/(E309-M309)</f>
        <v>3.0678054502577941E-2</v>
      </c>
    </row>
    <row r="310" spans="1:25">
      <c r="A310">
        <v>1203</v>
      </c>
      <c r="B310" t="s">
        <v>398</v>
      </c>
      <c r="C310" t="s">
        <v>28</v>
      </c>
      <c r="D310" s="1">
        <v>125.28669985073201</v>
      </c>
      <c r="E310" s="3">
        <f>total!E231/$D310</f>
        <v>3.4146990301701559</v>
      </c>
      <c r="F310" s="3">
        <f>total!F231/$D310</f>
        <v>0.54954345424640005</v>
      </c>
      <c r="G310" s="3">
        <f>total!G231/$D310</f>
        <v>0.18961665902277736</v>
      </c>
      <c r="H310" s="3">
        <f>total!H231/$D310</f>
        <v>3.0762836205923749E-2</v>
      </c>
      <c r="I310" s="3">
        <f>total!I231/$D310</f>
        <v>6.5763093660210825E-2</v>
      </c>
      <c r="J310" s="3">
        <f>total!J231/$D310</f>
        <v>0.4665288874642794</v>
      </c>
      <c r="K310" s="3">
        <f>total!K231/$D310</f>
        <v>0.35432893220006328</v>
      </c>
      <c r="L310" s="3">
        <f>total!L231/$D310</f>
        <v>0.3524100040695432</v>
      </c>
      <c r="M310" s="3">
        <f>total!M231/$D310</f>
        <v>0.67914401374216782</v>
      </c>
      <c r="N310" s="3">
        <f>total!N231/$D310</f>
        <v>4.3522057342940075E-2</v>
      </c>
      <c r="O310" s="3">
        <f>total!O231/$D310</f>
        <v>3.2581834486811651E-2</v>
      </c>
      <c r="P310" s="2">
        <f>SUM(F310:I310)/E310</f>
        <v>0.24473197659638818</v>
      </c>
      <c r="Q310" s="4">
        <f>15.05*I310-2.2128</f>
        <v>-1.2230654404138273</v>
      </c>
      <c r="R310" s="4">
        <f>7.2198*K310-3.7077</f>
        <v>-1.1495159753019828</v>
      </c>
      <c r="S310" s="4">
        <f>6.8097*N310-0.643</f>
        <v>-0.34662784611178099</v>
      </c>
      <c r="T310" s="4">
        <f>9.495*J310-5.1474</f>
        <v>-0.71770821352666747</v>
      </c>
      <c r="U310" s="4">
        <f>(E310/0.093)*(P310-0.283)</f>
        <v>-1.4050944344391616</v>
      </c>
      <c r="V310" s="3">
        <f>AVERAGE(Q310:U310)</f>
        <v>-0.96840238195868411</v>
      </c>
      <c r="X310">
        <f>0.5+CEILING(ROW()/7,1)/2</f>
        <v>23</v>
      </c>
      <c r="Y310" s="2">
        <f>I310/(E310-M310)</f>
        <v>2.4040128334206361E-2</v>
      </c>
    </row>
    <row r="311" spans="1:25">
      <c r="A311">
        <v>7161</v>
      </c>
      <c r="B311" t="s">
        <v>454</v>
      </c>
      <c r="C311" t="s">
        <v>455</v>
      </c>
      <c r="D311" s="1">
        <v>126.649160195813</v>
      </c>
      <c r="E311" s="3">
        <f>total!E217/$D311</f>
        <v>3.6221410321097252</v>
      </c>
      <c r="F311" s="3">
        <f>total!F217/$D311</f>
        <v>0.62549793857557023</v>
      </c>
      <c r="G311" s="3">
        <f>total!G217/$D311</f>
        <v>0.18418167688390852</v>
      </c>
      <c r="H311" s="3">
        <f>total!H217/$D311</f>
        <v>1.6757537807922347E-2</v>
      </c>
      <c r="I311" s="3">
        <f>total!I217/$D311</f>
        <v>5.9558330858604153E-2</v>
      </c>
      <c r="J311" s="3">
        <f>total!J217/$D311</f>
        <v>0.46871488188249361</v>
      </c>
      <c r="K311" s="3">
        <f>total!K217/$D311</f>
        <v>0.30983735727343648</v>
      </c>
      <c r="L311" s="3">
        <f>total!L217/$D311</f>
        <v>0.43909048609832529</v>
      </c>
      <c r="M311" s="3">
        <f>total!M217/$D311</f>
        <v>0.92581195063611932</v>
      </c>
      <c r="N311" s="3">
        <f>total!N217/$D311</f>
        <v>0.11364186570292803</v>
      </c>
      <c r="O311" s="3">
        <f>total!O217/$D311</f>
        <v>0.10133181091455652</v>
      </c>
      <c r="P311" s="2">
        <f>SUM(F311:I311)/E311</f>
        <v>0.24460546297667349</v>
      </c>
      <c r="Q311" s="4">
        <f>15.05*I311-2.2128</f>
        <v>-1.3164471205780077</v>
      </c>
      <c r="R311" s="4">
        <f>7.2198*K311-3.7077</f>
        <v>-1.4707362479572432</v>
      </c>
      <c r="S311" s="4">
        <f>6.8097*N311-0.643</f>
        <v>0.13086701287722902</v>
      </c>
      <c r="T311" s="4">
        <f>9.495*J311-5.1474</f>
        <v>-0.69695219652572415</v>
      </c>
      <c r="U311" s="4">
        <f>(E311/0.093)*(P311-0.283)</f>
        <v>-1.4953809458177081</v>
      </c>
      <c r="V311" s="3">
        <f>AVERAGE(Q311:U311)</f>
        <v>-0.96972989960029088</v>
      </c>
      <c r="X311">
        <f>0.5+CEILING(ROW()/7,1)/2</f>
        <v>23</v>
      </c>
      <c r="Y311" s="2">
        <f>I311/(E311-M311)</f>
        <v>2.208867280623408E-2</v>
      </c>
    </row>
    <row r="312" spans="1:25">
      <c r="A312">
        <v>3912</v>
      </c>
      <c r="B312" t="s">
        <v>639</v>
      </c>
      <c r="C312" t="s">
        <v>359</v>
      </c>
      <c r="D312" s="1">
        <v>124.201563138916</v>
      </c>
      <c r="E312" s="3">
        <f>total!E210/$D312</f>
        <v>3.3984222179026107</v>
      </c>
      <c r="F312" s="3">
        <f>total!F210/$D312</f>
        <v>0.74066936197700972</v>
      </c>
      <c r="G312" s="3">
        <f>total!G210/$D312</f>
        <v>0.11920946038873197</v>
      </c>
      <c r="H312" s="3">
        <f>total!H210/$D312</f>
        <v>2.4870269222335404E-2</v>
      </c>
      <c r="I312" s="3">
        <f>total!I210/$D312</f>
        <v>2.2817360641680356E-2</v>
      </c>
      <c r="J312" s="3">
        <f>total!J210/$D312</f>
        <v>0.41968688195400228</v>
      </c>
      <c r="K312" s="3">
        <f>total!K210/$D312</f>
        <v>0.24733302364096565</v>
      </c>
      <c r="L312" s="3">
        <f>total!L210/$D312</f>
        <v>0.20852842016180476</v>
      </c>
      <c r="M312" s="3">
        <f>total!M210/$D312</f>
        <v>0.3103450983237071</v>
      </c>
      <c r="N312" s="3">
        <f>total!N210/$D312</f>
        <v>0.19451071129817304</v>
      </c>
      <c r="O312" s="3">
        <f>total!O210/$D312</f>
        <v>7.3279163914377804E-2</v>
      </c>
      <c r="P312" s="2">
        <f>SUM(F312:I312)/E312</f>
        <v>0.26705523741245907</v>
      </c>
      <c r="Q312" s="4">
        <f>15.05*I312-2.2128</f>
        <v>-1.8693987223427107</v>
      </c>
      <c r="R312" s="4">
        <f>7.2198*K312-3.7077</f>
        <v>-1.922005035916956</v>
      </c>
      <c r="S312" s="4">
        <f>6.8097*N312-0.643</f>
        <v>0.68155959072716898</v>
      </c>
      <c r="T312" s="4">
        <f>9.495*J312-5.1474</f>
        <v>-1.1624730558467489</v>
      </c>
      <c r="U312" s="4">
        <f>(E312/0.093)*(P312-0.283)</f>
        <v>-0.58265629501807892</v>
      </c>
      <c r="V312" s="3">
        <f>AVERAGE(Q312:U312)</f>
        <v>-0.97099470367946528</v>
      </c>
      <c r="X312">
        <f>0.5+CEILING(ROW()/7,1)/2</f>
        <v>23</v>
      </c>
      <c r="Y312" s="2">
        <f>I312/(E312-M312)</f>
        <v>7.3888571295757594E-3</v>
      </c>
    </row>
    <row r="313" spans="1:25">
      <c r="A313">
        <v>6434</v>
      </c>
      <c r="B313" t="s">
        <v>421</v>
      </c>
      <c r="C313" t="s">
        <v>34</v>
      </c>
      <c r="D313" s="1">
        <v>76.985809126847698</v>
      </c>
      <c r="E313" s="3">
        <f>total!E363/$D313</f>
        <v>3.3120801683155818</v>
      </c>
      <c r="F313" s="3">
        <f>total!F363/$D313</f>
        <v>0.48646484056204509</v>
      </c>
      <c r="G313" s="3">
        <f>total!G363/$D313</f>
        <v>0.20367981356228373</v>
      </c>
      <c r="H313" s="3">
        <f>total!H363/$D313</f>
        <v>7.0142716302703757E-3</v>
      </c>
      <c r="I313" s="3">
        <f>total!I363/$D313</f>
        <v>0.10513767909074265</v>
      </c>
      <c r="J313" s="3">
        <f>total!J363/$D313</f>
        <v>0.39513950899338685</v>
      </c>
      <c r="K313" s="3">
        <f>total!K363/$D313</f>
        <v>0.4050925783446328</v>
      </c>
      <c r="L313" s="3">
        <f>total!L363/$D313</f>
        <v>0.35569615856166764</v>
      </c>
      <c r="M313" s="3">
        <f>total!M363/$D313</f>
        <v>0.79560483601347698</v>
      </c>
      <c r="N313" s="3">
        <f>total!N363/$D313</f>
        <v>6.9716643982039774E-3</v>
      </c>
      <c r="O313" s="3">
        <f>total!O363/$D313</f>
        <v>5.1473024565651644E-3</v>
      </c>
      <c r="P313" s="2">
        <f>SUM(F313:I313)/E313</f>
        <v>0.24223344969737379</v>
      </c>
      <c r="Q313" s="4">
        <f>15.05*I313-2.2128</f>
        <v>-0.63047792968432326</v>
      </c>
      <c r="R313" s="4">
        <f>7.2198*K313-3.7077</f>
        <v>-0.7830126028674198</v>
      </c>
      <c r="S313" s="4">
        <f>6.8097*N313-0.643</f>
        <v>-0.59552505694755042</v>
      </c>
      <c r="T313" s="4">
        <f>9.495*J313-5.1474</f>
        <v>-1.3955503621077923</v>
      </c>
      <c r="U313" s="4">
        <f>(E313/0.093)*(P313-0.283)</f>
        <v>-1.4518503525587931</v>
      </c>
      <c r="V313" s="3">
        <f>AVERAGE(Q313:U313)</f>
        <v>-0.97128326083317584</v>
      </c>
      <c r="X313">
        <f>0.5+CEILING(ROW()/7,1)/2</f>
        <v>23</v>
      </c>
      <c r="Y313" s="2">
        <f>I313/(E313-M313)</f>
        <v>4.1779737612035843E-2</v>
      </c>
    </row>
    <row r="314" spans="1:25">
      <c r="B314" t="s">
        <v>312</v>
      </c>
      <c r="C314" t="s">
        <v>247</v>
      </c>
      <c r="D314" s="1">
        <v>65.719734606764206</v>
      </c>
      <c r="E314" s="3">
        <f>total!E413/$D314</f>
        <v>3.2224492296718235</v>
      </c>
      <c r="F314" s="3">
        <f>total!F413/$D314</f>
        <v>0.51053283461134291</v>
      </c>
      <c r="G314" s="3">
        <f>total!G413/$D314</f>
        <v>0.1847424646890565</v>
      </c>
      <c r="H314" s="3">
        <f>total!H413/$D314</f>
        <v>3.1177523483082795E-3</v>
      </c>
      <c r="I314" s="3">
        <f>total!I413/$D314</f>
        <v>8.5068806286023355E-2</v>
      </c>
      <c r="J314" s="3">
        <f>total!J413/$D314</f>
        <v>0.41280571921066761</v>
      </c>
      <c r="K314" s="3">
        <f>total!K413/$D314</f>
        <v>0.412167579508188</v>
      </c>
      <c r="L314" s="3">
        <f>total!L413/$D314</f>
        <v>0.27904243669137552</v>
      </c>
      <c r="M314" s="3">
        <f>total!M413/$D314</f>
        <v>0.82352008031436941</v>
      </c>
      <c r="N314" s="3">
        <f>total!N413/$D314</f>
        <v>8.8576689134319004E-3</v>
      </c>
      <c r="O314" s="3">
        <f>total!O413/$D314</f>
        <v>1.2011653681906891E-2</v>
      </c>
      <c r="P314" s="2">
        <f>SUM(F314:I314)/E314</f>
        <v>0.24312620683694039</v>
      </c>
      <c r="Q314" s="4">
        <f>15.05*I314-2.2128</f>
        <v>-0.93251446539534855</v>
      </c>
      <c r="R314" s="4">
        <f>7.2198*K314-3.7077</f>
        <v>-0.73193250946678434</v>
      </c>
      <c r="S314" s="4">
        <f>6.8097*N314-0.643</f>
        <v>-0.5826819320002028</v>
      </c>
      <c r="T314" s="4">
        <f>9.495*J314-5.1474</f>
        <v>-1.2278096960947114</v>
      </c>
      <c r="U314" s="4">
        <f>(E314/0.093)*(P314-0.283)</f>
        <v>-1.3816266028214512</v>
      </c>
      <c r="V314" s="3">
        <f>AVERAGE(Q314:U314)</f>
        <v>-0.97131304115569961</v>
      </c>
      <c r="X314">
        <f>0.5+CEILING(ROW()/7,1)/2</f>
        <v>23</v>
      </c>
      <c r="Y314" s="2">
        <f>I314/(E314-M314)</f>
        <v>3.5461158287567088E-2</v>
      </c>
    </row>
    <row r="315" spans="1:25">
      <c r="A315">
        <v>3511</v>
      </c>
      <c r="B315" t="s">
        <v>389</v>
      </c>
      <c r="C315" t="s">
        <v>390</v>
      </c>
      <c r="D315" s="1">
        <v>97.866933871951801</v>
      </c>
      <c r="E315" s="3">
        <f>total!E293/$D315</f>
        <v>3.0044394599001136</v>
      </c>
      <c r="F315" s="3">
        <f>total!F293/$D315</f>
        <v>0.53656849036444554</v>
      </c>
      <c r="G315" s="3">
        <f>total!G293/$D315</f>
        <v>0.13094763496663142</v>
      </c>
      <c r="H315" s="3">
        <f>total!H293/$D315</f>
        <v>9.5902654480424128E-3</v>
      </c>
      <c r="I315" s="3">
        <f>total!I293/$D315</f>
        <v>9.8624819638614719E-2</v>
      </c>
      <c r="J315" s="3">
        <f>total!J293/$D315</f>
        <v>0.35070324717935603</v>
      </c>
      <c r="K315" s="3">
        <f>total!K293/$D315</f>
        <v>0.37768109856679877</v>
      </c>
      <c r="L315" s="3">
        <f>total!L293/$D315</f>
        <v>0.27799327602075935</v>
      </c>
      <c r="M315" s="3">
        <f>total!M293/$D315</f>
        <v>0.49079343968844796</v>
      </c>
      <c r="N315" s="3">
        <f>total!N293/$D315</f>
        <v>1.5646997236416337E-2</v>
      </c>
      <c r="O315" s="3">
        <f>total!O293/$D315</f>
        <v>9.6760701795817611E-3</v>
      </c>
      <c r="P315" s="2">
        <f>SUM(F315:I315)/E315</f>
        <v>0.25819498804063912</v>
      </c>
      <c r="Q315" s="4">
        <f>15.05*I315-2.2128</f>
        <v>-0.72849646443884852</v>
      </c>
      <c r="R315" s="4">
        <f>7.2198*K315-3.7077</f>
        <v>-0.98091800456742639</v>
      </c>
      <c r="S315" s="4">
        <f>6.8097*N315-0.643</f>
        <v>-0.53644864291917571</v>
      </c>
      <c r="T315" s="4">
        <f>9.495*J315-5.1474</f>
        <v>-1.817472668032015</v>
      </c>
      <c r="U315" s="4">
        <f>(E315/0.093)*(P315-0.283)</f>
        <v>-0.80134577133331164</v>
      </c>
      <c r="V315" s="3">
        <f>AVERAGE(Q315:U315)</f>
        <v>-0.97293631025815552</v>
      </c>
      <c r="X315">
        <f>0.5+CEILING(ROW()/7,1)/2</f>
        <v>23</v>
      </c>
      <c r="Y315" s="2">
        <f>I315/(E315-M315)</f>
        <v>3.9235763049210032E-2</v>
      </c>
    </row>
    <row r="316" spans="1:25">
      <c r="A316">
        <v>6280</v>
      </c>
      <c r="B316" t="s">
        <v>394</v>
      </c>
      <c r="C316" t="s">
        <v>395</v>
      </c>
      <c r="D316" s="1">
        <v>59.100187265917597</v>
      </c>
      <c r="E316" s="3">
        <f>total!E446/$D316</f>
        <v>3.3164791155019162</v>
      </c>
      <c r="F316" s="3">
        <f>total!F446/$D316</f>
        <v>0.55724654666592233</v>
      </c>
      <c r="G316" s="3">
        <f>total!G446/$D316</f>
        <v>0.17247365440029352</v>
      </c>
      <c r="H316" s="3">
        <f>total!H446/$D316</f>
        <v>7.2087532528970792E-3</v>
      </c>
      <c r="I316" s="3">
        <f>total!I446/$D316</f>
        <v>8.3229410728814193E-2</v>
      </c>
      <c r="J316" s="3">
        <f>total!J446/$D316</f>
        <v>0.40116836712057224</v>
      </c>
      <c r="K316" s="3">
        <f>total!K446/$D316</f>
        <v>0.41855157140633703</v>
      </c>
      <c r="L316" s="3">
        <f>total!L446/$D316</f>
        <v>0.35342042851125643</v>
      </c>
      <c r="M316" s="3">
        <f>total!M446/$D316</f>
        <v>0.96073892310352105</v>
      </c>
      <c r="N316" s="3">
        <f>total!N446/$D316</f>
        <v>5.1081382550961498E-3</v>
      </c>
      <c r="O316" s="3">
        <f>total!O446/$D316</f>
        <v>7.8974082198361942E-3</v>
      </c>
      <c r="P316" s="2">
        <f>SUM(F316:I316)/E316</f>
        <v>0.24729791338481089</v>
      </c>
      <c r="Q316" s="4">
        <f>15.05*I316-2.2128</f>
        <v>-0.96019736853134652</v>
      </c>
      <c r="R316" s="4">
        <f>7.2198*K316-3.7077</f>
        <v>-0.68584136476052793</v>
      </c>
      <c r="S316" s="4">
        <f>6.8097*N316-0.643</f>
        <v>-0.60821511092427172</v>
      </c>
      <c r="T316" s="4">
        <f>9.495*J316-5.1474</f>
        <v>-1.3383063541901672</v>
      </c>
      <c r="U316" s="4">
        <f>(E316/0.093)*(P316-0.283)</f>
        <v>-1.2731744584851088</v>
      </c>
      <c r="V316" s="3">
        <f>AVERAGE(Q316:U316)</f>
        <v>-0.97314693137828434</v>
      </c>
      <c r="X316">
        <f>0.5+CEILING(ROW()/7,1)/2</f>
        <v>23.5</v>
      </c>
      <c r="Y316" s="2">
        <f>I316/(E316-M316)</f>
        <v>3.5330471075453264E-2</v>
      </c>
    </row>
    <row r="317" spans="1:25">
      <c r="A317">
        <v>6643</v>
      </c>
      <c r="B317" t="s">
        <v>90</v>
      </c>
      <c r="C317" t="s">
        <v>96</v>
      </c>
      <c r="D317" s="1">
        <v>71.813018134714994</v>
      </c>
      <c r="E317" s="3">
        <f>total!E371/$D317</f>
        <v>3.3339938741626072</v>
      </c>
      <c r="F317" s="3">
        <f>total!F371/$D317</f>
        <v>0.51060753211419985</v>
      </c>
      <c r="G317" s="3">
        <f>total!G371/$D317</f>
        <v>0.16372130881079924</v>
      </c>
      <c r="H317" s="3">
        <f>total!H371/$D317</f>
        <v>9.2661544001864694E-3</v>
      </c>
      <c r="I317" s="3">
        <f>total!I371/$D317</f>
        <v>0.1007404083723885</v>
      </c>
      <c r="J317" s="3">
        <f>total!J371/$D317</f>
        <v>0.39731420680355223</v>
      </c>
      <c r="K317" s="3">
        <f>total!K371/$D317</f>
        <v>0.38068931648083693</v>
      </c>
      <c r="L317" s="3">
        <f>total!L371/$D317</f>
        <v>0.3025609944347889</v>
      </c>
      <c r="M317" s="3">
        <f>total!M371/$D317</f>
        <v>1.1298015806308013</v>
      </c>
      <c r="N317" s="3">
        <f>total!N371/$D317</f>
        <v>7.5463483215304328E-2</v>
      </c>
      <c r="O317" s="3">
        <f>total!O371/$D317</f>
        <v>6.7145008143404045E-2</v>
      </c>
      <c r="P317" s="2">
        <f>SUM(F317:I317)/E317</f>
        <v>0.23525400264707269</v>
      </c>
      <c r="Q317" s="4">
        <f>15.05*I317-2.2128</f>
        <v>-0.6966568539955531</v>
      </c>
      <c r="R317" s="4">
        <f>7.2198*K317-3.7077</f>
        <v>-0.95919927287165363</v>
      </c>
      <c r="S317" s="4">
        <f>6.8097*N317-0.643</f>
        <v>-0.12911631834874215</v>
      </c>
      <c r="T317" s="4">
        <f>9.495*J317-5.1474</f>
        <v>-1.3749016064002721</v>
      </c>
      <c r="U317" s="4">
        <f>(E317/0.093)*(P317-0.283)</f>
        <v>-1.7116651902198239</v>
      </c>
      <c r="V317" s="3">
        <f>AVERAGE(Q317:U317)</f>
        <v>-0.97430784836720896</v>
      </c>
      <c r="X317">
        <f>0.5+CEILING(ROW()/7,1)/2</f>
        <v>23.5</v>
      </c>
      <c r="Y317" s="2">
        <f>I317/(E317-M317)</f>
        <v>4.5704001718911209E-2</v>
      </c>
    </row>
    <row r="318" spans="1:25">
      <c r="B318" t="s">
        <v>538</v>
      </c>
      <c r="C318" t="s">
        <v>539</v>
      </c>
      <c r="D318" s="1">
        <v>56.517390468870097</v>
      </c>
      <c r="E318" s="3">
        <f>total!E458/$D318</f>
        <v>3.5419846719584416</v>
      </c>
      <c r="F318" s="3">
        <f>total!F458/$D318</f>
        <v>0.54362624341485</v>
      </c>
      <c r="G318" s="3">
        <f>total!G458/$D318</f>
        <v>0.20028491187776706</v>
      </c>
      <c r="H318" s="3">
        <f>total!H458/$D318</f>
        <v>4.8155643213429692E-3</v>
      </c>
      <c r="I318" s="3">
        <f>total!I458/$D318</f>
        <v>0.10024470863574722</v>
      </c>
      <c r="J318" s="3">
        <f>total!J458/$D318</f>
        <v>0.37331723924894811</v>
      </c>
      <c r="K318" s="3">
        <f>total!K458/$D318</f>
        <v>0.46804384777836761</v>
      </c>
      <c r="L318" s="3">
        <f>total!L458/$D318</f>
        <v>0.29387522776425795</v>
      </c>
      <c r="M318" s="3">
        <f>total!M458/$D318</f>
        <v>0.89649792825406527</v>
      </c>
      <c r="N318" s="3">
        <f>total!N458/$D318</f>
        <v>7.4966844256437858E-3</v>
      </c>
      <c r="O318" s="3">
        <f>total!O458/$D318</f>
        <v>2.5819145680365013E-3</v>
      </c>
      <c r="P318" s="2">
        <f>SUM(F318:I318)/E318</f>
        <v>0.23968805821519612</v>
      </c>
      <c r="Q318" s="4">
        <f>15.05*I318-2.2128</f>
        <v>-0.70411713503200435</v>
      </c>
      <c r="R318" s="4">
        <f>7.2198*K318-3.7077</f>
        <v>-0.32851702780974135</v>
      </c>
      <c r="S318" s="4">
        <f>6.8097*N318-0.643</f>
        <v>-0.5919498280666935</v>
      </c>
      <c r="T318" s="4">
        <f>9.495*J318-5.1474</f>
        <v>-1.6027528133312381</v>
      </c>
      <c r="U318" s="4">
        <f>(E318/0.093)*(P318-0.283)</f>
        <v>-1.6495724076831353</v>
      </c>
      <c r="V318" s="3">
        <f>AVERAGE(Q318:U318)</f>
        <v>-0.9753818423845626</v>
      </c>
      <c r="X318">
        <f>0.5+CEILING(ROW()/7,1)/2</f>
        <v>23.5</v>
      </c>
      <c r="Y318" s="2">
        <f>I318/(E318-M318)</f>
        <v>3.7892727632941492E-2</v>
      </c>
    </row>
    <row r="319" spans="1:25">
      <c r="B319" t="s">
        <v>463</v>
      </c>
      <c r="C319" t="s">
        <v>464</v>
      </c>
      <c r="D319" s="1">
        <v>65.190460682141094</v>
      </c>
      <c r="E319" s="3">
        <f>total!E383/$D319</f>
        <v>3.4742526808481098</v>
      </c>
      <c r="F319" s="3">
        <f>total!F383/$D319</f>
        <v>0.59490654652926511</v>
      </c>
      <c r="G319" s="3">
        <f>total!G383/$D319</f>
        <v>0.18358970531874017</v>
      </c>
      <c r="H319" s="3">
        <f>total!H383/$D319</f>
        <v>5.9838745792873569E-3</v>
      </c>
      <c r="I319" s="3">
        <f>total!I383/$D319</f>
        <v>6.9638157712940824E-2</v>
      </c>
      <c r="J319" s="3">
        <f>total!J383/$D319</f>
        <v>0.35771049336203137</v>
      </c>
      <c r="K319" s="3">
        <f>total!K383/$D319</f>
        <v>0.3628976053373274</v>
      </c>
      <c r="L319" s="3">
        <f>total!L383/$D319</f>
        <v>0.24653957120077122</v>
      </c>
      <c r="M319" s="3">
        <f>total!M383/$D319</f>
        <v>0.60619622575103993</v>
      </c>
      <c r="N319" s="3">
        <f>total!N383/$D319</f>
        <v>0.1675823477211266</v>
      </c>
      <c r="O319" s="3">
        <f>total!O383/$D319</f>
        <v>0.13689027620466027</v>
      </c>
      <c r="P319" s="2">
        <f>SUM(F319:I319)/E319</f>
        <v>0.24584230411581123</v>
      </c>
      <c r="Q319" s="4">
        <f>15.05*I319-2.2128</f>
        <v>-1.1647457264202405</v>
      </c>
      <c r="R319" s="4">
        <f>7.2198*K319-3.7077</f>
        <v>-1.0876518689855637</v>
      </c>
      <c r="S319" s="4">
        <f>6.8097*N319-0.643</f>
        <v>0.4981855132765558</v>
      </c>
      <c r="T319" s="4">
        <f>9.495*J319-5.1474</f>
        <v>-1.7509388655275124</v>
      </c>
      <c r="U319" s="4">
        <f>(E319/0.093)*(P319-0.283)</f>
        <v>-1.3881206939761452</v>
      </c>
      <c r="V319" s="3">
        <f>AVERAGE(Q319:U319)</f>
        <v>-0.97865432832658106</v>
      </c>
      <c r="X319">
        <f>0.5+CEILING(ROW()/7,1)/2</f>
        <v>23.5</v>
      </c>
      <c r="Y319" s="2">
        <f>I319/(E319-M319)</f>
        <v>2.428060911743242E-2</v>
      </c>
    </row>
    <row r="320" spans="1:25">
      <c r="A320">
        <v>5571</v>
      </c>
      <c r="B320" t="s">
        <v>358</v>
      </c>
      <c r="C320" t="s">
        <v>359</v>
      </c>
      <c r="D320" s="1">
        <v>124.396525734626</v>
      </c>
      <c r="E320" s="3">
        <f>total!E239/$D320</f>
        <v>2.8904331371248246</v>
      </c>
      <c r="F320" s="3">
        <f>total!F239/$D320</f>
        <v>0.40032047686985928</v>
      </c>
      <c r="G320" s="3">
        <f>total!G239/$D320</f>
        <v>0.14071821637102033</v>
      </c>
      <c r="H320" s="3">
        <f>total!H239/$D320</f>
        <v>7.9571807476825178E-3</v>
      </c>
      <c r="I320" s="3">
        <f>total!I239/$D320</f>
        <v>0.14059114061354683</v>
      </c>
      <c r="J320" s="3">
        <f>total!J239/$D320</f>
        <v>0.3251640371529112</v>
      </c>
      <c r="K320" s="3">
        <f>total!K239/$D320</f>
        <v>0.3987504305638841</v>
      </c>
      <c r="L320" s="3">
        <f>total!L239/$D320</f>
        <v>0.22474892072822855</v>
      </c>
      <c r="M320" s="3">
        <f>total!M239/$D320</f>
        <v>0.9614826836698841</v>
      </c>
      <c r="N320" s="3">
        <f>total!N239/$D320</f>
        <v>1.6971379565777527E-2</v>
      </c>
      <c r="O320" s="3">
        <f>total!O239/$D320</f>
        <v>1.4038785242426775E-2</v>
      </c>
      <c r="P320" s="2">
        <f>SUM(F320:I320)/E320</f>
        <v>0.2385756673437725</v>
      </c>
      <c r="Q320" s="4">
        <f>15.05*I320-2.2128</f>
        <v>-9.6903333766120259E-2</v>
      </c>
      <c r="R320" s="4">
        <f>7.2198*K320-3.7077</f>
        <v>-0.82880164141486956</v>
      </c>
      <c r="S320" s="4">
        <f>6.8097*N320-0.643</f>
        <v>-0.52742999657092482</v>
      </c>
      <c r="T320" s="4">
        <f>9.495*J320-5.1474</f>
        <v>-2.0599674672331085</v>
      </c>
      <c r="U320" s="4">
        <f>(E320/0.093)*(P320-0.283)</f>
        <v>-1.3807049806904985</v>
      </c>
      <c r="V320" s="3">
        <f>AVERAGE(Q320:U320)</f>
        <v>-0.97876148393510432</v>
      </c>
      <c r="X320">
        <f>0.5+CEILING(ROW()/7,1)/2</f>
        <v>23.5</v>
      </c>
      <c r="Y320" s="2">
        <f>I320/(E320-M320)</f>
        <v>7.2884785797237159E-2</v>
      </c>
    </row>
    <row r="321" spans="1:25">
      <c r="A321">
        <v>5942</v>
      </c>
      <c r="B321" t="s">
        <v>629</v>
      </c>
      <c r="C321" t="s">
        <v>526</v>
      </c>
      <c r="D321" s="1">
        <v>78.618451677587601</v>
      </c>
      <c r="E321" s="3">
        <f>total!E307/$D321</f>
        <v>3.0215257025352691</v>
      </c>
      <c r="F321" s="3">
        <f>total!F307/$D321</f>
        <v>0.56539303542342101</v>
      </c>
      <c r="G321" s="3">
        <f>total!G307/$D321</f>
        <v>0.11970463866951438</v>
      </c>
      <c r="H321" s="3">
        <f>total!H307/$D321</f>
        <v>3.972226770970308E-2</v>
      </c>
      <c r="I321" s="3">
        <f>total!I307/$D321</f>
        <v>2.2558998384836815E-2</v>
      </c>
      <c r="J321" s="3">
        <f>total!J307/$D321</f>
        <v>0.4111527134192165</v>
      </c>
      <c r="K321" s="3">
        <f>total!K307/$D321</f>
        <v>0.25047318517095402</v>
      </c>
      <c r="L321" s="3">
        <f>total!L307/$D321</f>
        <v>0.2755166202706672</v>
      </c>
      <c r="M321" s="3">
        <f>total!M307/$D321</f>
        <v>0.60718657235014728</v>
      </c>
      <c r="N321" s="3">
        <f>total!N307/$D321</f>
        <v>0.28071241250220574</v>
      </c>
      <c r="O321" s="3">
        <f>total!O307/$D321</f>
        <v>6.9168990760274704E-2</v>
      </c>
      <c r="P321" s="2">
        <f>SUM(F321:I321)/E321</f>
        <v>0.24735150839867842</v>
      </c>
      <c r="Q321" s="4">
        <f>15.05*I321-2.2128</f>
        <v>-1.873287074308206</v>
      </c>
      <c r="R321" s="4">
        <f>7.2198*K321-3.7077</f>
        <v>-1.8993336977027462</v>
      </c>
      <c r="S321" s="4">
        <f>6.8097*N321-0.643</f>
        <v>1.2685673154162704</v>
      </c>
      <c r="T321" s="4">
        <f>9.495*J321-5.1474</f>
        <v>-1.24350498608454</v>
      </c>
      <c r="U321" s="4">
        <f>(E321/0.093)*(P321-0.283)</f>
        <v>-1.1582025121505994</v>
      </c>
      <c r="V321" s="3">
        <f>AVERAGE(Q321:U321)</f>
        <v>-0.98115219096596429</v>
      </c>
      <c r="X321">
        <f>0.5+CEILING(ROW()/7,1)/2</f>
        <v>23.5</v>
      </c>
      <c r="Y321" s="2">
        <f>I321/(E321-M321)</f>
        <v>9.3437570980788778E-3</v>
      </c>
    </row>
    <row r="322" spans="1:25">
      <c r="A322">
        <v>4475</v>
      </c>
      <c r="B322" t="s">
        <v>282</v>
      </c>
      <c r="C322" t="s">
        <v>283</v>
      </c>
      <c r="D322" s="1">
        <v>141.49567558026601</v>
      </c>
      <c r="E322" s="3">
        <f>total!E207/$D322</f>
        <v>2.9202144574329552</v>
      </c>
      <c r="F322" s="3">
        <f>total!F207/$D322</f>
        <v>0.44610787700245441</v>
      </c>
      <c r="G322" s="3">
        <f>total!G207/$D322</f>
        <v>0.17221043471133332</v>
      </c>
      <c r="H322" s="3">
        <f>total!H207/$D322</f>
        <v>2.2281389241531356E-2</v>
      </c>
      <c r="I322" s="3">
        <f>total!I207/$D322</f>
        <v>9.7738696905291675E-2</v>
      </c>
      <c r="J322" s="3">
        <f>total!J207/$D322</f>
        <v>0.34967693821663004</v>
      </c>
      <c r="K322" s="3">
        <f>total!K207/$D322</f>
        <v>0.3731500430802363</v>
      </c>
      <c r="L322" s="3">
        <f>total!L207/$D322</f>
        <v>0.22500569993013736</v>
      </c>
      <c r="M322" s="3">
        <f>total!M207/$D322</f>
        <v>0.58260666194921196</v>
      </c>
      <c r="N322" s="3">
        <f>total!N207/$D322</f>
        <v>3.9083520043542895E-2</v>
      </c>
      <c r="O322" s="3">
        <f>total!O207/$D322</f>
        <v>2.5442483688436421E-2</v>
      </c>
      <c r="P322" s="2">
        <f>SUM(F322:I322)/E322</f>
        <v>0.25283704625914866</v>
      </c>
      <c r="Q322" s="4">
        <f>15.05*I322-2.2128</f>
        <v>-0.7418326115753604</v>
      </c>
      <c r="R322" s="4">
        <f>7.2198*K322-3.7077</f>
        <v>-1.0136313189693098</v>
      </c>
      <c r="S322" s="4">
        <f>6.8097*N322-0.643</f>
        <v>-0.37685295355948595</v>
      </c>
      <c r="T322" s="4">
        <f>9.495*J322-5.1474</f>
        <v>-1.8272174716330984</v>
      </c>
      <c r="U322" s="4">
        <f>(E322/0.093)*(P322-0.283)</f>
        <v>-0.94712143648296188</v>
      </c>
      <c r="V322" s="3">
        <f>AVERAGE(Q322:U322)</f>
        <v>-0.98133115844404328</v>
      </c>
      <c r="X322">
        <f>0.5+CEILING(ROW()/7,1)/2</f>
        <v>23.5</v>
      </c>
      <c r="Y322" s="2">
        <f>I322/(E322-M322)</f>
        <v>4.1811418106203604E-2</v>
      </c>
    </row>
    <row r="323" spans="1:25">
      <c r="A323">
        <v>6199</v>
      </c>
      <c r="B323" t="s">
        <v>106</v>
      </c>
      <c r="C323" t="s">
        <v>729</v>
      </c>
      <c r="D323" s="1">
        <v>88.561889930644696</v>
      </c>
      <c r="E323" s="3">
        <f>total!E274/$D323</f>
        <v>3.576802011632624</v>
      </c>
      <c r="F323" s="3">
        <f>total!F274/$D323</f>
        <v>0.69329247859541399</v>
      </c>
      <c r="G323" s="3">
        <f>total!G274/$D323</f>
        <v>0.13452556172096555</v>
      </c>
      <c r="H323" s="3">
        <f>total!H274/$D323</f>
        <v>3.4668771552612679E-2</v>
      </c>
      <c r="I323" s="3">
        <f>total!I274/$D323</f>
        <v>2.1135440862297031E-2</v>
      </c>
      <c r="J323" s="3">
        <f>total!J274/$D323</f>
        <v>0.41597130039164831</v>
      </c>
      <c r="K323" s="3">
        <f>total!K274/$D323</f>
        <v>0.26345951458613875</v>
      </c>
      <c r="L323" s="3">
        <f>total!L274/$D323</f>
        <v>0.29573273245365173</v>
      </c>
      <c r="M323" s="3">
        <f>total!M274/$D323</f>
        <v>0.6925909810873917</v>
      </c>
      <c r="N323" s="3">
        <f>total!N274/$D323</f>
        <v>0.29602904552250392</v>
      </c>
      <c r="O323" s="3">
        <f>total!O274/$D323</f>
        <v>0.12107377732360057</v>
      </c>
      <c r="P323" s="2">
        <f>SUM(F323:I323)/E323</f>
        <v>0.24704253963667441</v>
      </c>
      <c r="Q323" s="4">
        <f>15.05*I323-2.2128</f>
        <v>-1.8947116150224299</v>
      </c>
      <c r="R323" s="4">
        <f>7.2198*K323-3.7077</f>
        <v>-1.8055749965909953</v>
      </c>
      <c r="S323" s="4">
        <f>6.8097*N323-0.643</f>
        <v>1.3728689912945951</v>
      </c>
      <c r="T323" s="4">
        <f>9.495*J323-5.1474</f>
        <v>-1.1977525027812996</v>
      </c>
      <c r="U323" s="4">
        <f>(E323/0.093)*(P323-0.283)</f>
        <v>-1.3829324361370237</v>
      </c>
      <c r="V323" s="3">
        <f>AVERAGE(Q323:U323)</f>
        <v>-0.9816205118474306</v>
      </c>
      <c r="X323">
        <f>0.5+CEILING(ROW()/7,1)/2</f>
        <v>24</v>
      </c>
      <c r="Y323" s="2">
        <f>I323/(E323-M323)</f>
        <v>7.327980039762063E-3</v>
      </c>
    </row>
    <row r="324" spans="1:25">
      <c r="A324">
        <v>6624</v>
      </c>
      <c r="B324" t="s">
        <v>325</v>
      </c>
      <c r="C324" t="s">
        <v>326</v>
      </c>
      <c r="D324" s="1">
        <v>78.2802459839357</v>
      </c>
      <c r="E324" s="3">
        <f>total!E350/$D324</f>
        <v>3.32350984455667</v>
      </c>
      <c r="F324" s="3">
        <f>total!F350/$D324</f>
        <v>0.5180389950496519</v>
      </c>
      <c r="G324" s="3">
        <f>total!G350/$D324</f>
        <v>0.1838704076293507</v>
      </c>
      <c r="H324" s="3">
        <f>total!H350/$D324</f>
        <v>3.6160278880638282E-2</v>
      </c>
      <c r="I324" s="3">
        <f>total!I350/$D324</f>
        <v>9.8826338637459266E-2</v>
      </c>
      <c r="J324" s="3">
        <f>total!J350/$D324</f>
        <v>0.35890056727901554</v>
      </c>
      <c r="K324" s="3">
        <f>total!K350/$D324</f>
        <v>0.37765697794033753</v>
      </c>
      <c r="L324" s="3">
        <f>total!L350/$D324</f>
        <v>0.31335680165779445</v>
      </c>
      <c r="M324" s="3">
        <f>total!M350/$D324</f>
        <v>0.72253674441447524</v>
      </c>
      <c r="N324" s="3">
        <f>total!N350/$D324</f>
        <v>3.7083229991044055E-2</v>
      </c>
      <c r="O324" s="3">
        <f>total!O350/$D324</f>
        <v>1.4087503980851386E-2</v>
      </c>
      <c r="P324" s="2">
        <f>SUM(F324:I324)/E324</f>
        <v>0.25181090453749971</v>
      </c>
      <c r="Q324" s="4">
        <f>15.05*I324-2.2128</f>
        <v>-0.72546360350623806</v>
      </c>
      <c r="R324" s="4">
        <f>7.2198*K324-3.7077</f>
        <v>-0.9810921506663508</v>
      </c>
      <c r="S324" s="4">
        <f>6.8097*N324-0.643</f>
        <v>-0.39047432872998733</v>
      </c>
      <c r="T324" s="4">
        <f>9.495*J324-5.1474</f>
        <v>-1.7396391136857479</v>
      </c>
      <c r="U324" s="4">
        <f>(E324/0.093)*(P324-0.283)</f>
        <v>-1.1145942560477138</v>
      </c>
      <c r="V324" s="3">
        <f>AVERAGE(Q324:U324)</f>
        <v>-0.99025269052720755</v>
      </c>
      <c r="X324">
        <f>0.5+CEILING(ROW()/7,1)/2</f>
        <v>24</v>
      </c>
      <c r="Y324" s="2">
        <f>I324/(E324-M324)</f>
        <v>3.79959095432615E-2</v>
      </c>
    </row>
    <row r="325" spans="1:25">
      <c r="A325">
        <v>1453</v>
      </c>
      <c r="B325" t="s">
        <v>484</v>
      </c>
      <c r="C325" t="s">
        <v>485</v>
      </c>
      <c r="D325" s="1">
        <v>134.954336474651</v>
      </c>
      <c r="E325" s="3">
        <f>total!E221/$D325</f>
        <v>3.619060451545872</v>
      </c>
      <c r="F325" s="3">
        <f>total!F221/$D325</f>
        <v>0.6888627460699529</v>
      </c>
      <c r="G325" s="3">
        <f>total!G221/$D325</f>
        <v>0.16137222364448306</v>
      </c>
      <c r="H325" s="3">
        <f>total!H221/$D325</f>
        <v>8.4175180720594735E-3</v>
      </c>
      <c r="I325" s="3">
        <f>total!I221/$D325</f>
        <v>5.6578243359976368E-2</v>
      </c>
      <c r="J325" s="3">
        <f>total!J221/$D325</f>
        <v>0.4371617915297677</v>
      </c>
      <c r="K325" s="3">
        <f>total!K221/$D325</f>
        <v>0.37032185364653913</v>
      </c>
      <c r="L325" s="3">
        <f>total!L221/$D325</f>
        <v>0.35806821422174429</v>
      </c>
      <c r="M325" s="3">
        <f>total!M221/$D325</f>
        <v>0.51422659587076947</v>
      </c>
      <c r="N325" s="3">
        <f>total!N221/$D325</f>
        <v>3.6275145114073003E-2</v>
      </c>
      <c r="O325" s="3">
        <f>total!O221/$D325</f>
        <v>2.1969745764297253E-2</v>
      </c>
      <c r="P325" s="2">
        <f>SUM(F325:I325)/E325</f>
        <v>0.25289180531801658</v>
      </c>
      <c r="Q325" s="4">
        <f>15.05*I325-2.2128</f>
        <v>-1.3612974374323557</v>
      </c>
      <c r="R325" s="4">
        <f>7.2198*K325-3.7077</f>
        <v>-1.0340502810427168</v>
      </c>
      <c r="S325" s="4">
        <f>6.8097*N325-0.643</f>
        <v>-0.39597714431669706</v>
      </c>
      <c r="T325" s="4">
        <f>9.495*J325-5.1474</f>
        <v>-0.99654878942485592</v>
      </c>
      <c r="U325" s="4">
        <f>(E325/0.093)*(P325-0.283)</f>
        <v>-1.1716492111936541</v>
      </c>
      <c r="V325" s="3">
        <f>AVERAGE(Q325:U325)</f>
        <v>-0.99190457268205601</v>
      </c>
      <c r="X325">
        <f>0.5+CEILING(ROW()/7,1)/2</f>
        <v>24</v>
      </c>
      <c r="Y325" s="2">
        <f>I325/(E325-M325)</f>
        <v>1.8222631544860625E-2</v>
      </c>
    </row>
    <row r="326" spans="1:25">
      <c r="A326">
        <v>645</v>
      </c>
      <c r="B326" t="s">
        <v>643</v>
      </c>
      <c r="C326" t="s">
        <v>240</v>
      </c>
      <c r="D326" s="1">
        <v>76.669552928062103</v>
      </c>
      <c r="E326" s="3">
        <f>total!E367/$D326</f>
        <v>3.4637826444384157</v>
      </c>
      <c r="F326" s="3">
        <f>total!F367/$D326</f>
        <v>0.48727279660708311</v>
      </c>
      <c r="G326" s="3">
        <f>total!G367/$D326</f>
        <v>0.14142657090702132</v>
      </c>
      <c r="H326" s="3">
        <f>total!H367/$D326</f>
        <v>2.865721687659637E-3</v>
      </c>
      <c r="I326" s="3">
        <f>total!I367/$D326</f>
        <v>0.13321489314388854</v>
      </c>
      <c r="J326" s="3">
        <f>total!J367/$D326</f>
        <v>0.38489428639780365</v>
      </c>
      <c r="K326" s="3">
        <f>total!K367/$D326</f>
        <v>0.45099706784103305</v>
      </c>
      <c r="L326" s="3">
        <f>total!L367/$D326</f>
        <v>0.33490433701191286</v>
      </c>
      <c r="M326" s="3">
        <f>total!M367/$D326</f>
        <v>0.94057335786713236</v>
      </c>
      <c r="N326" s="3">
        <f>total!N367/$D326</f>
        <v>2.1375419001998651E-2</v>
      </c>
      <c r="O326" s="3">
        <f>total!O367/$D326</f>
        <v>3.9335737705120579E-3</v>
      </c>
      <c r="P326" s="2">
        <f>SUM(F326:I326)/E326</f>
        <v>0.22079329474486892</v>
      </c>
      <c r="Q326" s="4">
        <f>15.05*I326-2.2128</f>
        <v>-0.20791585818447755</v>
      </c>
      <c r="R326" s="4">
        <f>7.2198*K326-3.7077</f>
        <v>-0.45159136960130963</v>
      </c>
      <c r="S326" s="4">
        <f>6.8097*N326-0.643</f>
        <v>-0.4974398092220898</v>
      </c>
      <c r="T326" s="4">
        <f>9.495*J326-5.1474</f>
        <v>-1.4928287506528548</v>
      </c>
      <c r="U326" s="4">
        <f>(E326/0.093)*(P326-0.283)</f>
        <v>-2.3168871616174083</v>
      </c>
      <c r="V326" s="3">
        <f>AVERAGE(Q326:U326)</f>
        <v>-0.993332589855628</v>
      </c>
      <c r="X326">
        <f>0.5+CEILING(ROW()/7,1)/2</f>
        <v>24</v>
      </c>
      <c r="Y326" s="2">
        <f>I326/(E326-M326)</f>
        <v>5.2795815968524132E-2</v>
      </c>
    </row>
    <row r="327" spans="1:25">
      <c r="A327">
        <v>6558</v>
      </c>
      <c r="B327" t="s">
        <v>633</v>
      </c>
      <c r="C327" t="s">
        <v>86</v>
      </c>
      <c r="D327" s="1">
        <v>109.80505832662899</v>
      </c>
      <c r="E327" s="3">
        <f>total!E265/$D327</f>
        <v>3.5656434305181599</v>
      </c>
      <c r="F327" s="3">
        <f>total!F265/$D327</f>
        <v>0.57366251563136994</v>
      </c>
      <c r="G327" s="3">
        <f>total!G265/$D327</f>
        <v>0.18319825892953162</v>
      </c>
      <c r="H327" s="3">
        <f>total!H265/$D327</f>
        <v>8.6973413641527435E-3</v>
      </c>
      <c r="I327" s="3">
        <f>total!I265/$D327</f>
        <v>0.10225692624703885</v>
      </c>
      <c r="J327" s="3">
        <f>total!J265/$D327</f>
        <v>0.37593498130009945</v>
      </c>
      <c r="K327" s="3">
        <f>total!K265/$D327</f>
        <v>0.40248814447598669</v>
      </c>
      <c r="L327" s="3">
        <f>total!L265/$D327</f>
        <v>0.18892803144588685</v>
      </c>
      <c r="M327" s="3">
        <f>total!M265/$D327</f>
        <v>0.65623384056547551</v>
      </c>
      <c r="N327" s="3">
        <f>total!N265/$D327</f>
        <v>3.2409412508184424E-2</v>
      </c>
      <c r="O327" s="3">
        <f>total!O265/$D327</f>
        <v>1.658167382376315E-2</v>
      </c>
      <c r="P327" s="2">
        <f>SUM(F327:I327)/E327</f>
        <v>0.24338245230706709</v>
      </c>
      <c r="Q327" s="4">
        <f>15.05*I327-2.2128</f>
        <v>-0.67383325998206534</v>
      </c>
      <c r="R327" s="4">
        <f>7.2198*K327-3.7077</f>
        <v>-0.80181609451227143</v>
      </c>
      <c r="S327" s="4">
        <f>6.8097*N327-0.643</f>
        <v>-0.42230162364301654</v>
      </c>
      <c r="T327" s="4">
        <f>9.495*J327-5.1474</f>
        <v>-1.5778973525555564</v>
      </c>
      <c r="U327" s="4">
        <f>(E327/0.093)*(P327-0.283)</f>
        <v>-1.5189467598338282</v>
      </c>
      <c r="V327" s="3">
        <f>AVERAGE(Q327:U327)</f>
        <v>-0.9989590181053476</v>
      </c>
      <c r="X327">
        <f>0.5+CEILING(ROW()/7,1)/2</f>
        <v>24</v>
      </c>
      <c r="Y327" s="2">
        <f>I327/(E327-M327)</f>
        <v>3.5146968168446112E-2</v>
      </c>
    </row>
    <row r="328" spans="1:25">
      <c r="A328">
        <v>6196</v>
      </c>
      <c r="B328" t="s">
        <v>443</v>
      </c>
      <c r="C328" t="s">
        <v>444</v>
      </c>
      <c r="D328" s="1">
        <v>111.939180929095</v>
      </c>
      <c r="E328" s="3">
        <f>total!E261/$D328</f>
        <v>3.3142214160109216</v>
      </c>
      <c r="F328" s="3">
        <f>total!F261/$D328</f>
        <v>0.51047776419589963</v>
      </c>
      <c r="G328" s="3">
        <f>total!G261/$D328</f>
        <v>0.17393735064190105</v>
      </c>
      <c r="H328" s="3">
        <f>total!H261/$D328</f>
        <v>6.9557506289138604E-3</v>
      </c>
      <c r="I328" s="3">
        <f>total!I261/$D328</f>
        <v>0.11342260089596803</v>
      </c>
      <c r="J328" s="3">
        <f>total!J261/$D328</f>
        <v>0.35446641995356692</v>
      </c>
      <c r="K328" s="3">
        <f>total!K261/$D328</f>
        <v>0.40479647124702556</v>
      </c>
      <c r="L328" s="3">
        <f>total!L261/$D328</f>
        <v>0.28919683663422552</v>
      </c>
      <c r="M328" s="3">
        <f>total!M261/$D328</f>
        <v>0.64000315427580201</v>
      </c>
      <c r="N328" s="3">
        <f>total!N261/$D328</f>
        <v>1.963735636368294E-2</v>
      </c>
      <c r="O328" s="3">
        <f>total!O261/$D328</f>
        <v>1.7026597976488419E-2</v>
      </c>
      <c r="P328" s="2">
        <f>SUM(F328:I328)/E328</f>
        <v>0.24283032584206513</v>
      </c>
      <c r="Q328" s="4">
        <f>15.05*I328-2.2128</f>
        <v>-0.50578985651568109</v>
      </c>
      <c r="R328" s="4">
        <f>7.2198*K328-3.7077</f>
        <v>-0.78515043689072472</v>
      </c>
      <c r="S328" s="4">
        <f>6.8097*N328-0.643</f>
        <v>-0.50927549437022823</v>
      </c>
      <c r="T328" s="4">
        <f>9.495*J328-5.1474</f>
        <v>-1.7817413425408826</v>
      </c>
      <c r="U328" s="4">
        <f>(E328/0.093)*(P328-0.283)</f>
        <v>-1.4315182190151414</v>
      </c>
      <c r="V328" s="3">
        <f>AVERAGE(Q328:U328)</f>
        <v>-1.0026950698665318</v>
      </c>
      <c r="X328">
        <f>0.5+CEILING(ROW()/7,1)/2</f>
        <v>24</v>
      </c>
      <c r="Y328" s="2">
        <f>I328/(E328-M328)</f>
        <v>4.2413367120743457E-2</v>
      </c>
    </row>
    <row r="329" spans="1:25">
      <c r="A329">
        <v>6834</v>
      </c>
      <c r="B329" t="s">
        <v>401</v>
      </c>
      <c r="C329" t="s">
        <v>402</v>
      </c>
      <c r="D329" s="1">
        <v>53.8151208682782</v>
      </c>
      <c r="E329" s="3">
        <f>total!E474/$D329</f>
        <v>3.7180376658481662</v>
      </c>
      <c r="F329" s="3">
        <f>total!F474/$D329</f>
        <v>0.58685143634879733</v>
      </c>
      <c r="G329" s="3">
        <f>total!G474/$D329</f>
        <v>0.2265002360712228</v>
      </c>
      <c r="H329" s="3">
        <f>total!H474/$D329</f>
        <v>5.327990976613981E-3</v>
      </c>
      <c r="I329" s="3">
        <f>total!I474/$D329</f>
        <v>8.4461324420835135E-2</v>
      </c>
      <c r="J329" s="3">
        <f>total!J474/$D329</f>
        <v>0.43317224561955231</v>
      </c>
      <c r="K329" s="3">
        <f>total!K474/$D329</f>
        <v>0.39227127574451381</v>
      </c>
      <c r="L329" s="3">
        <f>total!L474/$D329</f>
        <v>0.3773565912857873</v>
      </c>
      <c r="M329" s="3">
        <f>total!M474/$D329</f>
        <v>0.75224432522716944</v>
      </c>
      <c r="N329" s="3">
        <f>total!N474/$D329</f>
        <v>1.2053817828042077E-2</v>
      </c>
      <c r="O329" s="3">
        <f>total!O474/$D329</f>
        <v>8.8505352504104282E-3</v>
      </c>
      <c r="P329" s="2">
        <f>SUM(F329:I329)/E329</f>
        <v>0.24290797161987407</v>
      </c>
      <c r="Q329" s="4">
        <f>15.05*I329-2.2128</f>
        <v>-0.9416570674664313</v>
      </c>
      <c r="R329" s="4">
        <f>7.2198*K329-3.7077</f>
        <v>-0.87557984337975903</v>
      </c>
      <c r="S329" s="4">
        <f>6.8097*N329-0.643</f>
        <v>-0.56091711673638189</v>
      </c>
      <c r="T329" s="4">
        <f>9.495*J329-5.1474</f>
        <v>-1.0344295278423514</v>
      </c>
      <c r="U329" s="4">
        <f>(E329/0.093)*(P329-0.283)</f>
        <v>-1.6028351786834596</v>
      </c>
      <c r="V329" s="3">
        <f>AVERAGE(Q329:U329)</f>
        <v>-1.0030837468216767</v>
      </c>
      <c r="X329">
        <f>0.5+CEILING(ROW()/7,1)/2</f>
        <v>24</v>
      </c>
      <c r="Y329" s="2">
        <f>I329/(E329-M329)</f>
        <v>2.847849284169951E-2</v>
      </c>
    </row>
    <row r="330" spans="1:25">
      <c r="A330">
        <v>5750</v>
      </c>
      <c r="B330" t="s">
        <v>413</v>
      </c>
      <c r="C330" t="s">
        <v>74</v>
      </c>
      <c r="D330" s="1">
        <v>120.198326506971</v>
      </c>
      <c r="E330" s="3">
        <f>total!E216/$D330</f>
        <v>3.2121772665061679</v>
      </c>
      <c r="F330" s="3">
        <f>total!F216/$D330</f>
        <v>0.59285534414605268</v>
      </c>
      <c r="G330" s="3">
        <f>total!G216/$D330</f>
        <v>0.15012189909298282</v>
      </c>
      <c r="H330" s="3">
        <f>total!H216/$D330</f>
        <v>3.1249268905861525E-2</v>
      </c>
      <c r="I330" s="3">
        <f>total!I216/$D330</f>
        <v>2.6268356382227031E-2</v>
      </c>
      <c r="J330" s="3">
        <f>total!J216/$D330</f>
        <v>0.42808486721253658</v>
      </c>
      <c r="K330" s="3">
        <f>total!K216/$D330</f>
        <v>0.24588712427834528</v>
      </c>
      <c r="L330" s="3">
        <f>total!L216/$D330</f>
        <v>0.30342765298489416</v>
      </c>
      <c r="M330" s="3">
        <f>total!M216/$D330</f>
        <v>0.62284980648395227</v>
      </c>
      <c r="N330" s="3">
        <f>total!N216/$D330</f>
        <v>0.23887757126749584</v>
      </c>
      <c r="O330" s="3">
        <f>total!O216/$D330</f>
        <v>6.9844639074782153E-2</v>
      </c>
      <c r="P330" s="2">
        <f>SUM(F330:I330)/E330</f>
        <v>0.24920631774404189</v>
      </c>
      <c r="Q330" s="4">
        <f>15.05*I330-2.2128</f>
        <v>-1.8174612364474831</v>
      </c>
      <c r="R330" s="4">
        <f>7.2198*K330-3.7077</f>
        <v>-1.9324441401352028</v>
      </c>
      <c r="S330" s="4">
        <f>6.8097*N330-0.643</f>
        <v>0.98368459706026656</v>
      </c>
      <c r="T330" s="4">
        <f>9.495*J330-5.1474</f>
        <v>-1.0827341858169657</v>
      </c>
      <c r="U330" s="4">
        <f>(E330/0.093)*(P330-0.283)</f>
        <v>-1.1672182569260368</v>
      </c>
      <c r="V330" s="3">
        <f>AVERAGE(Q330:U330)</f>
        <v>-1.0032346444530844</v>
      </c>
      <c r="X330">
        <f>0.5+CEILING(ROW()/7,1)/2</f>
        <v>24.5</v>
      </c>
      <c r="Y330" s="2">
        <f>I330/(E330-M330)</f>
        <v>1.0144856835528116E-2</v>
      </c>
    </row>
    <row r="331" spans="1:25">
      <c r="B331" t="s">
        <v>374</v>
      </c>
      <c r="C331" t="s">
        <v>375</v>
      </c>
      <c r="D331" s="1">
        <v>82.667875426621094</v>
      </c>
      <c r="E331" s="3">
        <f>total!E338/$D331</f>
        <v>3.363027585132913</v>
      </c>
      <c r="F331" s="3">
        <f>total!F338/$D331</f>
        <v>0.59982250368407886</v>
      </c>
      <c r="G331" s="3">
        <f>total!G338/$D331</f>
        <v>0.18871861928869174</v>
      </c>
      <c r="H331" s="3">
        <f>total!H338/$D331</f>
        <v>1.9908439494777986E-2</v>
      </c>
      <c r="I331" s="3">
        <f>total!I338/$D331</f>
        <v>5.9295058372616415E-2</v>
      </c>
      <c r="J331" s="3">
        <f>total!J338/$D331</f>
        <v>0.42348411380295842</v>
      </c>
      <c r="K331" s="3">
        <f>total!K338/$D331</f>
        <v>0.3450534016292065</v>
      </c>
      <c r="L331" s="3">
        <f>total!L338/$D331</f>
        <v>0.33819149949454819</v>
      </c>
      <c r="M331" s="3">
        <f>total!M338/$D331</f>
        <v>0.55125078198671718</v>
      </c>
      <c r="N331" s="3">
        <f>total!N338/$D331</f>
        <v>2.6453216952869653E-2</v>
      </c>
      <c r="O331" s="3">
        <f>total!O338/$D331</f>
        <v>3.8862937250529798E-2</v>
      </c>
      <c r="P331" s="2">
        <f>SUM(F331:I331)/E331</f>
        <v>0.25802482997054277</v>
      </c>
      <c r="Q331" s="4">
        <f>15.05*I331-2.2128</f>
        <v>-1.320409371492123</v>
      </c>
      <c r="R331" s="4">
        <f>7.2198*K331-3.7077</f>
        <v>-1.2164834509174547</v>
      </c>
      <c r="S331" s="4">
        <f>6.8097*N331-0.643</f>
        <v>-0.46286152851604356</v>
      </c>
      <c r="T331" s="4">
        <f>9.495*J331-5.1474</f>
        <v>-1.1264183394409102</v>
      </c>
      <c r="U331" s="4">
        <f>(E331/0.093)*(P331-0.283)</f>
        <v>-0.90314178228440189</v>
      </c>
      <c r="V331" s="3">
        <f>AVERAGE(Q331:U331)</f>
        <v>-1.0058628945301866</v>
      </c>
      <c r="X331">
        <f>0.5+CEILING(ROW()/7,1)/2</f>
        <v>24.5</v>
      </c>
      <c r="Y331" s="2">
        <f>I331/(E331-M331)</f>
        <v>2.1088109947514002E-2</v>
      </c>
    </row>
    <row r="332" spans="1:25">
      <c r="A332">
        <v>6868</v>
      </c>
      <c r="B332" t="s">
        <v>163</v>
      </c>
      <c r="C332" t="s">
        <v>703</v>
      </c>
      <c r="D332" s="1">
        <v>68.207223326148394</v>
      </c>
      <c r="E332" s="3">
        <f>total!E366/$D332</f>
        <v>3.6411812001145334</v>
      </c>
      <c r="F332" s="3">
        <f>total!F366/$D332</f>
        <v>0.75210672106176646</v>
      </c>
      <c r="G332" s="3">
        <f>total!G366/$D332</f>
        <v>0.12835134801753656</v>
      </c>
      <c r="H332" s="3">
        <f>total!H366/$D332</f>
        <v>1.048422268772292E-2</v>
      </c>
      <c r="I332" s="3">
        <f>total!I366/$D332</f>
        <v>5.169075516658863E-2</v>
      </c>
      <c r="J332" s="3">
        <f>total!J366/$D332</f>
        <v>0.36628593170193768</v>
      </c>
      <c r="K332" s="3">
        <f>total!K366/$D332</f>
        <v>0.28037443237993764</v>
      </c>
      <c r="L332" s="3">
        <f>total!L366/$D332</f>
        <v>0.12752055064461379</v>
      </c>
      <c r="M332" s="3">
        <f>total!M366/$D332</f>
        <v>0.63389562859737247</v>
      </c>
      <c r="N332" s="3">
        <f>total!N366/$D332</f>
        <v>0.1959030245141023</v>
      </c>
      <c r="O332" s="3">
        <f>total!O366/$D332</f>
        <v>0.12863955842237682</v>
      </c>
      <c r="P332" s="2">
        <f>SUM(F332:I332)/E332</f>
        <v>0.25888111443175749</v>
      </c>
      <c r="Q332" s="4">
        <f>15.05*I332-2.2128</f>
        <v>-1.4348541347428412</v>
      </c>
      <c r="R332" s="4">
        <f>7.2198*K332-3.7077</f>
        <v>-1.6834526731033259</v>
      </c>
      <c r="S332" s="4">
        <f>6.8097*N332-0.643</f>
        <v>0.69104082603368244</v>
      </c>
      <c r="T332" s="4">
        <f>9.495*J332-5.1474</f>
        <v>-1.6695150784901021</v>
      </c>
      <c r="U332" s="4">
        <f>(E332/0.093)*(P332-0.283)</f>
        <v>-0.94431433009460508</v>
      </c>
      <c r="V332" s="3">
        <f>AVERAGE(Q332:U332)</f>
        <v>-1.0082190780794384</v>
      </c>
      <c r="X332">
        <f>0.5+CEILING(ROW()/7,1)/2</f>
        <v>24.5</v>
      </c>
      <c r="Y332" s="2">
        <f>I332/(E332-M332)</f>
        <v>1.7188509018287508E-2</v>
      </c>
    </row>
    <row r="333" spans="1:25">
      <c r="A333">
        <v>1770</v>
      </c>
      <c r="B333" t="s">
        <v>396</v>
      </c>
      <c r="C333" t="s">
        <v>397</v>
      </c>
      <c r="D333" s="1">
        <v>96.963617463617396</v>
      </c>
      <c r="E333" s="3">
        <f>total!E302/$D333</f>
        <v>3.2834373146826952</v>
      </c>
      <c r="F333" s="3">
        <f>total!F302/$D333</f>
        <v>0.56087303243682007</v>
      </c>
      <c r="G333" s="3">
        <f>total!G302/$D333</f>
        <v>0.14690748339501541</v>
      </c>
      <c r="H333" s="3">
        <f>total!H302/$D333</f>
        <v>1.8279338214161306E-2</v>
      </c>
      <c r="I333" s="3">
        <f>total!I302/$D333</f>
        <v>9.9046537839721074E-2</v>
      </c>
      <c r="J333" s="3">
        <f>total!J302/$D333</f>
        <v>0.37492267214792874</v>
      </c>
      <c r="K333" s="3">
        <f>total!K302/$D333</f>
        <v>0.36357187611052971</v>
      </c>
      <c r="L333" s="3">
        <f>total!L302/$D333</f>
        <v>0.3158467344366987</v>
      </c>
      <c r="M333" s="3">
        <f>total!M302/$D333</f>
        <v>0.59742103943600422</v>
      </c>
      <c r="N333" s="3">
        <f>total!N302/$D333</f>
        <v>1.6632854335929832E-2</v>
      </c>
      <c r="O333" s="3">
        <f>total!O302/$D333</f>
        <v>2.0592374505133373E-2</v>
      </c>
      <c r="P333" s="2">
        <f>SUM(F333:I333)/E333</f>
        <v>0.25129348082756209</v>
      </c>
      <c r="Q333" s="4">
        <f>15.05*I333-2.2128</f>
        <v>-0.72214960551219787</v>
      </c>
      <c r="R333" s="4">
        <f>7.2198*K333-3.7077</f>
        <v>-1.0827837688571975</v>
      </c>
      <c r="S333" s="4">
        <f>6.8097*N333-0.643</f>
        <v>-0.52973525182861869</v>
      </c>
      <c r="T333" s="4">
        <f>9.495*J333-5.1474</f>
        <v>-1.587509227955417</v>
      </c>
      <c r="U333" s="4">
        <f>(E333/0.093)*(P333-0.283)</f>
        <v>-1.1194233136503746</v>
      </c>
      <c r="V333" s="3">
        <f>AVERAGE(Q333:U333)</f>
        <v>-1.0083202335607611</v>
      </c>
      <c r="X333">
        <f>0.5+CEILING(ROW()/7,1)/2</f>
        <v>24.5</v>
      </c>
      <c r="Y333" s="2">
        <f>I333/(E333-M333)</f>
        <v>3.6874883727435484E-2</v>
      </c>
    </row>
    <row r="334" spans="1:25">
      <c r="A334">
        <v>5963</v>
      </c>
      <c r="B334" t="s">
        <v>617</v>
      </c>
      <c r="C334" t="s">
        <v>618</v>
      </c>
      <c r="D334" s="1">
        <v>69.882747068676593</v>
      </c>
      <c r="E334" s="3">
        <f>total!E373/$D334</f>
        <v>3.2360705920437374</v>
      </c>
      <c r="F334" s="3">
        <f>total!F373/$D334</f>
        <v>0.59840420045376919</v>
      </c>
      <c r="G334" s="3">
        <f>total!G373/$D334</f>
        <v>0.16080981459561011</v>
      </c>
      <c r="H334" s="3">
        <f>total!H373/$D334</f>
        <v>1.9986030430194274E-2</v>
      </c>
      <c r="I334" s="3">
        <f>total!I373/$D334</f>
        <v>4.9927506743223028E-2</v>
      </c>
      <c r="J334" s="3">
        <f>total!J373/$D334</f>
        <v>0.37770562085000126</v>
      </c>
      <c r="K334" s="3">
        <f>total!K373/$D334</f>
        <v>0.31784797913638518</v>
      </c>
      <c r="L334" s="3">
        <f>total!L373/$D334</f>
        <v>0.22563050825672271</v>
      </c>
      <c r="M334" s="3">
        <f>total!M373/$D334</f>
        <v>0.52753580936588595</v>
      </c>
      <c r="N334" s="3">
        <f>total!N373/$D334</f>
        <v>0.14127339462423114</v>
      </c>
      <c r="O334" s="3">
        <f>total!O373/$D334</f>
        <v>5.3113042190076287E-2</v>
      </c>
      <c r="P334" s="2">
        <f>SUM(F334:I334)/E334</f>
        <v>0.25621429713594779</v>
      </c>
      <c r="Q334" s="4">
        <f>15.05*I334-2.2128</f>
        <v>-1.4613910235144933</v>
      </c>
      <c r="R334" s="4">
        <f>7.2198*K334-3.7077</f>
        <v>-1.4129011602311263</v>
      </c>
      <c r="S334" s="4">
        <f>6.8097*N334-0.643</f>
        <v>0.31902943537262685</v>
      </c>
      <c r="T334" s="4">
        <f>9.495*J334-5.1474</f>
        <v>-1.5610851300292388</v>
      </c>
      <c r="U334" s="4">
        <f>(E334/0.093)*(P334-0.283)</f>
        <v>-0.93204758414603206</v>
      </c>
      <c r="V334" s="3">
        <f>AVERAGE(Q334:U334)</f>
        <v>-1.0096790925096528</v>
      </c>
      <c r="X334">
        <f>0.5+CEILING(ROW()/7,1)/2</f>
        <v>24.5</v>
      </c>
      <c r="Y334" s="2">
        <f>I334/(E334-M334)</f>
        <v>1.8433400620338762E-2</v>
      </c>
    </row>
    <row r="335" spans="1:25">
      <c r="A335">
        <v>6233</v>
      </c>
      <c r="B335" t="s">
        <v>323</v>
      </c>
      <c r="C335" t="s">
        <v>324</v>
      </c>
      <c r="D335" s="1">
        <v>120.67800414364601</v>
      </c>
      <c r="E335" s="3">
        <f>total!E249/$D335</f>
        <v>3.1646411854321101</v>
      </c>
      <c r="F335" s="3">
        <f>total!F249/$D335</f>
        <v>0.4359315401084482</v>
      </c>
      <c r="G335" s="3">
        <f>total!G249/$D335</f>
        <v>0.17360746418313053</v>
      </c>
      <c r="H335" s="3">
        <f>total!H249/$D335</f>
        <v>1.7200611721525247E-2</v>
      </c>
      <c r="I335" s="3">
        <f>total!I249/$D335</f>
        <v>0.1092604098557495</v>
      </c>
      <c r="J335" s="3">
        <f>total!J249/$D335</f>
        <v>0.3893207236821653</v>
      </c>
      <c r="K335" s="3">
        <f>total!K249/$D335</f>
        <v>0.38247030924812253</v>
      </c>
      <c r="L335" s="3">
        <f>total!L249/$D335</f>
        <v>0.39756950941405217</v>
      </c>
      <c r="M335" s="3">
        <f>total!M249/$D335</f>
        <v>0.85857141268540249</v>
      </c>
      <c r="N335" s="3">
        <f>total!N249/$D335</f>
        <v>4.0301140560880688E-2</v>
      </c>
      <c r="O335" s="3">
        <f>total!O249/$D335</f>
        <v>3.2890009992864247E-2</v>
      </c>
      <c r="P335" s="2">
        <f>SUM(F335:I335)/E335</f>
        <v>0.23256981842267138</v>
      </c>
      <c r="Q335" s="4">
        <f>15.05*I335-2.2128</f>
        <v>-0.56843083167097008</v>
      </c>
      <c r="R335" s="4">
        <f>7.2198*K335-3.7077</f>
        <v>-0.94634086129040496</v>
      </c>
      <c r="S335" s="4">
        <f>6.8097*N335-0.643</f>
        <v>-0.36856132312257078</v>
      </c>
      <c r="T335" s="4">
        <f>9.495*J335-5.1474</f>
        <v>-1.4507997286378411</v>
      </c>
      <c r="U335" s="4">
        <f>(E335/0.093)*(P335-0.283)</f>
        <v>-1.716058382886384</v>
      </c>
      <c r="V335" s="3">
        <f>AVERAGE(Q335:U335)</f>
        <v>-1.0100382255216342</v>
      </c>
      <c r="X335">
        <f>0.5+CEILING(ROW()/7,1)/2</f>
        <v>24.5</v>
      </c>
      <c r="Y335" s="2">
        <f>I335/(E335-M335)</f>
        <v>4.7379490051427151E-2</v>
      </c>
    </row>
    <row r="336" spans="1:25">
      <c r="A336">
        <v>7562</v>
      </c>
      <c r="B336" t="s">
        <v>365</v>
      </c>
      <c r="C336" t="s">
        <v>86</v>
      </c>
      <c r="D336" s="1">
        <v>81.649523507969803</v>
      </c>
      <c r="E336" s="3">
        <f>total!E343/$D336</f>
        <v>3.1951709513584623</v>
      </c>
      <c r="F336" s="3">
        <f>total!F343/$D336</f>
        <v>0.55145006945625408</v>
      </c>
      <c r="G336" s="3">
        <f>total!G343/$D336</f>
        <v>0.19076008025554955</v>
      </c>
      <c r="H336" s="3">
        <f>total!H343/$D336</f>
        <v>2.7841743880276859E-3</v>
      </c>
      <c r="I336" s="3">
        <f>total!I343/$D336</f>
        <v>7.2600839052362323E-2</v>
      </c>
      <c r="J336" s="3">
        <f>total!J343/$D336</f>
        <v>0.40104554388956409</v>
      </c>
      <c r="K336" s="3">
        <f>total!K343/$D336</f>
        <v>0.3455902776524864</v>
      </c>
      <c r="L336" s="3">
        <f>total!L343/$D336</f>
        <v>0.40543563609726219</v>
      </c>
      <c r="M336" s="3">
        <f>total!M343/$D336</f>
        <v>0.84654505275034575</v>
      </c>
      <c r="N336" s="3">
        <f>total!N343/$D336</f>
        <v>2.7954985407157878E-2</v>
      </c>
      <c r="O336" s="3">
        <f>total!O343/$D336</f>
        <v>1.6518886998912952E-2</v>
      </c>
      <c r="P336" s="2">
        <f>SUM(F336:I336)/E336</f>
        <v>0.25588463828659436</v>
      </c>
      <c r="Q336" s="4">
        <f>15.05*I336-2.2128</f>
        <v>-1.1201573722619471</v>
      </c>
      <c r="R336" s="4">
        <f>7.2198*K336-3.7077</f>
        <v>-1.2126073134045785</v>
      </c>
      <c r="S336" s="4">
        <f>6.8097*N336-0.643</f>
        <v>-0.45263493587287701</v>
      </c>
      <c r="T336" s="4">
        <f>9.495*J336-5.1474</f>
        <v>-1.3394725607685896</v>
      </c>
      <c r="U336" s="4">
        <f>(E336/0.093)*(P336-0.283)</f>
        <v>-0.93159372131452733</v>
      </c>
      <c r="V336" s="3">
        <f>AVERAGE(Q336:U336)</f>
        <v>-1.011293180724504</v>
      </c>
      <c r="X336">
        <f>0.5+CEILING(ROW()/7,1)/2</f>
        <v>24.5</v>
      </c>
      <c r="Y336" s="2">
        <f>I336/(E336-M336)</f>
        <v>3.0912049081715524E-2</v>
      </c>
    </row>
    <row r="337" spans="1:25">
      <c r="A337">
        <v>6628</v>
      </c>
      <c r="B337" t="s">
        <v>511</v>
      </c>
      <c r="C337" t="s">
        <v>512</v>
      </c>
      <c r="D337" s="1">
        <v>123.406520456333</v>
      </c>
      <c r="E337" s="3">
        <f>total!E238/$D337</f>
        <v>3.6640680059873079</v>
      </c>
      <c r="F337" s="3">
        <f>total!F238/$D337</f>
        <v>0.73474152786052793</v>
      </c>
      <c r="G337" s="3">
        <f>total!G238/$D337</f>
        <v>0.16071478793651855</v>
      </c>
      <c r="H337" s="3">
        <f>total!H238/$D337</f>
        <v>2.7694140580481159E-2</v>
      </c>
      <c r="I337" s="3">
        <f>total!I238/$D337</f>
        <v>5.9682784105688627E-2</v>
      </c>
      <c r="J337" s="3">
        <f>total!J238/$D337</f>
        <v>0.37857345371124018</v>
      </c>
      <c r="K337" s="3">
        <f>total!K238/$D337</f>
        <v>0.3177265782050363</v>
      </c>
      <c r="L337" s="3">
        <f>total!L238/$D337</f>
        <v>0.1900718363316059</v>
      </c>
      <c r="M337" s="3">
        <f>total!M238/$D337</f>
        <v>0.60139280149914143</v>
      </c>
      <c r="N337" s="3">
        <f>total!N238/$D337</f>
        <v>6.3846202985642586E-2</v>
      </c>
      <c r="O337" s="3">
        <f>total!O238/$D337</f>
        <v>5.574276955427683E-2</v>
      </c>
      <c r="P337" s="2">
        <f>SUM(F337:I337)/E337</f>
        <v>0.26823553462359528</v>
      </c>
      <c r="Q337" s="4">
        <f>15.05*I337-2.2128</f>
        <v>-1.3145740992093862</v>
      </c>
      <c r="R337" s="4">
        <f>7.2198*K337-3.7077</f>
        <v>-1.4137776506752786</v>
      </c>
      <c r="S337" s="4">
        <f>6.8097*N337-0.643</f>
        <v>-0.20822651152866967</v>
      </c>
      <c r="T337" s="4">
        <f>9.495*J337-5.1474</f>
        <v>-1.5528450570117749</v>
      </c>
      <c r="U337" s="4">
        <f>(E337/0.093)*(P337-0.283)</f>
        <v>-0.58169898076550297</v>
      </c>
      <c r="V337" s="3">
        <f>AVERAGE(Q337:U337)</f>
        <v>-1.0142244598381223</v>
      </c>
      <c r="X337">
        <f>0.5+CEILING(ROW()/7,1)/2</f>
        <v>25</v>
      </c>
      <c r="Y337" s="2">
        <f>I337/(E337-M337)</f>
        <v>1.9487141182397368E-2</v>
      </c>
    </row>
    <row r="338" spans="1:25">
      <c r="A338">
        <v>7563</v>
      </c>
      <c r="B338" t="s">
        <v>622</v>
      </c>
      <c r="C338" t="s">
        <v>168</v>
      </c>
      <c r="D338" s="1">
        <v>88.2076367781155</v>
      </c>
      <c r="E338" s="3">
        <f>total!E324/$D338</f>
        <v>3.6846668536040643</v>
      </c>
      <c r="F338" s="3">
        <f>total!F324/$D338</f>
        <v>0.60332751791132588</v>
      </c>
      <c r="G338" s="3">
        <f>total!G324/$D338</f>
        <v>0.16559926432244648</v>
      </c>
      <c r="H338" s="3">
        <f>total!H324/$D338</f>
        <v>1.0583204276021961E-2</v>
      </c>
      <c r="I338" s="3">
        <f>total!I324/$D338</f>
        <v>0.10382913949241127</v>
      </c>
      <c r="J338" s="3">
        <f>total!J324/$D338</f>
        <v>0.39603531624245303</v>
      </c>
      <c r="K338" s="3">
        <f>total!K324/$D338</f>
        <v>0.38420080991431282</v>
      </c>
      <c r="L338" s="3">
        <f>total!L324/$D338</f>
        <v>0.22425986786583219</v>
      </c>
      <c r="M338" s="3">
        <f>total!M324/$D338</f>
        <v>0.73268009601209194</v>
      </c>
      <c r="N338" s="3">
        <f>total!N324/$D338</f>
        <v>3.7684260500486184E-2</v>
      </c>
      <c r="O338" s="3">
        <f>total!O324/$D338</f>
        <v>4.7613119803863506E-2</v>
      </c>
      <c r="P338" s="2">
        <f>SUM(F338:I338)/E338</f>
        <v>0.2397337835680286</v>
      </c>
      <c r="Q338" s="4">
        <f>15.05*I338-2.2128</f>
        <v>-0.65017145063921045</v>
      </c>
      <c r="R338" s="4">
        <f>7.2198*K338-3.7077</f>
        <v>-0.9338469925806443</v>
      </c>
      <c r="S338" s="4">
        <f>6.8097*N338-0.643</f>
        <v>-0.38638149126983923</v>
      </c>
      <c r="T338" s="4">
        <f>9.495*J338-5.1474</f>
        <v>-1.3870446722779088</v>
      </c>
      <c r="U338" s="4">
        <f>(E338/0.093)*(P338-0.283)</f>
        <v>-1.7142106835241337</v>
      </c>
      <c r="V338" s="3">
        <f>AVERAGE(Q338:U338)</f>
        <v>-1.0143310580583473</v>
      </c>
      <c r="X338">
        <f>0.5+CEILING(ROW()/7,1)/2</f>
        <v>25</v>
      </c>
      <c r="Y338" s="2">
        <f>I338/(E338-M338)</f>
        <v>3.5172630509056863E-2</v>
      </c>
    </row>
    <row r="339" spans="1:25">
      <c r="A339">
        <v>5586</v>
      </c>
      <c r="B339" t="s">
        <v>237</v>
      </c>
      <c r="C339" t="s">
        <v>238</v>
      </c>
      <c r="D339" s="1">
        <v>151.918796904315</v>
      </c>
      <c r="E339" s="3">
        <f>total!E192/$D339</f>
        <v>2.752356818941367</v>
      </c>
      <c r="F339" s="3">
        <f>total!F192/$D339</f>
        <v>0.43040829248472012</v>
      </c>
      <c r="G339" s="3">
        <f>total!G192/$D339</f>
        <v>0.17236323855183683</v>
      </c>
      <c r="H339" s="3">
        <f>total!H192/$D339</f>
        <v>1.1264004460036545E-2</v>
      </c>
      <c r="I339" s="3">
        <f>total!I192/$D339</f>
        <v>7.8271582711071083E-2</v>
      </c>
      <c r="J339" s="3">
        <f>total!J192/$D339</f>
        <v>0.35118294097014963</v>
      </c>
      <c r="K339" s="3">
        <f>total!K192/$D339</f>
        <v>0.38683516805189239</v>
      </c>
      <c r="L339" s="3">
        <f>total!L192/$D339</f>
        <v>0.26779854330905017</v>
      </c>
      <c r="M339" s="3">
        <f>total!M192/$D339</f>
        <v>0.64531476928438247</v>
      </c>
      <c r="N339" s="3">
        <f>total!N192/$D339</f>
        <v>3.8816631474545706E-2</v>
      </c>
      <c r="O339" s="3">
        <f>total!O192/$D339</f>
        <v>2.1581271755859836E-2</v>
      </c>
      <c r="P339" s="2">
        <f>SUM(F339:I339)/E339</f>
        <v>0.25153247334912959</v>
      </c>
      <c r="Q339" s="4">
        <f>15.05*I339-2.2128</f>
        <v>-1.0348126801983804</v>
      </c>
      <c r="R339" s="4">
        <f>7.2198*K339-3.7077</f>
        <v>-0.91482745369894714</v>
      </c>
      <c r="S339" s="4">
        <f>6.8097*N339-0.643</f>
        <v>-0.37867038464778613</v>
      </c>
      <c r="T339" s="4">
        <f>9.495*J339-5.1474</f>
        <v>-1.8129179754884297</v>
      </c>
      <c r="U339" s="4">
        <f>(E339/0.093)*(P339-0.283)</f>
        <v>-0.93128883390045469</v>
      </c>
      <c r="V339" s="3">
        <f>AVERAGE(Q339:U339)</f>
        <v>-1.0145034655867995</v>
      </c>
      <c r="X339">
        <f>0.5+CEILING(ROW()/7,1)/2</f>
        <v>25</v>
      </c>
      <c r="Y339" s="2">
        <f>I339/(E339-M339)</f>
        <v>3.7147613035920797E-2</v>
      </c>
    </row>
    <row r="340" spans="1:25">
      <c r="A340">
        <v>6528</v>
      </c>
      <c r="B340" t="s">
        <v>419</v>
      </c>
      <c r="C340" t="s">
        <v>162</v>
      </c>
      <c r="D340" s="1">
        <v>104.38832104557601</v>
      </c>
      <c r="E340" s="3">
        <f>total!E276/$D340</f>
        <v>3.2215315771561306</v>
      </c>
      <c r="F340" s="3">
        <f>total!F276/$D340</f>
        <v>0.54278002674308223</v>
      </c>
      <c r="G340" s="3">
        <f>total!G276/$D340</f>
        <v>0.14187956857155692</v>
      </c>
      <c r="H340" s="3">
        <f>total!H276/$D340</f>
        <v>2.782455372474367E-2</v>
      </c>
      <c r="I340" s="3">
        <f>total!I276/$D340</f>
        <v>7.0230647857217846E-2</v>
      </c>
      <c r="J340" s="3">
        <f>total!J276/$D340</f>
        <v>0.41650728642924684</v>
      </c>
      <c r="K340" s="3">
        <f>total!K276/$D340</f>
        <v>0.34590917730202736</v>
      </c>
      <c r="L340" s="3">
        <f>total!L276/$D340</f>
        <v>0.34536843251188115</v>
      </c>
      <c r="M340" s="3">
        <f>total!M276/$D340</f>
        <v>0.73131740788866861</v>
      </c>
      <c r="N340" s="3">
        <f>total!N276/$D340</f>
        <v>7.4915761277920059E-2</v>
      </c>
      <c r="O340" s="3">
        <f>total!O276/$D340</f>
        <v>3.1575206253355276E-2</v>
      </c>
      <c r="P340" s="2">
        <f>SUM(F340:I340)/E340</f>
        <v>0.24296356504677113</v>
      </c>
      <c r="Q340" s="4">
        <f>15.05*I340-2.2128</f>
        <v>-1.1558287497488715</v>
      </c>
      <c r="R340" s="4">
        <f>7.2198*K340-3.7077</f>
        <v>-1.210304921714823</v>
      </c>
      <c r="S340" s="4">
        <f>6.8097*N340-0.643</f>
        <v>-0.13284614042574772</v>
      </c>
      <c r="T340" s="4">
        <f>9.495*J340-5.1474</f>
        <v>-1.1926633153543018</v>
      </c>
      <c r="U340" s="4">
        <f>(E340/0.093)*(P340-0.283)</f>
        <v>-1.3868670907374638</v>
      </c>
      <c r="V340" s="3">
        <f>AVERAGE(Q340:U340)</f>
        <v>-1.0157020435962416</v>
      </c>
      <c r="X340">
        <f>0.5+CEILING(ROW()/7,1)/2</f>
        <v>25</v>
      </c>
      <c r="Y340" s="2">
        <f>I340/(E340-M340)</f>
        <v>2.8202653701017755E-2</v>
      </c>
    </row>
    <row r="341" spans="1:25">
      <c r="A341">
        <v>8910</v>
      </c>
      <c r="B341" t="s">
        <v>75</v>
      </c>
      <c r="C341" t="s">
        <v>15</v>
      </c>
      <c r="D341" s="1">
        <v>63.278841223722402</v>
      </c>
      <c r="E341" s="3">
        <f>total!E399/$D341</f>
        <v>3.6849337087831739</v>
      </c>
      <c r="F341" s="3">
        <f>total!F399/$D341</f>
        <v>0.7483268770515964</v>
      </c>
      <c r="G341" s="3">
        <f>total!G399/$D341</f>
        <v>0.14074119257661977</v>
      </c>
      <c r="H341" s="3">
        <f>total!H399/$D341</f>
        <v>1.0128248240330935E-2</v>
      </c>
      <c r="I341" s="3">
        <f>total!I399/$D341</f>
        <v>1.8088882125174226E-2</v>
      </c>
      <c r="J341" s="3">
        <f>total!J399/$D341</f>
        <v>0.43366612936562432</v>
      </c>
      <c r="K341" s="3">
        <f>total!K399/$D341</f>
        <v>0.31313859647046921</v>
      </c>
      <c r="L341" s="3">
        <f>total!L399/$D341</f>
        <v>0.24371408625343816</v>
      </c>
      <c r="M341" s="3">
        <f>total!M399/$D341</f>
        <v>0.41997501630625284</v>
      </c>
      <c r="N341" s="3">
        <f>total!N399/$D341</f>
        <v>0.19535978116848948</v>
      </c>
      <c r="O341" s="3">
        <f>total!O399/$D341</f>
        <v>0.16052350950200864</v>
      </c>
      <c r="P341" s="2">
        <f>SUM(F341:I341)/E341</f>
        <v>0.24892854864860625</v>
      </c>
      <c r="Q341" s="4">
        <f>15.05*I341-2.2128</f>
        <v>-1.940562324016128</v>
      </c>
      <c r="R341" s="4">
        <f>7.2198*K341-3.7077</f>
        <v>-1.4469019612025065</v>
      </c>
      <c r="S341" s="4">
        <f>6.8097*N341-0.643</f>
        <v>0.68734150182306286</v>
      </c>
      <c r="T341" s="4">
        <f>9.495*J341-5.1474</f>
        <v>-1.029740101673398</v>
      </c>
      <c r="U341" s="4">
        <f>(E341/0.093)*(P341-0.283)</f>
        <v>-1.3500111784077069</v>
      </c>
      <c r="V341" s="3">
        <f>AVERAGE(Q341:U341)</f>
        <v>-1.0159748126953354</v>
      </c>
      <c r="X341">
        <f>0.5+CEILING(ROW()/7,1)/2</f>
        <v>25</v>
      </c>
      <c r="Y341" s="2">
        <f>I341/(E341-M341)</f>
        <v>5.5403096421570083E-3</v>
      </c>
    </row>
    <row r="342" spans="1:25">
      <c r="A342">
        <v>7656</v>
      </c>
      <c r="B342" t="s">
        <v>724</v>
      </c>
      <c r="C342" t="s">
        <v>436</v>
      </c>
      <c r="D342" s="1">
        <v>78.856110243937806</v>
      </c>
      <c r="E342" s="3">
        <f>total!E316/$D342</f>
        <v>3.5217118656704769</v>
      </c>
      <c r="F342" s="3">
        <f>total!F316/$D342</f>
        <v>0.70472581209927843</v>
      </c>
      <c r="G342" s="3">
        <f>total!G316/$D342</f>
        <v>0.15006309634932585</v>
      </c>
      <c r="H342" s="3">
        <f>total!H316/$D342</f>
        <v>1.7921939906113061E-2</v>
      </c>
      <c r="I342" s="3">
        <f>total!I316/$D342</f>
        <v>2.8924435661625288E-2</v>
      </c>
      <c r="J342" s="3">
        <f>total!J316/$D342</f>
        <v>0.37683326139665424</v>
      </c>
      <c r="K342" s="3">
        <f>total!K316/$D342</f>
        <v>0.27442549758088175</v>
      </c>
      <c r="L342" s="3">
        <f>total!L316/$D342</f>
        <v>0.18698435667632407</v>
      </c>
      <c r="M342" s="3">
        <f>total!M316/$D342</f>
        <v>0.67080759869700479</v>
      </c>
      <c r="N342" s="3">
        <f>total!N316/$D342</f>
        <v>0.24218493890261183</v>
      </c>
      <c r="O342" s="3">
        <f>total!O316/$D342</f>
        <v>0.11622165435494211</v>
      </c>
      <c r="P342" s="2">
        <f>SUM(F342:I342)/E342</f>
        <v>0.25602187754354677</v>
      </c>
      <c r="Q342" s="4">
        <f>15.05*I342-2.2128</f>
        <v>-1.7774872432925395</v>
      </c>
      <c r="R342" s="4">
        <f>7.2198*K342-3.7077</f>
        <v>-1.7264027925655498</v>
      </c>
      <c r="S342" s="4">
        <f>6.8097*N342-0.643</f>
        <v>1.0062067784451159</v>
      </c>
      <c r="T342" s="4">
        <f>9.495*J342-5.1474</f>
        <v>-1.5693681830387685</v>
      </c>
      <c r="U342" s="4">
        <f>(E342/0.093)*(P342-0.283)</f>
        <v>-1.0216040211656172</v>
      </c>
      <c r="V342" s="3">
        <f>AVERAGE(Q342:U342)</f>
        <v>-1.0177310923234717</v>
      </c>
      <c r="X342">
        <f>0.5+CEILING(ROW()/7,1)/2</f>
        <v>25</v>
      </c>
      <c r="Y342" s="2">
        <f>I342/(E342-M342)</f>
        <v>1.0145705696505743E-2</v>
      </c>
    </row>
    <row r="343" spans="1:25">
      <c r="A343">
        <v>1450</v>
      </c>
      <c r="B343" t="s">
        <v>484</v>
      </c>
      <c r="C343" t="s">
        <v>688</v>
      </c>
      <c r="D343" s="1">
        <v>148.461538461538</v>
      </c>
      <c r="E343" s="3">
        <f>total!E168/$D343</f>
        <v>3.7568819319709341</v>
      </c>
      <c r="F343" s="3">
        <f>total!F168/$D343</f>
        <v>0.71601953919633221</v>
      </c>
      <c r="G343" s="3">
        <f>total!G168/$D343</f>
        <v>0.16208544334218813</v>
      </c>
      <c r="H343" s="3">
        <f>total!H168/$D343</f>
        <v>3.5236555447975965E-2</v>
      </c>
      <c r="I343" s="3">
        <f>total!I168/$D343</f>
        <v>3.4300919558822113E-2</v>
      </c>
      <c r="J343" s="3">
        <f>total!J168/$D343</f>
        <v>0.41329224169756634</v>
      </c>
      <c r="K343" s="3">
        <f>total!K168/$D343</f>
        <v>0.34542756982258294</v>
      </c>
      <c r="L343" s="3">
        <f>total!L168/$D343</f>
        <v>0.18091868574904668</v>
      </c>
      <c r="M343" s="3">
        <f>total!M168/$D343</f>
        <v>0.55786838118458359</v>
      </c>
      <c r="N343" s="3">
        <f>total!N168/$D343</f>
        <v>0.13627096678550826</v>
      </c>
      <c r="O343" s="3">
        <f>total!O168/$D343</f>
        <v>3.5757011346014889E-2</v>
      </c>
      <c r="P343" s="2">
        <f>SUM(F343:I343)/E343</f>
        <v>0.25224174586933756</v>
      </c>
      <c r="Q343" s="4">
        <f>15.05*I343-2.2128</f>
        <v>-1.6965711606397273</v>
      </c>
      <c r="R343" s="4">
        <f>7.2198*K343-3.7077</f>
        <v>-1.2137820313949157</v>
      </c>
      <c r="S343" s="4">
        <f>6.8097*N343-0.643</f>
        <v>0.28496440251927568</v>
      </c>
      <c r="T343" s="4">
        <f>9.495*J343-5.1474</f>
        <v>-1.2231901650816082</v>
      </c>
      <c r="U343" s="4">
        <f>(E343/0.093)*(P343-0.283)</f>
        <v>-1.2425282709941501</v>
      </c>
      <c r="V343" s="3">
        <f>AVERAGE(Q343:U343)</f>
        <v>-1.018221445118225</v>
      </c>
      <c r="X343">
        <f>0.5+CEILING(ROW()/7,1)/2</f>
        <v>25</v>
      </c>
      <c r="Y343" s="2">
        <f>I343/(E343-M343)</f>
        <v>1.0722342689167601E-2</v>
      </c>
    </row>
    <row r="344" spans="1:25">
      <c r="A344">
        <v>6232</v>
      </c>
      <c r="B344" t="s">
        <v>535</v>
      </c>
      <c r="C344" t="s">
        <v>536</v>
      </c>
      <c r="D344" s="1">
        <v>83.270995869664901</v>
      </c>
      <c r="E344" s="3">
        <f>total!E329/$D344</f>
        <v>3.1592891244558463</v>
      </c>
      <c r="F344" s="3">
        <f>total!F329/$D344</f>
        <v>0.52595706301033995</v>
      </c>
      <c r="G344" s="3">
        <f>total!G329/$D344</f>
        <v>0.14875986084003043</v>
      </c>
      <c r="H344" s="3">
        <f>total!H329/$D344</f>
        <v>1.8238428901754668E-2</v>
      </c>
      <c r="I344" s="3">
        <f>total!I329/$D344</f>
        <v>7.3972020350610804E-2</v>
      </c>
      <c r="J344" s="3">
        <f>total!J329/$D344</f>
        <v>0.40136819452929878</v>
      </c>
      <c r="K344" s="3">
        <f>total!K329/$D344</f>
        <v>0.34471316747347569</v>
      </c>
      <c r="L344" s="3">
        <f>total!L329/$D344</f>
        <v>0.25251401288441222</v>
      </c>
      <c r="M344" s="3">
        <f>total!M329/$D344</f>
        <v>0.72374805042837809</v>
      </c>
      <c r="N344" s="3">
        <f>total!N329/$D344</f>
        <v>8.1018871004083975E-2</v>
      </c>
      <c r="O344" s="3">
        <f>total!O329/$D344</f>
        <v>3.965988823409769E-2</v>
      </c>
      <c r="P344" s="2">
        <f>SUM(F344:I344)/E344</f>
        <v>0.2427531456890103</v>
      </c>
      <c r="Q344" s="4">
        <f>15.05*I344-2.2128</f>
        <v>-1.0995210937233075</v>
      </c>
      <c r="R344" s="4">
        <f>7.2198*K344-3.7077</f>
        <v>-1.2189398734750001</v>
      </c>
      <c r="S344" s="4">
        <f>6.8097*N344-0.643</f>
        <v>-9.1285794123489361E-2</v>
      </c>
      <c r="T344" s="4">
        <f>9.495*J344-5.1474</f>
        <v>-1.3364089929443086</v>
      </c>
      <c r="U344" s="4">
        <f>(E344/0.093)*(P344-0.283)</f>
        <v>-1.3672198829921351</v>
      </c>
      <c r="V344" s="3">
        <f>AVERAGE(Q344:U344)</f>
        <v>-1.0226751274516481</v>
      </c>
      <c r="X344">
        <f>0.5+CEILING(ROW()/7,1)/2</f>
        <v>25.5</v>
      </c>
      <c r="Y344" s="2">
        <f>I344/(E344-M344)</f>
        <v>3.0371904271886872E-2</v>
      </c>
    </row>
    <row r="345" spans="1:25">
      <c r="A345">
        <v>6279</v>
      </c>
      <c r="B345" t="s">
        <v>544</v>
      </c>
      <c r="C345" t="s">
        <v>545</v>
      </c>
      <c r="D345" s="1">
        <v>71.989925733872298</v>
      </c>
      <c r="E345" s="3">
        <f>total!E372/$D345</f>
        <v>2.9256153069556188</v>
      </c>
      <c r="F345" s="3">
        <f>total!F372/$D345</f>
        <v>0.51193929376371261</v>
      </c>
      <c r="G345" s="3">
        <f>total!G372/$D345</f>
        <v>0.12166742044874891</v>
      </c>
      <c r="H345" s="3">
        <f>total!H372/$D345</f>
        <v>2.50904933506268E-2</v>
      </c>
      <c r="I345" s="3">
        <f>total!I372/$D345</f>
        <v>7.422906301945234E-2</v>
      </c>
      <c r="J345" s="3">
        <f>total!J372/$D345</f>
        <v>0.33729142852199478</v>
      </c>
      <c r="K345" s="3">
        <f>total!K372/$D345</f>
        <v>0.34514514381840433</v>
      </c>
      <c r="L345" s="3">
        <f>total!L372/$D345</f>
        <v>0.17126825429626122</v>
      </c>
      <c r="M345" s="3">
        <f>total!M372/$D345</f>
        <v>0.56663607251643588</v>
      </c>
      <c r="N345" s="3">
        <f>total!N372/$D345</f>
        <v>0.11663358273447533</v>
      </c>
      <c r="O345" s="3">
        <f>total!O372/$D345</f>
        <v>8.6678077645495538E-2</v>
      </c>
      <c r="P345" s="2">
        <f>SUM(F345:I345)/E345</f>
        <v>0.25052038415304173</v>
      </c>
      <c r="Q345" s="4">
        <f>15.05*I345-2.2128</f>
        <v>-1.0956526015572423</v>
      </c>
      <c r="R345" s="4">
        <f>7.2198*K345-3.7077</f>
        <v>-1.2158210906598845</v>
      </c>
      <c r="S345" s="4">
        <f>6.8097*N345-0.643</f>
        <v>0.15123970834695666</v>
      </c>
      <c r="T345" s="4">
        <f>9.495*J345-5.1474</f>
        <v>-1.9448178861836598</v>
      </c>
      <c r="U345" s="4">
        <f>(E345/0.093)*(P345-0.283)</f>
        <v>-1.0217511966225734</v>
      </c>
      <c r="V345" s="3">
        <f>AVERAGE(Q345:U345)</f>
        <v>-1.0253606133352806</v>
      </c>
      <c r="X345">
        <f>0.5+CEILING(ROW()/7,1)/2</f>
        <v>25.5</v>
      </c>
      <c r="Y345" s="2">
        <f>I345/(E345-M345)</f>
        <v>3.1466602984786068E-2</v>
      </c>
    </row>
    <row r="346" spans="1:25">
      <c r="A346">
        <v>6761</v>
      </c>
      <c r="B346" t="s">
        <v>417</v>
      </c>
      <c r="C346" t="s">
        <v>5</v>
      </c>
      <c r="D346" s="1">
        <v>75.784362840466898</v>
      </c>
      <c r="E346" s="3">
        <f>total!E374/$D346</f>
        <v>3.1862426563773871</v>
      </c>
      <c r="F346" s="3">
        <f>total!F374/$D346</f>
        <v>0.51775449245720229</v>
      </c>
      <c r="G346" s="3">
        <f>total!G374/$D346</f>
        <v>0.20642254489116349</v>
      </c>
      <c r="H346" s="3">
        <f>total!H374/$D346</f>
        <v>5.3325817071121166E-3</v>
      </c>
      <c r="I346" s="3">
        <f>total!I374/$D346</f>
        <v>7.8942398678743211E-2</v>
      </c>
      <c r="J346" s="3">
        <f>total!J374/$D346</f>
        <v>0.34425041721529198</v>
      </c>
      <c r="K346" s="3">
        <f>total!K374/$D346</f>
        <v>0.38401750129967849</v>
      </c>
      <c r="L346" s="3">
        <f>total!L374/$D346</f>
        <v>0.25664232064722042</v>
      </c>
      <c r="M346" s="3">
        <f>total!M374/$D346</f>
        <v>0.78183753452060778</v>
      </c>
      <c r="N346" s="3">
        <f>total!N374/$D346</f>
        <v>4.869284618839273E-2</v>
      </c>
      <c r="O346" s="3">
        <f>total!O374/$D346</f>
        <v>1.4344360969722216E-2</v>
      </c>
      <c r="P346" s="2">
        <f>SUM(F346:I346)/E346</f>
        <v>0.2537320929139133</v>
      </c>
      <c r="Q346" s="4">
        <f>15.05*I346-2.2128</f>
        <v>-1.0247168998849148</v>
      </c>
      <c r="R346" s="4">
        <f>7.2198*K346-3.7077</f>
        <v>-0.93517044411658112</v>
      </c>
      <c r="S346" s="4">
        <f>6.8097*N346-0.643</f>
        <v>-0.31141632531090202</v>
      </c>
      <c r="T346" s="4">
        <f>9.495*J346-5.1474</f>
        <v>-1.8787422885408032</v>
      </c>
      <c r="U346" s="4">
        <f>(E346/0.093)*(P346-0.283)</f>
        <v>-1.002738215275047</v>
      </c>
      <c r="V346" s="3">
        <f>AVERAGE(Q346:U346)</f>
        <v>-1.0305568346256497</v>
      </c>
      <c r="X346">
        <f>0.5+CEILING(ROW()/7,1)/2</f>
        <v>25.5</v>
      </c>
      <c r="Y346" s="2">
        <f>I346/(E346-M346)</f>
        <v>3.2832403308881944E-2</v>
      </c>
    </row>
    <row r="347" spans="1:25">
      <c r="A347">
        <v>6966</v>
      </c>
      <c r="B347" t="s">
        <v>493</v>
      </c>
      <c r="C347" t="s">
        <v>438</v>
      </c>
      <c r="D347" s="1">
        <v>78.615347896440099</v>
      </c>
      <c r="E347" s="3">
        <f>total!E346/$D347</f>
        <v>3.409411676461692</v>
      </c>
      <c r="F347" s="3">
        <f>total!F346/$D347</f>
        <v>0.70345965780575337</v>
      </c>
      <c r="G347" s="3">
        <f>total!G346/$D347</f>
        <v>0.17708268961583259</v>
      </c>
      <c r="H347" s="3">
        <f>total!H346/$D347</f>
        <v>2.8311613279930505E-2</v>
      </c>
      <c r="I347" s="3">
        <f>total!I346/$D347</f>
        <v>3.1093546450122619E-2</v>
      </c>
      <c r="J347" s="3">
        <f>total!J346/$D347</f>
        <v>0.37406428706994799</v>
      </c>
      <c r="K347" s="3">
        <f>total!K346/$D347</f>
        <v>0.30533155730365408</v>
      </c>
      <c r="L347" s="3">
        <f>total!L346/$D347</f>
        <v>0.26959961566052737</v>
      </c>
      <c r="M347" s="3">
        <f>total!M346/$D347</f>
        <v>0.58613361373854678</v>
      </c>
      <c r="N347" s="3">
        <f>total!N346/$D347</f>
        <v>8.513640852727522E-2</v>
      </c>
      <c r="O347" s="3">
        <f>total!O346/$D347</f>
        <v>7.3178451465384375E-2</v>
      </c>
      <c r="P347" s="2">
        <f>SUM(F347:I347)/E347</f>
        <v>0.27569199508553405</v>
      </c>
      <c r="Q347" s="4">
        <f>15.05*I347-2.2128</f>
        <v>-1.7448421259256546</v>
      </c>
      <c r="R347" s="4">
        <f>7.2198*K347-3.7077</f>
        <v>-1.5032672225790784</v>
      </c>
      <c r="S347" s="4">
        <f>6.8097*N347-0.643</f>
        <v>-6.324659885181394E-2</v>
      </c>
      <c r="T347" s="4">
        <f>9.495*J347-5.1474</f>
        <v>-1.5956595942708445</v>
      </c>
      <c r="U347" s="4">
        <f>(E347/0.093)*(P347-0.283)</f>
        <v>-0.26791394932279095</v>
      </c>
      <c r="V347" s="3">
        <f>AVERAGE(Q347:U347)</f>
        <v>-1.0349858981900364</v>
      </c>
      <c r="X347">
        <f>0.5+CEILING(ROW()/7,1)/2</f>
        <v>25.5</v>
      </c>
      <c r="Y347" s="2">
        <f>I347/(E347-M347)</f>
        <v>1.1013278097068436E-2</v>
      </c>
    </row>
    <row r="348" spans="1:25">
      <c r="A348">
        <v>7352</v>
      </c>
      <c r="B348" t="s">
        <v>481</v>
      </c>
      <c r="C348" t="s">
        <v>482</v>
      </c>
      <c r="D348" s="1">
        <v>68.984714360931903</v>
      </c>
      <c r="E348" s="3">
        <f>total!E391/$D348</f>
        <v>3.2441694024102028</v>
      </c>
      <c r="F348" s="3">
        <f>total!F391/$D348</f>
        <v>0.67949195244742888</v>
      </c>
      <c r="G348" s="3">
        <f>total!G391/$D348</f>
        <v>0.13253761928630312</v>
      </c>
      <c r="H348" s="3">
        <f>total!H391/$D348</f>
        <v>1.0476360730695109E-2</v>
      </c>
      <c r="I348" s="3">
        <f>total!I391/$D348</f>
        <v>2.3915979792788152E-2</v>
      </c>
      <c r="J348" s="3">
        <f>total!J391/$D348</f>
        <v>0.41741861234161393</v>
      </c>
      <c r="K348" s="3">
        <f>total!K391/$D348</f>
        <v>0.31081686082105492</v>
      </c>
      <c r="L348" s="3">
        <f>total!L391/$D348</f>
        <v>0.35193534675518701</v>
      </c>
      <c r="M348" s="3">
        <f>total!M391/$D348</f>
        <v>0.4928627806589384</v>
      </c>
      <c r="N348" s="3">
        <f>total!N391/$D348</f>
        <v>0.10854260679217501</v>
      </c>
      <c r="O348" s="3">
        <f>total!O391/$D348</f>
        <v>0.10372707370965777</v>
      </c>
      <c r="P348" s="2">
        <f>SUM(F348:I348)/E348</f>
        <v>0.26090558391567958</v>
      </c>
      <c r="Q348" s="4">
        <f>15.05*I348-2.2128</f>
        <v>-1.8528645041185383</v>
      </c>
      <c r="R348" s="4">
        <f>7.2198*K348-3.7077</f>
        <v>-1.4636644282441478</v>
      </c>
      <c r="S348" s="4">
        <f>6.8097*N348-0.643</f>
        <v>9.6142589472674178E-2</v>
      </c>
      <c r="T348" s="4">
        <f>9.495*J348-5.1474</f>
        <v>-1.1840102758163762</v>
      </c>
      <c r="U348" s="4">
        <f>(E348/0.093)*(P348-0.283)</f>
        <v>-0.77073149059002199</v>
      </c>
      <c r="V348" s="3">
        <f>AVERAGE(Q348:U348)</f>
        <v>-1.0350256218592819</v>
      </c>
      <c r="X348">
        <f>0.5+CEILING(ROW()/7,1)/2</f>
        <v>25.5</v>
      </c>
      <c r="Y348" s="2">
        <f>I348/(E348-M348)</f>
        <v>8.692589769425673E-3</v>
      </c>
    </row>
    <row r="349" spans="1:25">
      <c r="A349">
        <v>6924</v>
      </c>
      <c r="B349" t="s">
        <v>586</v>
      </c>
      <c r="C349" t="s">
        <v>587</v>
      </c>
      <c r="D349" s="1">
        <v>93.072528177741006</v>
      </c>
      <c r="E349" s="3">
        <f>total!E320/$D349</f>
        <v>3.6607377455834524</v>
      </c>
      <c r="F349" s="3">
        <f>total!F320/$D349</f>
        <v>0.61239283677589684</v>
      </c>
      <c r="G349" s="3">
        <f>total!G320/$D349</f>
        <v>0.20583468866579016</v>
      </c>
      <c r="H349" s="3">
        <f>total!H320/$D349</f>
        <v>1.6300153254761109E-2</v>
      </c>
      <c r="I349" s="3">
        <f>total!I320/$D349</f>
        <v>7.9293269578801645E-2</v>
      </c>
      <c r="J349" s="3">
        <f>total!J320/$D349</f>
        <v>0.36368773474967259</v>
      </c>
      <c r="K349" s="3">
        <f>total!K320/$D349</f>
        <v>0.42626523335031358</v>
      </c>
      <c r="L349" s="3">
        <f>total!L320/$D349</f>
        <v>0.19026022429370412</v>
      </c>
      <c r="M349" s="3">
        <f>total!M320/$D349</f>
        <v>0.58438154622300298</v>
      </c>
      <c r="N349" s="3">
        <f>total!N320/$D349</f>
        <v>1.7445522567343451E-2</v>
      </c>
      <c r="O349" s="3">
        <f>total!O320/$D349</f>
        <v>2.5232996625489876E-2</v>
      </c>
      <c r="P349" s="2">
        <f>SUM(F349:I349)/E349</f>
        <v>0.24962753733936324</v>
      </c>
      <c r="Q349" s="4">
        <f>15.05*I349-2.2128</f>
        <v>-1.0194362928390353</v>
      </c>
      <c r="R349" s="4">
        <f>7.2198*K349-3.7077</f>
        <v>-0.63015026825740605</v>
      </c>
      <c r="S349" s="4">
        <f>6.8097*N349-0.643</f>
        <v>-0.52420122497316135</v>
      </c>
      <c r="T349" s="4">
        <f>9.495*J349-5.1474</f>
        <v>-1.6941849585518591</v>
      </c>
      <c r="U349" s="4">
        <f>(E349/0.093)*(P349-0.283)</f>
        <v>-1.3136326206974975</v>
      </c>
      <c r="V349" s="3">
        <f>AVERAGE(Q349:U349)</f>
        <v>-1.036321073063792</v>
      </c>
      <c r="X349">
        <f>0.5+CEILING(ROW()/7,1)/2</f>
        <v>25.5</v>
      </c>
      <c r="Y349" s="2">
        <f>I349/(E349-M349)</f>
        <v>2.5775061286884171E-2</v>
      </c>
    </row>
    <row r="350" spans="1:25">
      <c r="A350">
        <v>7052</v>
      </c>
      <c r="B350" t="s">
        <v>460</v>
      </c>
      <c r="C350" t="s">
        <v>86</v>
      </c>
      <c r="D350" s="1">
        <v>123.54491629641301</v>
      </c>
      <c r="E350" s="3">
        <f>total!E235/$D350</f>
        <v>2.9645194060336637</v>
      </c>
      <c r="F350" s="3">
        <f>total!F235/$D350</f>
        <v>0.51435230652150665</v>
      </c>
      <c r="G350" s="3">
        <f>total!G235/$D350</f>
        <v>0.18013921363582855</v>
      </c>
      <c r="H350" s="3">
        <f>total!H235/$D350</f>
        <v>3.3572424467540996E-2</v>
      </c>
      <c r="I350" s="3">
        <f>total!I235/$D350</f>
        <v>4.9049331696163927E-2</v>
      </c>
      <c r="J350" s="3">
        <f>total!J235/$D350</f>
        <v>0.3647421713474141</v>
      </c>
      <c r="K350" s="3">
        <f>total!K235/$D350</f>
        <v>0.31007411079598535</v>
      </c>
      <c r="L350" s="3">
        <f>total!L235/$D350</f>
        <v>0.14911720132227393</v>
      </c>
      <c r="M350" s="3">
        <f>total!M235/$D350</f>
        <v>0.4386240982943484</v>
      </c>
      <c r="N350" s="3">
        <f>total!N235/$D350</f>
        <v>0.10987494240966207</v>
      </c>
      <c r="O350" s="3">
        <f>total!O235/$D350</f>
        <v>5.9377246809274947E-2</v>
      </c>
      <c r="P350" s="2">
        <f>SUM(F350:I350)/E350</f>
        <v>0.26213802977284861</v>
      </c>
      <c r="Q350" s="4">
        <f>15.05*I350-2.2128</f>
        <v>-1.4746075579727331</v>
      </c>
      <c r="R350" s="4">
        <f>7.2198*K350-3.7077</f>
        <v>-1.4690269348751448</v>
      </c>
      <c r="S350" s="4">
        <f>6.8097*N350-0.643</f>
        <v>0.1052153953270758</v>
      </c>
      <c r="T350" s="4">
        <f>9.495*J350-5.1474</f>
        <v>-1.6841730830563035</v>
      </c>
      <c r="U350" s="4">
        <f>(E350/0.093)*(P350-0.283)</f>
        <v>-0.66500769447835195</v>
      </c>
      <c r="V350" s="3">
        <f>AVERAGE(Q350:U350)</f>
        <v>-1.0375199750110915</v>
      </c>
      <c r="X350">
        <f>0.5+CEILING(ROW()/7,1)/2</f>
        <v>25.5</v>
      </c>
      <c r="Y350" s="2">
        <f>I350/(E350-M350)</f>
        <v>1.9418592506933015E-2</v>
      </c>
    </row>
    <row r="351" spans="1:25">
      <c r="A351">
        <v>4410</v>
      </c>
      <c r="B351" t="s">
        <v>215</v>
      </c>
      <c r="C351" t="s">
        <v>216</v>
      </c>
      <c r="D351" s="1">
        <v>153.44397189111299</v>
      </c>
      <c r="E351" s="3">
        <f>total!E202/$D351</f>
        <v>2.8966330384731611</v>
      </c>
      <c r="F351" s="3">
        <f>total!F202/$D351</f>
        <v>0.45907346026337376</v>
      </c>
      <c r="G351" s="3">
        <f>total!G202/$D351</f>
        <v>0.17633542701968011</v>
      </c>
      <c r="H351" s="3">
        <f>total!H202/$D351</f>
        <v>4.759295157550766E-3</v>
      </c>
      <c r="I351" s="3">
        <f>total!I202/$D351</f>
        <v>8.5562783411773091E-2</v>
      </c>
      <c r="J351" s="3">
        <f>total!J202/$D351</f>
        <v>0.35742225149955148</v>
      </c>
      <c r="K351" s="3">
        <f>total!K202/$D351</f>
        <v>0.37715495464555931</v>
      </c>
      <c r="L351" s="3">
        <f>total!L202/$D351</f>
        <v>0.35801021210053957</v>
      </c>
      <c r="M351" s="3">
        <f>total!M202/$D351</f>
        <v>0.5478491534930453</v>
      </c>
      <c r="N351" s="3">
        <f>total!N202/$D351</f>
        <v>1.8682814856394007E-2</v>
      </c>
      <c r="O351" s="3">
        <f>total!O202/$D351</f>
        <v>1.0170942975709489E-2</v>
      </c>
      <c r="P351" s="2">
        <f>SUM(F351:I351)/E351</f>
        <v>0.25054294286269568</v>
      </c>
      <c r="Q351" s="4">
        <f>15.05*I351-2.2128</f>
        <v>-0.92508010965281495</v>
      </c>
      <c r="R351" s="4">
        <f>7.2198*K351-3.7077</f>
        <v>-0.98471665844999068</v>
      </c>
      <c r="S351" s="4">
        <f>6.8097*N351-0.643</f>
        <v>-0.51577563567241369</v>
      </c>
      <c r="T351" s="4">
        <f>9.495*J351-5.1474</f>
        <v>-1.7536757220117591</v>
      </c>
      <c r="U351" s="4">
        <f>(E351/0.093)*(P351-0.283)</f>
        <v>-1.0109267100594272</v>
      </c>
      <c r="V351" s="3">
        <f>AVERAGE(Q351:U351)</f>
        <v>-1.0380349671692812</v>
      </c>
      <c r="X351">
        <f>0.5+CEILING(ROW()/7,1)/2</f>
        <v>26</v>
      </c>
      <c r="Y351" s="2">
        <f>I351/(E351-M351)</f>
        <v>3.6428546687043296E-2</v>
      </c>
    </row>
    <row r="352" spans="1:25">
      <c r="B352" t="s">
        <v>549</v>
      </c>
      <c r="C352" t="s">
        <v>450</v>
      </c>
      <c r="D352" s="1">
        <v>73.700046468401396</v>
      </c>
      <c r="E352" s="3">
        <f>total!E393/$D352</f>
        <v>3.5060068831564162</v>
      </c>
      <c r="F352" s="3">
        <f>total!F393/$D352</f>
        <v>0.58162754112651238</v>
      </c>
      <c r="G352" s="3">
        <f>total!G393/$D352</f>
        <v>0.14755568111282472</v>
      </c>
      <c r="H352" s="3">
        <f>total!H393/$D352</f>
        <v>3.9208201351765689E-3</v>
      </c>
      <c r="I352" s="3">
        <f>total!I393/$D352</f>
        <v>0.10351704541729963</v>
      </c>
      <c r="J352" s="3">
        <f>total!J393/$D352</f>
        <v>0.42654986005505274</v>
      </c>
      <c r="K352" s="3">
        <f>total!K393/$D352</f>
        <v>0.35225560134119027</v>
      </c>
      <c r="L352" s="3">
        <f>total!L393/$D352</f>
        <v>0.38312691112202996</v>
      </c>
      <c r="M352" s="3">
        <f>total!M393/$D352</f>
        <v>0.94096995730835575</v>
      </c>
      <c r="N352" s="3">
        <f>total!N393/$D352</f>
        <v>4.9688182505679386E-3</v>
      </c>
      <c r="O352" s="3">
        <f>total!O393/$D352</f>
        <v>1.3457854270710201E-2</v>
      </c>
      <c r="P352" s="2">
        <f>SUM(F352:I352)/E352</f>
        <v>0.23862505570400175</v>
      </c>
      <c r="Q352" s="4">
        <f>15.05*I352-2.2128</f>
        <v>-0.6548684664696407</v>
      </c>
      <c r="R352" s="4">
        <f>7.2198*K352-3.7077</f>
        <v>-1.1644850094368744</v>
      </c>
      <c r="S352" s="4">
        <f>6.8097*N352-0.643</f>
        <v>-0.60916383835910748</v>
      </c>
      <c r="T352" s="4">
        <f>9.495*J352-5.1474</f>
        <v>-1.0973090787772746</v>
      </c>
      <c r="U352" s="4">
        <f>(E352/0.093)*(P352-0.283)</f>
        <v>-1.6728909692629284</v>
      </c>
      <c r="V352" s="3">
        <f>AVERAGE(Q352:U352)</f>
        <v>-1.0397434724611652</v>
      </c>
      <c r="X352">
        <f>0.5+CEILING(ROW()/7,1)/2</f>
        <v>26</v>
      </c>
      <c r="Y352" s="2">
        <f>I352/(E352-M352)</f>
        <v>4.035694159961245E-2</v>
      </c>
    </row>
    <row r="353" spans="1:25">
      <c r="B353" t="s">
        <v>616</v>
      </c>
      <c r="C353" t="s">
        <v>316</v>
      </c>
      <c r="D353" s="1">
        <v>63.307608375833603</v>
      </c>
      <c r="E353" s="3">
        <f>total!E422/$D353</f>
        <v>3.6816783181083319</v>
      </c>
      <c r="F353" s="3">
        <f>total!F422/$D353</f>
        <v>0.77641514082736474</v>
      </c>
      <c r="G353" s="3">
        <f>total!G422/$D353</f>
        <v>0.11447369044793432</v>
      </c>
      <c r="H353" s="3">
        <f>total!H422/$D353</f>
        <v>8.825206437809225E-3</v>
      </c>
      <c r="I353" s="3">
        <f>total!I422/$D353</f>
        <v>2.9548991842721591E-2</v>
      </c>
      <c r="J353" s="3">
        <f>total!J422/$D353</f>
        <v>0.43031901527023347</v>
      </c>
      <c r="K353" s="3">
        <f>total!K422/$D353</f>
        <v>0.34523054230944505</v>
      </c>
      <c r="L353" s="3">
        <f>total!L422/$D353</f>
        <v>0.25161706029632891</v>
      </c>
      <c r="M353" s="3">
        <f>total!M422/$D353</f>
        <v>0.4351048618188697</v>
      </c>
      <c r="N353" s="3">
        <f>total!N422/$D353</f>
        <v>9.880063371038536E-2</v>
      </c>
      <c r="O353" s="3">
        <f>total!O422/$D353</f>
        <v>3.163967472643836E-2</v>
      </c>
      <c r="P353" s="2">
        <f>SUM(F353:I353)/E353</f>
        <v>0.25240201594616524</v>
      </c>
      <c r="Q353" s="4">
        <f>15.05*I353-2.2128</f>
        <v>-1.7680876727670403</v>
      </c>
      <c r="R353" s="4">
        <f>7.2198*K353-3.7077</f>
        <v>-1.2152045306342685</v>
      </c>
      <c r="S353" s="4">
        <f>6.8097*N353-0.643</f>
        <v>2.9802675377611165E-2</v>
      </c>
      <c r="T353" s="4">
        <f>9.495*J353-5.1474</f>
        <v>-1.0615209500091334</v>
      </c>
      <c r="U353" s="4">
        <f>(E353/0.093)*(P353-0.283)</f>
        <v>-1.2113111233207294</v>
      </c>
      <c r="V353" s="3">
        <f>AVERAGE(Q353:U353)</f>
        <v>-1.0452643202707121</v>
      </c>
      <c r="X353">
        <f>0.5+CEILING(ROW()/7,1)/2</f>
        <v>26</v>
      </c>
      <c r="Y353" s="2">
        <f>I353/(E353-M353)</f>
        <v>9.1015934925105305E-3</v>
      </c>
    </row>
    <row r="354" spans="1:25">
      <c r="A354">
        <v>1616</v>
      </c>
      <c r="B354" t="s">
        <v>657</v>
      </c>
      <c r="C354" t="s">
        <v>436</v>
      </c>
      <c r="D354" s="1">
        <v>79.106304350635298</v>
      </c>
      <c r="E354" s="3">
        <f>total!E360/$D354</f>
        <v>3.5577460845572895</v>
      </c>
      <c r="F354" s="3">
        <f>total!F360/$D354</f>
        <v>0.56313108040681137</v>
      </c>
      <c r="G354" s="3">
        <f>total!G360/$D354</f>
        <v>0.17340895845447157</v>
      </c>
      <c r="H354" s="3">
        <f>total!H360/$D354</f>
        <v>2.3101995052598023E-2</v>
      </c>
      <c r="I354" s="3">
        <f>total!I360/$D354</f>
        <v>8.1416943171418371E-2</v>
      </c>
      <c r="J354" s="3">
        <f>total!J360/$D354</f>
        <v>0.39172728463123097</v>
      </c>
      <c r="K354" s="3">
        <f>total!K360/$D354</f>
        <v>0.4059839397564397</v>
      </c>
      <c r="L354" s="3">
        <f>total!L360/$D354</f>
        <v>0.22087600692029774</v>
      </c>
      <c r="M354" s="3">
        <f>total!M360/$D354</f>
        <v>0.80264745096157408</v>
      </c>
      <c r="N354" s="3">
        <f>total!N360/$D354</f>
        <v>5.6630462900812306E-2</v>
      </c>
      <c r="O354" s="3">
        <f>total!O360/$D354</f>
        <v>3.037005598117043E-2</v>
      </c>
      <c r="P354" s="2">
        <f>SUM(F354:I354)/E354</f>
        <v>0.23640219315706368</v>
      </c>
      <c r="Q354" s="4">
        <f>15.05*I354-2.2128</f>
        <v>-0.98747500527015353</v>
      </c>
      <c r="R354" s="4">
        <f>7.2198*K354-3.7077</f>
        <v>-0.77657715174645636</v>
      </c>
      <c r="S354" s="4">
        <f>6.8097*N354-0.643</f>
        <v>-0.25736353678433843</v>
      </c>
      <c r="T354" s="4">
        <f>9.495*J354-5.1474</f>
        <v>-1.4279494324264626</v>
      </c>
      <c r="U354" s="4">
        <f>(E354/0.093)*(P354-0.283)</f>
        <v>-1.7826146757463814</v>
      </c>
      <c r="V354" s="3">
        <f>AVERAGE(Q354:U354)</f>
        <v>-1.0463959603947584</v>
      </c>
      <c r="X354">
        <f>0.5+CEILING(ROW()/7,1)/2</f>
        <v>26</v>
      </c>
      <c r="Y354" s="2">
        <f>I354/(E354-M354)</f>
        <v>2.9551371474915239E-2</v>
      </c>
    </row>
    <row r="355" spans="1:25">
      <c r="A355">
        <v>6322</v>
      </c>
      <c r="B355" t="s">
        <v>470</v>
      </c>
      <c r="C355" t="s">
        <v>335</v>
      </c>
      <c r="D355" s="1">
        <v>40.702538601758498</v>
      </c>
      <c r="E355" s="3">
        <f>total!E517/$D355</f>
        <v>3.6503562191894301</v>
      </c>
      <c r="F355" s="3">
        <f>total!F517/$D355</f>
        <v>0.67118851639690635</v>
      </c>
      <c r="G355" s="3">
        <f>total!G517/$D355</f>
        <v>0.23009257915296941</v>
      </c>
      <c r="H355" s="3">
        <f>total!H517/$D355</f>
        <v>4.4807942978466343E-3</v>
      </c>
      <c r="I355" s="3">
        <f>total!I517/$D355</f>
        <v>3.0229594640998173E-2</v>
      </c>
      <c r="J355" s="3">
        <f>total!J517/$D355</f>
        <v>0.4146205547765881</v>
      </c>
      <c r="K355" s="3">
        <f>total!K517/$D355</f>
        <v>0.35519274704276538</v>
      </c>
      <c r="L355" s="3">
        <f>total!L517/$D355</f>
        <v>0.22921069491471041</v>
      </c>
      <c r="M355" s="3">
        <f>total!M517/$D355</f>
        <v>0.6389129844441539</v>
      </c>
      <c r="N355" s="3">
        <f>total!N517/$D355</f>
        <v>8.2436277916811712E-2</v>
      </c>
      <c r="O355" s="3">
        <f>total!O517/$D355</f>
        <v>2.8595883424445037E-2</v>
      </c>
      <c r="P355" s="2">
        <f>SUM(F355:I355)/E355</f>
        <v>0.25641099889603641</v>
      </c>
      <c r="Q355" s="4">
        <f>15.05*I355-2.2128</f>
        <v>-1.7578446006529775</v>
      </c>
      <c r="R355" s="4">
        <f>7.2198*K355-3.7077</f>
        <v>-1.1432794049006425</v>
      </c>
      <c r="S355" s="4">
        <f>6.8097*N355-0.643</f>
        <v>-8.1633678269887322E-2</v>
      </c>
      <c r="T355" s="4">
        <f>9.495*J355-5.1474</f>
        <v>-1.2105778323962966</v>
      </c>
      <c r="U355" s="4">
        <f>(E355/0.093)*(P355-0.283)</f>
        <v>-1.0436486617407312</v>
      </c>
      <c r="V355" s="3">
        <f>AVERAGE(Q355:U355)</f>
        <v>-1.0473968355921071</v>
      </c>
      <c r="X355">
        <f>0.5+CEILING(ROW()/7,1)/2</f>
        <v>26</v>
      </c>
      <c r="Y355" s="2">
        <f>I355/(E355-M355)</f>
        <v>1.0038241562124331E-2</v>
      </c>
    </row>
    <row r="356" spans="1:25">
      <c r="A356">
        <v>6489</v>
      </c>
      <c r="B356" t="s">
        <v>48</v>
      </c>
      <c r="C356" t="s">
        <v>663</v>
      </c>
      <c r="D356" s="1">
        <v>83.046776926939401</v>
      </c>
      <c r="E356" s="3">
        <f>total!E325/$D356</f>
        <v>3.7174209693928759</v>
      </c>
      <c r="F356" s="3">
        <f>total!F325/$D356</f>
        <v>0.68112180005249656</v>
      </c>
      <c r="G356" s="3">
        <f>total!G325/$D356</f>
        <v>0.1585331745972168</v>
      </c>
      <c r="H356" s="3">
        <f>total!H325/$D356</f>
        <v>2.9475879517005647E-2</v>
      </c>
      <c r="I356" s="3">
        <f>total!I325/$D356</f>
        <v>5.1602474798954905E-2</v>
      </c>
      <c r="J356" s="3">
        <f>total!J325/$D356</f>
        <v>0.40274124537834521</v>
      </c>
      <c r="K356" s="3">
        <f>total!K325/$D356</f>
        <v>0.33672163738987471</v>
      </c>
      <c r="L356" s="3">
        <f>total!L325/$D356</f>
        <v>0.18897906206597306</v>
      </c>
      <c r="M356" s="3">
        <f>total!M325/$D356</f>
        <v>0.81324109437219561</v>
      </c>
      <c r="N356" s="3">
        <f>total!N325/$D356</f>
        <v>0.12342731704760286</v>
      </c>
      <c r="O356" s="3">
        <f>total!O325/$D356</f>
        <v>0.1069640106589906</v>
      </c>
      <c r="P356" s="2">
        <f>SUM(F356:I356)/E356</f>
        <v>0.24768067338793939</v>
      </c>
      <c r="Q356" s="4">
        <f>15.05*I356-2.2128</f>
        <v>-1.4361827542757286</v>
      </c>
      <c r="R356" s="4">
        <f>7.2198*K356-3.7077</f>
        <v>-1.2766371223725823</v>
      </c>
      <c r="S356" s="4">
        <f>6.8097*N356-0.643</f>
        <v>0.19750300089906125</v>
      </c>
      <c r="T356" s="4">
        <f>9.495*J356-5.1474</f>
        <v>-1.3233718751326129</v>
      </c>
      <c r="U356" s="4">
        <f>(E356/0.093)*(P356-0.283)</f>
        <v>-1.4117936061560197</v>
      </c>
      <c r="V356" s="3">
        <f>AVERAGE(Q356:U356)</f>
        <v>-1.0500964714075764</v>
      </c>
      <c r="X356">
        <f>0.5+CEILING(ROW()/7,1)/2</f>
        <v>26</v>
      </c>
      <c r="Y356" s="2">
        <f>I356/(E356-M356)</f>
        <v>1.7768346665713138E-2</v>
      </c>
    </row>
    <row r="357" spans="1:25">
      <c r="A357">
        <v>1972</v>
      </c>
      <c r="B357" t="s">
        <v>465</v>
      </c>
      <c r="C357" t="s">
        <v>247</v>
      </c>
      <c r="D357" s="1">
        <v>74.046322918663193</v>
      </c>
      <c r="E357" s="3">
        <f>total!E389/$D357</f>
        <v>2.5381449075140519</v>
      </c>
      <c r="F357" s="3">
        <f>total!F389/$D357</f>
        <v>0.33963830663718569</v>
      </c>
      <c r="G357" s="3">
        <f>total!G389/$D357</f>
        <v>0.13306638659222195</v>
      </c>
      <c r="H357" s="3">
        <f>total!H389/$D357</f>
        <v>5.133248585765509E-3</v>
      </c>
      <c r="I357" s="3">
        <f>total!I389/$D357</f>
        <v>0.11819475363228858</v>
      </c>
      <c r="J357" s="3">
        <f>total!J389/$D357</f>
        <v>0.32587209704494574</v>
      </c>
      <c r="K357" s="3">
        <f>total!K389/$D357</f>
        <v>0.36052141881676231</v>
      </c>
      <c r="L357" s="3">
        <f>total!L389/$D357</f>
        <v>0.17565029148029448</v>
      </c>
      <c r="M357" s="3">
        <f>total!M389/$D357</f>
        <v>0.629420538093872</v>
      </c>
      <c r="N357" s="3">
        <f>total!N389/$D357</f>
        <v>4.1373972245775208E-2</v>
      </c>
      <c r="O357" s="3">
        <f>total!O389/$D357</f>
        <v>1.6704867349458672E-2</v>
      </c>
      <c r="P357" s="2">
        <f>SUM(F357:I357)/E357</f>
        <v>0.23483004996402551</v>
      </c>
      <c r="Q357" s="4">
        <f>15.05*I357-2.2128</f>
        <v>-0.43396895783405687</v>
      </c>
      <c r="R357" s="4">
        <f>7.2198*K357-3.7077</f>
        <v>-1.1048074604267395</v>
      </c>
      <c r="S357" s="4">
        <f>6.8097*N357-0.643</f>
        <v>-0.36125566119794456</v>
      </c>
      <c r="T357" s="4">
        <f>9.495*J357-5.1474</f>
        <v>-2.0532444385582407</v>
      </c>
      <c r="U357" s="4">
        <f>(E357/0.093)*(P357-0.283)</f>
        <v>-1.3146485309571494</v>
      </c>
      <c r="V357" s="3">
        <f>AVERAGE(Q357:U357)</f>
        <v>-1.0535850097948263</v>
      </c>
      <c r="X357">
        <f>0.5+CEILING(ROW()/7,1)/2</f>
        <v>26</v>
      </c>
      <c r="Y357" s="2">
        <f>I357/(E357-M357)</f>
        <v>6.1923426727240369E-2</v>
      </c>
    </row>
    <row r="358" spans="1:25">
      <c r="A358">
        <v>15</v>
      </c>
      <c r="B358" t="s">
        <v>14</v>
      </c>
      <c r="C358" t="s">
        <v>551</v>
      </c>
      <c r="D358" s="1">
        <v>65.244508022553205</v>
      </c>
      <c r="E358" s="3">
        <f>total!E428/$D358</f>
        <v>3.3680118742752962</v>
      </c>
      <c r="F358" s="3">
        <f>total!F428/$D358</f>
        <v>0.59777524127273451</v>
      </c>
      <c r="G358" s="3">
        <f>total!G428/$D358</f>
        <v>0.21223507730913566</v>
      </c>
      <c r="H358" s="3">
        <f>total!H428/$D358</f>
        <v>3.1405397898708463E-2</v>
      </c>
      <c r="I358" s="3">
        <f>total!I428/$D358</f>
        <v>4.0281244746918146E-2</v>
      </c>
      <c r="J358" s="3">
        <f>total!J428/$D358</f>
        <v>0.37487113054239374</v>
      </c>
      <c r="K358" s="3">
        <f>total!K428/$D358</f>
        <v>0.37059834317956419</v>
      </c>
      <c r="L358" s="3">
        <f>total!L428/$D358</f>
        <v>0.14354844495890723</v>
      </c>
      <c r="M358" s="3">
        <f>total!M428/$D358</f>
        <v>0.69698895868757516</v>
      </c>
      <c r="N358" s="3">
        <f>total!N428/$D358</f>
        <v>5.404892812050776E-2</v>
      </c>
      <c r="O358" s="3">
        <f>total!O428/$D358</f>
        <v>3.78706188884834E-2</v>
      </c>
      <c r="P358" s="2">
        <f>SUM(F358:I358)/E358</f>
        <v>0.26178558572250099</v>
      </c>
      <c r="Q358" s="4">
        <f>15.05*I358-2.2128</f>
        <v>-1.6065672665588819</v>
      </c>
      <c r="R358" s="4">
        <f>7.2198*K358-3.7077</f>
        <v>-1.0320540819121824</v>
      </c>
      <c r="S358" s="4">
        <f>6.8097*N358-0.643</f>
        <v>-0.27494301417777833</v>
      </c>
      <c r="T358" s="4">
        <f>9.495*J358-5.1474</f>
        <v>-1.5879986154999721</v>
      </c>
      <c r="U358" s="4">
        <f>(E358/0.093)*(P358-0.283)</f>
        <v>-0.76828386228399959</v>
      </c>
      <c r="V358" s="3">
        <f>AVERAGE(Q358:U358)</f>
        <v>-1.0539693680865629</v>
      </c>
      <c r="X358">
        <f>0.5+CEILING(ROW()/7,1)/2</f>
        <v>26.5</v>
      </c>
      <c r="Y358" s="2">
        <f>I358/(E358-M358)</f>
        <v>1.5080830835198891E-2</v>
      </c>
    </row>
    <row r="359" spans="1:25">
      <c r="A359">
        <v>6611</v>
      </c>
      <c r="B359" t="s">
        <v>488</v>
      </c>
      <c r="C359" t="s">
        <v>489</v>
      </c>
      <c r="D359" s="1">
        <v>112.673046610169</v>
      </c>
      <c r="E359" s="3">
        <f>total!E258/$D359</f>
        <v>3.2324064573228704</v>
      </c>
      <c r="F359" s="3">
        <f>total!F258/$D359</f>
        <v>0.69072621249606214</v>
      </c>
      <c r="G359" s="3">
        <f>total!G258/$D359</f>
        <v>0.13974534625266208</v>
      </c>
      <c r="H359" s="3">
        <f>total!H258/$D359</f>
        <v>2.0968467474147288E-2</v>
      </c>
      <c r="I359" s="3">
        <f>total!I258/$D359</f>
        <v>2.1194861021634075E-2</v>
      </c>
      <c r="J359" s="3">
        <f>total!J258/$D359</f>
        <v>0.41514109549796913</v>
      </c>
      <c r="K359" s="3">
        <f>total!K258/$D359</f>
        <v>0.28763801694805513</v>
      </c>
      <c r="L359" s="3">
        <f>total!L258/$D359</f>
        <v>0.27324632881664584</v>
      </c>
      <c r="M359" s="3">
        <f>total!M258/$D359</f>
        <v>0.38230073870804859</v>
      </c>
      <c r="N359" s="3">
        <f>total!N258/$D359</f>
        <v>7.9739875698503979E-2</v>
      </c>
      <c r="O359" s="3">
        <f>total!O258/$D359</f>
        <v>5.6923281171750148E-2</v>
      </c>
      <c r="P359" s="2">
        <f>SUM(F359:I359)/E359</f>
        <v>0.26996446726790524</v>
      </c>
      <c r="Q359" s="4">
        <f>15.05*I359-2.2128</f>
        <v>-1.8938173416244073</v>
      </c>
      <c r="R359" s="4">
        <f>7.2198*K359-3.7077</f>
        <v>-1.6310110452384317</v>
      </c>
      <c r="S359" s="4">
        <f>6.8097*N359-0.643</f>
        <v>-9.9995368455897404E-2</v>
      </c>
      <c r="T359" s="4">
        <f>9.495*J359-5.1474</f>
        <v>-1.2056352982467837</v>
      </c>
      <c r="U359" s="4">
        <f>(E359/0.093)*(P359-0.283)</f>
        <v>-0.45307677610609309</v>
      </c>
      <c r="V359" s="3">
        <f>AVERAGE(Q359:U359)</f>
        <v>-1.0567071659343228</v>
      </c>
      <c r="X359">
        <f>0.5+CEILING(ROW()/7,1)/2</f>
        <v>26.5</v>
      </c>
      <c r="Y359" s="2">
        <f>I359/(E359-M359)</f>
        <v>7.4365174888793165E-3</v>
      </c>
    </row>
    <row r="360" spans="1:25">
      <c r="A360">
        <v>7098</v>
      </c>
      <c r="B360" t="s">
        <v>513</v>
      </c>
      <c r="C360" t="s">
        <v>514</v>
      </c>
      <c r="D360" s="1">
        <v>121.063607531212</v>
      </c>
      <c r="E360" s="3">
        <f>total!E251/$D360</f>
        <v>3.6160412639619062</v>
      </c>
      <c r="F360" s="3">
        <f>total!F251/$D360</f>
        <v>0.63619327649976432</v>
      </c>
      <c r="G360" s="3">
        <f>total!G251/$D360</f>
        <v>0.16807838651447865</v>
      </c>
      <c r="H360" s="3">
        <f>total!H251/$D360</f>
        <v>4.173378829076331E-2</v>
      </c>
      <c r="I360" s="3">
        <f>total!I251/$D360</f>
        <v>6.9265221679673999E-2</v>
      </c>
      <c r="J360" s="3">
        <f>total!J251/$D360</f>
        <v>0.40471949373467075</v>
      </c>
      <c r="K360" s="3">
        <f>total!K251/$D360</f>
        <v>0.34587000196962081</v>
      </c>
      <c r="L360" s="3">
        <f>total!L251/$D360</f>
        <v>0.28606177737422733</v>
      </c>
      <c r="M360" s="3">
        <f>total!M251/$D360</f>
        <v>0.58894732361331437</v>
      </c>
      <c r="N360" s="3">
        <f>total!N251/$D360</f>
        <v>3.0053019945408245E-2</v>
      </c>
      <c r="O360" s="3">
        <f>total!O251/$D360</f>
        <v>4.4619281251973127E-2</v>
      </c>
      <c r="P360" s="2">
        <f>SUM(F360:I360)/E360</f>
        <v>0.25311400124396433</v>
      </c>
      <c r="Q360" s="4">
        <f>15.05*I360-2.2128</f>
        <v>-1.1703584137209064</v>
      </c>
      <c r="R360" s="4">
        <f>7.2198*K360-3.7077</f>
        <v>-1.2105877597797314</v>
      </c>
      <c r="S360" s="4">
        <f>6.8097*N360-0.643</f>
        <v>-0.43834795007775351</v>
      </c>
      <c r="T360" s="4">
        <f>9.495*J360-5.1474</f>
        <v>-1.3045884069893017</v>
      </c>
      <c r="U360" s="4">
        <f>(E360/0.093)*(P360-0.283)</f>
        <v>-1.1620323087799904</v>
      </c>
      <c r="V360" s="3">
        <f>AVERAGE(Q360:U360)</f>
        <v>-1.0571829678695366</v>
      </c>
      <c r="X360">
        <f>0.5+CEILING(ROW()/7,1)/2</f>
        <v>26.5</v>
      </c>
      <c r="Y360" s="2">
        <f>I360/(E360-M360)</f>
        <v>2.2881754925550019E-2</v>
      </c>
    </row>
    <row r="361" spans="1:25">
      <c r="A361">
        <v>1423</v>
      </c>
      <c r="B361" t="s">
        <v>422</v>
      </c>
      <c r="C361" t="s">
        <v>88</v>
      </c>
      <c r="D361" s="1">
        <v>95.427625205851299</v>
      </c>
      <c r="E361" s="3">
        <f>total!E311/$D361</f>
        <v>3.5972994888963781</v>
      </c>
      <c r="F361" s="3">
        <f>total!F311/$D361</f>
        <v>0.693016109297939</v>
      </c>
      <c r="G361" s="3">
        <f>total!G311/$D361</f>
        <v>0.16066940912169295</v>
      </c>
      <c r="H361" s="3">
        <f>total!H311/$D361</f>
        <v>1.292517403414699E-2</v>
      </c>
      <c r="I361" s="3">
        <f>total!I311/$D361</f>
        <v>4.9662541723028857E-2</v>
      </c>
      <c r="J361" s="3">
        <f>total!J311/$D361</f>
        <v>0.42089023361498618</v>
      </c>
      <c r="K361" s="3">
        <f>total!K311/$D361</f>
        <v>0.34794488875726176</v>
      </c>
      <c r="L361" s="3">
        <f>total!L311/$D361</f>
        <v>0.26218677564259002</v>
      </c>
      <c r="M361" s="3">
        <f>total!M311/$D361</f>
        <v>0.6072708647160201</v>
      </c>
      <c r="N361" s="3">
        <f>total!N311/$D361</f>
        <v>3.8062116995756248E-2</v>
      </c>
      <c r="O361" s="3">
        <f>total!O311/$D361</f>
        <v>1.6836956011540376E-2</v>
      </c>
      <c r="P361" s="2">
        <f>SUM(F361:I361)/E361</f>
        <v>0.25471141254850393</v>
      </c>
      <c r="Q361" s="4">
        <f>15.05*I361-2.2128</f>
        <v>-1.4653787470684159</v>
      </c>
      <c r="R361" s="4">
        <f>7.2198*K361-3.7077</f>
        <v>-1.1956074921503212</v>
      </c>
      <c r="S361" s="4">
        <f>6.8097*N361-0.643</f>
        <v>-0.38380840189399867</v>
      </c>
      <c r="T361" s="4">
        <f>9.495*J361-5.1474</f>
        <v>-1.1510472318257068</v>
      </c>
      <c r="U361" s="4">
        <f>(E361/0.093)*(P361-0.283)</f>
        <v>-1.0942206578587872</v>
      </c>
      <c r="V361" s="3">
        <f>AVERAGE(Q361:U361)</f>
        <v>-1.0580125061594461</v>
      </c>
      <c r="X361">
        <f>0.5+CEILING(ROW()/7,1)/2</f>
        <v>26.5</v>
      </c>
      <c r="Y361" s="2">
        <f>I361/(E361-M361)</f>
        <v>1.6609386720049416E-2</v>
      </c>
    </row>
    <row r="362" spans="1:25">
      <c r="A362">
        <v>5054</v>
      </c>
      <c r="B362" t="s">
        <v>566</v>
      </c>
      <c r="C362" t="s">
        <v>359</v>
      </c>
      <c r="D362" s="1">
        <v>132.016096705499</v>
      </c>
      <c r="E362" s="3">
        <f>total!E240/$D362</f>
        <v>3.1485087020351012</v>
      </c>
      <c r="F362" s="3">
        <f>total!F240/$D362</f>
        <v>0.48687755818538503</v>
      </c>
      <c r="G362" s="3">
        <f>total!G240/$D362</f>
        <v>0.16345741610140144</v>
      </c>
      <c r="H362" s="3">
        <f>total!H240/$D362</f>
        <v>1.1185968023613961E-2</v>
      </c>
      <c r="I362" s="3">
        <f>total!I240/$D362</f>
        <v>9.2950215769015132E-2</v>
      </c>
      <c r="J362" s="3">
        <f>total!J240/$D362</f>
        <v>0.35989825156855304</v>
      </c>
      <c r="K362" s="3">
        <f>total!K240/$D362</f>
        <v>0.3993615206473296</v>
      </c>
      <c r="L362" s="3">
        <f>total!L240/$D362</f>
        <v>0.25259637020610515</v>
      </c>
      <c r="M362" s="3">
        <f>total!M240/$D362</f>
        <v>0.69364987443267301</v>
      </c>
      <c r="N362" s="3">
        <f>total!N240/$D362</f>
        <v>2.6536248688696744E-2</v>
      </c>
      <c r="O362" s="3">
        <f>total!O240/$D362</f>
        <v>1.0288643370912986E-2</v>
      </c>
      <c r="P362" s="2">
        <f>SUM(F362:I362)/E362</f>
        <v>0.23962809999278326</v>
      </c>
      <c r="Q362" s="4">
        <f>15.05*I362-2.2128</f>
        <v>-0.81389925267632224</v>
      </c>
      <c r="R362" s="4">
        <f>7.2198*K362-3.7077</f>
        <v>-0.82438969323040956</v>
      </c>
      <c r="S362" s="4">
        <f>6.8097*N362-0.643</f>
        <v>-0.46229610730458182</v>
      </c>
      <c r="T362" s="4">
        <f>9.495*J362-5.1474</f>
        <v>-1.7301661013565894</v>
      </c>
      <c r="U362" s="4">
        <f>(E362/0.093)*(P362-0.283)</f>
        <v>-1.4683527375969689</v>
      </c>
      <c r="V362" s="3">
        <f>AVERAGE(Q362:U362)</f>
        <v>-1.0598207784329745</v>
      </c>
      <c r="X362">
        <f>0.5+CEILING(ROW()/7,1)/2</f>
        <v>26.5</v>
      </c>
      <c r="Y362" s="2">
        <f>I362/(E362-M362)</f>
        <v>3.7863772337489665E-2</v>
      </c>
    </row>
    <row r="363" spans="1:25">
      <c r="A363">
        <v>7766</v>
      </c>
      <c r="B363" t="s">
        <v>366</v>
      </c>
      <c r="C363" t="s">
        <v>283</v>
      </c>
      <c r="D363" s="1">
        <v>94.722601946246499</v>
      </c>
      <c r="E363" s="3">
        <f>total!E321/$D363</f>
        <v>3.2374246361786909</v>
      </c>
      <c r="F363" s="3">
        <f>total!F321/$D363</f>
        <v>0.53937539236535881</v>
      </c>
      <c r="G363" s="3">
        <f>total!G321/$D363</f>
        <v>0.15454790078972377</v>
      </c>
      <c r="H363" s="3">
        <f>total!H321/$D363</f>
        <v>1.1728874830736787E-2</v>
      </c>
      <c r="I363" s="3">
        <f>total!I321/$D363</f>
        <v>9.1665724917340985E-2</v>
      </c>
      <c r="J363" s="3">
        <f>total!J321/$D363</f>
        <v>0.34442610294236226</v>
      </c>
      <c r="K363" s="3">
        <f>total!K321/$D363</f>
        <v>0.40691778005558116</v>
      </c>
      <c r="L363" s="3">
        <f>total!L321/$D363</f>
        <v>0.22906958942999783</v>
      </c>
      <c r="M363" s="3">
        <f>total!M321/$D363</f>
        <v>0.63509302803542256</v>
      </c>
      <c r="N363" s="3">
        <f>total!N321/$D363</f>
        <v>1.3456144894445203E-2</v>
      </c>
      <c r="O363" s="3">
        <f>total!O321/$D363</f>
        <v>1.3721712043723737E-2</v>
      </c>
      <c r="P363" s="2">
        <f>SUM(F363:I363)/E363</f>
        <v>0.24628153007579451</v>
      </c>
      <c r="Q363" s="4">
        <f>15.05*I363-2.2128</f>
        <v>-0.83323083999401826</v>
      </c>
      <c r="R363" s="4">
        <f>7.2198*K363-3.7077</f>
        <v>-0.76983501155471501</v>
      </c>
      <c r="S363" s="4">
        <f>6.8097*N363-0.643</f>
        <v>-0.55136769011229647</v>
      </c>
      <c r="T363" s="4">
        <f>9.495*J363-5.1474</f>
        <v>-1.8770741525622707</v>
      </c>
      <c r="U363" s="4">
        <f>(E363/0.093)*(P363-0.283)</f>
        <v>-1.2782073025312806</v>
      </c>
      <c r="V363" s="3">
        <f>AVERAGE(Q363:U363)</f>
        <v>-1.0619429993509162</v>
      </c>
      <c r="X363">
        <f>0.5+CEILING(ROW()/7,1)/2</f>
        <v>26.5</v>
      </c>
      <c r="Y363" s="2">
        <f>I363/(E363-M363)</f>
        <v>3.5224459723157013E-2</v>
      </c>
    </row>
    <row r="364" spans="1:25">
      <c r="A364">
        <v>4688</v>
      </c>
      <c r="B364" t="s">
        <v>581</v>
      </c>
      <c r="C364" t="s">
        <v>34</v>
      </c>
      <c r="D364" s="1">
        <v>55.085929668390797</v>
      </c>
      <c r="E364" s="3">
        <f>total!E476/$D364</f>
        <v>3.2288244019859675</v>
      </c>
      <c r="F364" s="3">
        <f>total!F476/$D364</f>
        <v>0.46801994157237287</v>
      </c>
      <c r="G364" s="3">
        <f>total!G476/$D364</f>
        <v>0.14240902603362116</v>
      </c>
      <c r="H364" s="3">
        <f>total!H476/$D364</f>
        <v>1.4306723017695844E-3</v>
      </c>
      <c r="I364" s="3">
        <f>total!I476/$D364</f>
        <v>0.11784086176013575</v>
      </c>
      <c r="J364" s="3">
        <f>total!J476/$D364</f>
        <v>0.3761519243266645</v>
      </c>
      <c r="K364" s="3">
        <f>total!K476/$D364</f>
        <v>0.39707630747896167</v>
      </c>
      <c r="L364" s="3">
        <f>total!L476/$D364</f>
        <v>0.37519336968931399</v>
      </c>
      <c r="M364" s="3">
        <f>total!M476/$D364</f>
        <v>0.92073534086544262</v>
      </c>
      <c r="N364" s="3">
        <f>total!N476/$D364</f>
        <v>2.4573784214941694E-2</v>
      </c>
      <c r="O364" s="3">
        <f>total!O476/$D364</f>
        <v>6.6029069009289976E-3</v>
      </c>
      <c r="P364" s="2">
        <f>SUM(F364:I364)/E364</f>
        <v>0.2259957219163356</v>
      </c>
      <c r="Q364" s="4">
        <f>15.05*I364-2.2128</f>
        <v>-0.439295030509957</v>
      </c>
      <c r="R364" s="4">
        <f>7.2198*K364-3.7077</f>
        <v>-0.84088847526339228</v>
      </c>
      <c r="S364" s="4">
        <f>6.8097*N364-0.643</f>
        <v>-0.47565990163151156</v>
      </c>
      <c r="T364" s="4">
        <f>9.495*J364-5.1474</f>
        <v>-1.5758374785183209</v>
      </c>
      <c r="U364" s="4">
        <f>(E364/0.093)*(P364-0.283)</f>
        <v>-1.9791054203669829</v>
      </c>
      <c r="V364" s="3">
        <f>AVERAGE(Q364:U364)</f>
        <v>-1.0621572612580328</v>
      </c>
      <c r="X364">
        <f>0.5+CEILING(ROW()/7,1)/2</f>
        <v>26.5</v>
      </c>
      <c r="Y364" s="2">
        <f>I364/(E364-M364)</f>
        <v>5.105559562026895E-2</v>
      </c>
    </row>
    <row r="365" spans="1:25">
      <c r="A365">
        <v>6371</v>
      </c>
      <c r="B365" t="s">
        <v>604</v>
      </c>
      <c r="C365" t="s">
        <v>605</v>
      </c>
      <c r="D365" s="1">
        <v>81.613252602318397</v>
      </c>
      <c r="E365" s="3">
        <f>total!E328/$D365</f>
        <v>3.6006249299225614</v>
      </c>
      <c r="F365" s="3">
        <f>total!F328/$D365</f>
        <v>0.74180229429735911</v>
      </c>
      <c r="G365" s="3">
        <f>total!G328/$D365</f>
        <v>0.13819129914071845</v>
      </c>
      <c r="H365" s="3">
        <f>total!H328/$D365</f>
        <v>3.578955528197323E-2</v>
      </c>
      <c r="I365" s="3">
        <f>total!I328/$D365</f>
        <v>3.1743079719915329E-2</v>
      </c>
      <c r="J365" s="3">
        <f>total!J328/$D365</f>
        <v>0.38779582916116534</v>
      </c>
      <c r="K365" s="3">
        <f>total!K328/$D365</f>
        <v>0.28053556614114661</v>
      </c>
      <c r="L365" s="3">
        <f>total!L328/$D365</f>
        <v>0.23334809689297456</v>
      </c>
      <c r="M365" s="3">
        <f>total!M328/$D365</f>
        <v>0.6631106880522728</v>
      </c>
      <c r="N365" s="3">
        <f>total!N328/$D365</f>
        <v>0.14381199938794237</v>
      </c>
      <c r="O365" s="3">
        <f>total!O328/$D365</f>
        <v>9.2386520385276519E-2</v>
      </c>
      <c r="P365" s="2">
        <f>SUM(F365:I365)/E365</f>
        <v>0.26315604843083296</v>
      </c>
      <c r="Q365" s="4">
        <f>15.05*I365-2.2128</f>
        <v>-1.7350666502152743</v>
      </c>
      <c r="R365" s="4">
        <f>7.2198*K365-3.7077</f>
        <v>-1.6822893195741497</v>
      </c>
      <c r="S365" s="4">
        <f>6.8097*N365-0.643</f>
        <v>0.33631657223207112</v>
      </c>
      <c r="T365" s="4">
        <f>9.495*J365-5.1474</f>
        <v>-1.4652786021147355</v>
      </c>
      <c r="U365" s="4">
        <f>(E365/0.093)*(P365-0.283)</f>
        <v>-0.76828630890450211</v>
      </c>
      <c r="V365" s="3">
        <f>AVERAGE(Q365:U365)</f>
        <v>-1.0629208617153181</v>
      </c>
      <c r="X365">
        <f>0.5+CEILING(ROW()/7,1)/2</f>
        <v>27</v>
      </c>
      <c r="Y365" s="2">
        <f>I365/(E365-M365)</f>
        <v>1.0806102407083072E-2</v>
      </c>
    </row>
    <row r="366" spans="1:25">
      <c r="A366">
        <v>6464</v>
      </c>
      <c r="B366" t="s">
        <v>631</v>
      </c>
      <c r="C366" t="s">
        <v>632</v>
      </c>
      <c r="D366" s="1">
        <v>65.795930002873106</v>
      </c>
      <c r="E366" s="3">
        <f>total!E426/$D366</f>
        <v>3.5240102735134853</v>
      </c>
      <c r="F366" s="3">
        <f>total!F426/$D366</f>
        <v>0.53896636934099262</v>
      </c>
      <c r="G366" s="3">
        <f>total!G426/$D366</f>
        <v>0.19282811612368855</v>
      </c>
      <c r="H366" s="3">
        <f>total!H426/$D366</f>
        <v>7.293198310981179E-3</v>
      </c>
      <c r="I366" s="3">
        <f>total!I426/$D366</f>
        <v>9.6047513567830492E-2</v>
      </c>
      <c r="J366" s="3">
        <f>total!J426/$D366</f>
        <v>0.37873412670552048</v>
      </c>
      <c r="K366" s="3">
        <f>total!K426/$D366</f>
        <v>0.38471777746774249</v>
      </c>
      <c r="L366" s="3">
        <f>total!L426/$D366</f>
        <v>0.34767219763265905</v>
      </c>
      <c r="M366" s="3">
        <f>total!M426/$D366</f>
        <v>0.75837765018870773</v>
      </c>
      <c r="N366" s="3">
        <f>total!N426/$D366</f>
        <v>4.6392291582566587E-2</v>
      </c>
      <c r="O366" s="3">
        <f>total!O426/$D366</f>
        <v>4.6719053188208466E-2</v>
      </c>
      <c r="P366" s="2">
        <f>SUM(F366:I366)/E366</f>
        <v>0.23698432539211978</v>
      </c>
      <c r="Q366" s="4">
        <f>15.05*I366-2.2128</f>
        <v>-0.76728492080415123</v>
      </c>
      <c r="R366" s="4">
        <f>7.2198*K366-3.7077</f>
        <v>-0.93011459023839249</v>
      </c>
      <c r="S366" s="4">
        <f>6.8097*N366-0.643</f>
        <v>-0.32708241201019633</v>
      </c>
      <c r="T366" s="4">
        <f>9.495*J366-5.1474</f>
        <v>-1.5513194669310835</v>
      </c>
      <c r="U366" s="4">
        <f>(E366/0.093)*(P366-0.283)</f>
        <v>-1.7436527963529402</v>
      </c>
      <c r="V366" s="3">
        <f>AVERAGE(Q366:U366)</f>
        <v>-1.0638908372673528</v>
      </c>
      <c r="X366">
        <f>0.5+CEILING(ROW()/7,1)/2</f>
        <v>27</v>
      </c>
      <c r="Y366" s="2">
        <f>I366/(E366-M366)</f>
        <v>3.4728948725071249E-2</v>
      </c>
    </row>
    <row r="367" spans="1:25">
      <c r="A367">
        <v>6181</v>
      </c>
      <c r="B367" t="s">
        <v>486</v>
      </c>
      <c r="C367" t="s">
        <v>74</v>
      </c>
      <c r="D367" s="1">
        <v>91.246887046702994</v>
      </c>
      <c r="E367" s="3">
        <f>total!E315/$D367</f>
        <v>3.1952875503763383</v>
      </c>
      <c r="F367" s="3">
        <f>total!F315/$D367</f>
        <v>0.57602201642488082</v>
      </c>
      <c r="G367" s="3">
        <f>total!G315/$D367</f>
        <v>0.16730835709278497</v>
      </c>
      <c r="H367" s="3">
        <f>total!H315/$D367</f>
        <v>2.1998091947324001E-2</v>
      </c>
      <c r="I367" s="3">
        <f>total!I315/$D367</f>
        <v>4.6117984176643659E-2</v>
      </c>
      <c r="J367" s="3">
        <f>total!J315/$D367</f>
        <v>0.39290468461286548</v>
      </c>
      <c r="K367" s="3">
        <f>total!K315/$D367</f>
        <v>0.32588899240759639</v>
      </c>
      <c r="L367" s="3">
        <f>total!L315/$D367</f>
        <v>0.26892202793332598</v>
      </c>
      <c r="M367" s="3">
        <f>total!M315/$D367</f>
        <v>0.46358856272904769</v>
      </c>
      <c r="N367" s="3">
        <f>total!N315/$D367</f>
        <v>8.9806881436297559E-2</v>
      </c>
      <c r="O367" s="3">
        <f>total!O315/$D367</f>
        <v>4.4951371086024629E-2</v>
      </c>
      <c r="P367" s="2">
        <f>SUM(F367:I367)/E367</f>
        <v>0.25395099403371757</v>
      </c>
      <c r="Q367" s="4">
        <f>15.05*I367-2.2128</f>
        <v>-1.518724338141513</v>
      </c>
      <c r="R367" s="4">
        <f>7.2198*K367-3.7077</f>
        <v>-1.3548466526156355</v>
      </c>
      <c r="S367" s="4">
        <f>6.8097*N367-0.643</f>
        <v>-3.1442079483244512E-2</v>
      </c>
      <c r="T367" s="4">
        <f>9.495*J367-5.1474</f>
        <v>-1.4167700196008428</v>
      </c>
      <c r="U367" s="4">
        <f>(E367/0.093)*(P367-0.283)</f>
        <v>-0.99806373241795843</v>
      </c>
      <c r="V367" s="3">
        <f>AVERAGE(Q367:U367)</f>
        <v>-1.0639693644518389</v>
      </c>
      <c r="X367">
        <f>0.5+CEILING(ROW()/7,1)/2</f>
        <v>27</v>
      </c>
      <c r="Y367" s="2">
        <f>I367/(E367-M367)</f>
        <v>1.6882527827988596E-2</v>
      </c>
    </row>
    <row r="368" spans="1:25">
      <c r="A368">
        <v>6321</v>
      </c>
      <c r="B368" t="s">
        <v>686</v>
      </c>
      <c r="C368" t="s">
        <v>47</v>
      </c>
      <c r="D368" s="1">
        <v>97.777216991169198</v>
      </c>
      <c r="E368" s="3">
        <f>total!E277/$D368</f>
        <v>3.475831364279701</v>
      </c>
      <c r="F368" s="3">
        <f>total!F277/$D368</f>
        <v>0.55811402831341161</v>
      </c>
      <c r="G368" s="3">
        <f>total!G277/$D368</f>
        <v>0.14376554863219992</v>
      </c>
      <c r="H368" s="3">
        <f>total!H277/$D368</f>
        <v>5.2026777742963763E-2</v>
      </c>
      <c r="I368" s="3">
        <f>total!I277/$D368</f>
        <v>4.9276761012790368E-2</v>
      </c>
      <c r="J368" s="3">
        <f>total!J277/$D368</f>
        <v>0.41767918281499405</v>
      </c>
      <c r="K368" s="3">
        <f>total!K277/$D368</f>
        <v>0.30639954442300144</v>
      </c>
      <c r="L368" s="3">
        <f>total!L277/$D368</f>
        <v>0.28085705160672136</v>
      </c>
      <c r="M368" s="3">
        <f>total!M277/$D368</f>
        <v>0.97615753488462809</v>
      </c>
      <c r="N368" s="3">
        <f>total!N277/$D368</f>
        <v>0.20574960656024535</v>
      </c>
      <c r="O368" s="3">
        <f>total!O277/$D368</f>
        <v>0.11988332895788664</v>
      </c>
      <c r="P368" s="2">
        <f>SUM(F368:I368)/E368</f>
        <v>0.2310765487519012</v>
      </c>
      <c r="Q368" s="4">
        <f>15.05*I368-2.2128</f>
        <v>-1.471184746757505</v>
      </c>
      <c r="R368" s="4">
        <f>7.2198*K368-3.7077</f>
        <v>-1.4955565691748141</v>
      </c>
      <c r="S368" s="4">
        <f>6.8097*N368-0.643</f>
        <v>0.75809309579330275</v>
      </c>
      <c r="T368" s="4">
        <f>9.495*J368-5.1474</f>
        <v>-1.1815361591716318</v>
      </c>
      <c r="U368" s="4">
        <f>(E368/0.093)*(P368-0.283)</f>
        <v>-1.940614627847201</v>
      </c>
      <c r="V368" s="3">
        <f>AVERAGE(Q368:U368)</f>
        <v>-1.0661598014315699</v>
      </c>
      <c r="X368">
        <f>0.5+CEILING(ROW()/7,1)/2</f>
        <v>27</v>
      </c>
      <c r="Y368" s="2">
        <f>I368/(E368-M368)</f>
        <v>1.9713276361626533E-2</v>
      </c>
    </row>
    <row r="369" spans="1:25">
      <c r="A369">
        <v>7564</v>
      </c>
      <c r="B369" t="s">
        <v>447</v>
      </c>
      <c r="C369" t="s">
        <v>227</v>
      </c>
      <c r="D369" s="1">
        <v>81.961308669441607</v>
      </c>
      <c r="E369" s="3">
        <f>total!E359/$D369</f>
        <v>3.331060273137072</v>
      </c>
      <c r="F369" s="3">
        <f>total!F359/$D369</f>
        <v>0.47816479583005911</v>
      </c>
      <c r="G369" s="3">
        <f>total!G359/$D369</f>
        <v>0.15960733613584482</v>
      </c>
      <c r="H369" s="3">
        <f>total!H359/$D369</f>
        <v>1.5770885375054815E-2</v>
      </c>
      <c r="I369" s="3">
        <f>total!I359/$D369</f>
        <v>0.10182395312437668</v>
      </c>
      <c r="J369" s="3">
        <f>total!J359/$D369</f>
        <v>0.40462903617825613</v>
      </c>
      <c r="K369" s="3">
        <f>total!K359/$D369</f>
        <v>0.3839755693527509</v>
      </c>
      <c r="L369" s="3">
        <f>total!L359/$D369</f>
        <v>0.41804732505984438</v>
      </c>
      <c r="M369" s="3">
        <f>total!M359/$D369</f>
        <v>1.0348679257539162</v>
      </c>
      <c r="N369" s="3">
        <f>total!N359/$D369</f>
        <v>3.2934348510659531E-2</v>
      </c>
      <c r="O369" s="3">
        <f>total!O359/$D369</f>
        <v>2.0148627674105447E-2</v>
      </c>
      <c r="P369" s="2">
        <f>SUM(F369:I369)/E369</f>
        <v>0.22676472610144582</v>
      </c>
      <c r="Q369" s="4">
        <f>15.05*I369-2.2128</f>
        <v>-0.680349505478131</v>
      </c>
      <c r="R369" s="4">
        <f>7.2198*K369-3.7077</f>
        <v>-0.93547318438700877</v>
      </c>
      <c r="S369" s="4">
        <f>6.8097*N369-0.643</f>
        <v>-0.41872696694696177</v>
      </c>
      <c r="T369" s="4">
        <f>9.495*J369-5.1474</f>
        <v>-1.3054473014874586</v>
      </c>
      <c r="U369" s="4">
        <f>(E369/0.093)*(P369-0.283)</f>
        <v>-2.014226740133934</v>
      </c>
      <c r="V369" s="3">
        <f>AVERAGE(Q369:U369)</f>
        <v>-1.0708447396866989</v>
      </c>
      <c r="X369">
        <f>0.5+CEILING(ROW()/7,1)/2</f>
        <v>27</v>
      </c>
      <c r="Y369" s="2">
        <f>I369/(E369-M369)</f>
        <v>4.434469666289928E-2</v>
      </c>
    </row>
    <row r="370" spans="1:25">
      <c r="A370">
        <v>5902</v>
      </c>
      <c r="B370" t="s">
        <v>409</v>
      </c>
      <c r="C370" t="s">
        <v>34</v>
      </c>
      <c r="D370" s="1">
        <v>92.807010560222096</v>
      </c>
      <c r="E370" s="3">
        <f>total!E322/$D370</f>
        <v>2.7715566523192456</v>
      </c>
      <c r="F370" s="3">
        <f>total!F322/$D370</f>
        <v>0.44054669384799283</v>
      </c>
      <c r="G370" s="3">
        <f>total!G322/$D370</f>
        <v>0.12599181847360558</v>
      </c>
      <c r="H370" s="3">
        <f>total!H322/$D370</f>
        <v>1.622617857998632E-2</v>
      </c>
      <c r="I370" s="3">
        <f>total!I322/$D370</f>
        <v>0.10174808041570403</v>
      </c>
      <c r="J370" s="3">
        <f>total!J322/$D370</f>
        <v>0.34517083419300515</v>
      </c>
      <c r="K370" s="3">
        <f>total!K322/$D370</f>
        <v>0.32638927525408606</v>
      </c>
      <c r="L370" s="3">
        <f>total!L322/$D370</f>
        <v>0.17139807219883404</v>
      </c>
      <c r="M370" s="3">
        <f>total!M322/$D370</f>
        <v>0.67086202291946229</v>
      </c>
      <c r="N370" s="3">
        <f>total!N322/$D370</f>
        <v>3.8871019030374605E-2</v>
      </c>
      <c r="O370" s="3">
        <f>total!O322/$D370</f>
        <v>1.9880659488568646E-2</v>
      </c>
      <c r="P370" s="2">
        <f>SUM(F370:I370)/E370</f>
        <v>0.24697773027460462</v>
      </c>
      <c r="Q370" s="4">
        <f>15.05*I370-2.2128</f>
        <v>-0.68149138974365431</v>
      </c>
      <c r="R370" s="4">
        <f>7.2198*K370-3.7077</f>
        <v>-1.3512347105205493</v>
      </c>
      <c r="S370" s="4">
        <f>6.8097*N370-0.643</f>
        <v>-0.37830002170885807</v>
      </c>
      <c r="T370" s="4">
        <f>9.495*J370-5.1474</f>
        <v>-1.8700029293374167</v>
      </c>
      <c r="U370" s="4">
        <f>(E370/0.093)*(P370-0.283)</f>
        <v>-1.0735243149361038</v>
      </c>
      <c r="V370" s="3">
        <f>AVERAGE(Q370:U370)</f>
        <v>-1.0709106732493163</v>
      </c>
      <c r="X370">
        <f>0.5+CEILING(ROW()/7,1)/2</f>
        <v>27</v>
      </c>
      <c r="Y370" s="2">
        <f>I370/(E370-M370)</f>
        <v>4.8435445586289615E-2</v>
      </c>
    </row>
    <row r="371" spans="1:25">
      <c r="A371">
        <v>6500</v>
      </c>
      <c r="B371" t="s">
        <v>503</v>
      </c>
      <c r="C371" t="s">
        <v>47</v>
      </c>
      <c r="D371" s="1">
        <v>65.503322388993098</v>
      </c>
      <c r="E371" s="3">
        <f>total!E432/$D371</f>
        <v>3.221057945943592</v>
      </c>
      <c r="F371" s="3">
        <f>total!F432/$D371</f>
        <v>0.45763269232822484</v>
      </c>
      <c r="G371" s="3">
        <f>total!G432/$D371</f>
        <v>0.15800785793628502</v>
      </c>
      <c r="H371" s="3">
        <f>total!H432/$D371</f>
        <v>1.459814823850279E-2</v>
      </c>
      <c r="I371" s="3">
        <f>total!I432/$D371</f>
        <v>0.10543945430495175</v>
      </c>
      <c r="J371" s="3">
        <f>total!J432/$D371</f>
        <v>0.37584551992580295</v>
      </c>
      <c r="K371" s="3">
        <f>total!K432/$D371</f>
        <v>0.38967152525068677</v>
      </c>
      <c r="L371" s="3">
        <f>total!L432/$D371</f>
        <v>0.33501075785468448</v>
      </c>
      <c r="M371" s="3">
        <f>total!M432/$D371</f>
        <v>0.95342679987428813</v>
      </c>
      <c r="N371" s="3">
        <f>total!N432/$D371</f>
        <v>3.5427785783408598E-2</v>
      </c>
      <c r="O371" s="3">
        <f>total!O432/$D371</f>
        <v>2.5802754980446128E-2</v>
      </c>
      <c r="P371" s="2">
        <f>SUM(F371:I371)/E371</f>
        <v>0.22839643531853676</v>
      </c>
      <c r="Q371" s="4">
        <f>15.05*I371-2.2128</f>
        <v>-0.62593621271047617</v>
      </c>
      <c r="R371" s="4">
        <f>7.2198*K371-3.7077</f>
        <v>-0.89434952199509166</v>
      </c>
      <c r="S371" s="4">
        <f>6.8097*N371-0.643</f>
        <v>-0.40174740715072244</v>
      </c>
      <c r="T371" s="4">
        <f>9.495*J371-5.1474</f>
        <v>-1.5787467883045014</v>
      </c>
      <c r="U371" s="4">
        <f>(E371/0.093)*(P371-0.283)</f>
        <v>-1.8911961924093759</v>
      </c>
      <c r="V371" s="3">
        <f>AVERAGE(Q371:U371)</f>
        <v>-1.0783952245140334</v>
      </c>
      <c r="X371">
        <f>0.5+CEILING(ROW()/7,1)/2</f>
        <v>27</v>
      </c>
      <c r="Y371" s="2">
        <f>I371/(E371-M371)</f>
        <v>4.6497621311878595E-2</v>
      </c>
    </row>
    <row r="372" spans="1:25">
      <c r="A372">
        <v>7420</v>
      </c>
      <c r="B372" t="s">
        <v>441</v>
      </c>
      <c r="C372" t="s">
        <v>197</v>
      </c>
      <c r="D372" s="1">
        <v>60.498323575817899</v>
      </c>
      <c r="E372" s="3">
        <f>total!E447/$D372</f>
        <v>3.1645314096157704</v>
      </c>
      <c r="F372" s="3">
        <f>total!F447/$D372</f>
        <v>0.57770036788593948</v>
      </c>
      <c r="G372" s="3">
        <f>total!G447/$D372</f>
        <v>0.20708620353000456</v>
      </c>
      <c r="H372" s="3">
        <f>total!H447/$D372</f>
        <v>3.0103809622596938E-3</v>
      </c>
      <c r="I372" s="3">
        <f>total!I447/$D372</f>
        <v>5.4209333139831589E-2</v>
      </c>
      <c r="J372" s="3">
        <f>total!J447/$D372</f>
        <v>0.3647681266294916</v>
      </c>
      <c r="K372" s="3">
        <f>total!K447/$D372</f>
        <v>0.29943854418532112</v>
      </c>
      <c r="L372" s="3">
        <f>total!L447/$D372</f>
        <v>0.24618074015815816</v>
      </c>
      <c r="M372" s="3">
        <f>total!M447/$D372</f>
        <v>0.56825767890408563</v>
      </c>
      <c r="N372" s="3">
        <f>total!N447/$D372</f>
        <v>6.6373459293353698E-2</v>
      </c>
      <c r="O372" s="3">
        <f>total!O447/$D372</f>
        <v>6.9442402728624425E-2</v>
      </c>
      <c r="P372" s="2">
        <f>SUM(F372:I372)/E372</f>
        <v>0.26607613467179003</v>
      </c>
      <c r="Q372" s="4">
        <f>15.05*I372-2.2128</f>
        <v>-1.3969495362455346</v>
      </c>
      <c r="R372" s="4">
        <f>7.2198*K372-3.7077</f>
        <v>-1.5458135986908186</v>
      </c>
      <c r="S372" s="4">
        <f>6.8097*N372-0.643</f>
        <v>-0.19101665425004932</v>
      </c>
      <c r="T372" s="4">
        <f>9.495*J372-5.1474</f>
        <v>-1.6839266376529776</v>
      </c>
      <c r="U372" s="4">
        <f>(E372/0.093)*(P372-0.283)</f>
        <v>-0.57587207960459863</v>
      </c>
      <c r="V372" s="3">
        <f>AVERAGE(Q372:U372)</f>
        <v>-1.0787157012887956</v>
      </c>
      <c r="X372">
        <f>0.5+CEILING(ROW()/7,1)/2</f>
        <v>27.5</v>
      </c>
      <c r="Y372" s="2">
        <f>I372/(E372-M372)</f>
        <v>2.0879667848032281E-2</v>
      </c>
    </row>
    <row r="373" spans="1:25">
      <c r="A373">
        <v>5995</v>
      </c>
      <c r="B373" t="s">
        <v>418</v>
      </c>
      <c r="C373" t="s">
        <v>358</v>
      </c>
      <c r="D373" s="1">
        <v>61.3411570528163</v>
      </c>
      <c r="E373" s="3">
        <f>total!E448/$D373</f>
        <v>3.5835814315734784</v>
      </c>
      <c r="F373" s="3">
        <f>total!F448/$D373</f>
        <v>0.69281211663353737</v>
      </c>
      <c r="G373" s="3">
        <f>total!G448/$D373</f>
        <v>0.14702998994351002</v>
      </c>
      <c r="H373" s="3">
        <f>total!H448/$D373</f>
        <v>3.9873817321087253E-2</v>
      </c>
      <c r="I373" s="3">
        <f>total!I448/$D373</f>
        <v>4.7618710690537608E-2</v>
      </c>
      <c r="J373" s="3">
        <f>total!J448/$D373</f>
        <v>0.38658797410012424</v>
      </c>
      <c r="K373" s="3">
        <f>total!K448/$D373</f>
        <v>0.34889953406883928</v>
      </c>
      <c r="L373" s="3">
        <f>total!L448/$D373</f>
        <v>0.14777633936787157</v>
      </c>
      <c r="M373" s="3">
        <f>total!M448/$D373</f>
        <v>0.70386363094980475</v>
      </c>
      <c r="N373" s="3">
        <f>total!N448/$D373</f>
        <v>5.0111035359611832E-2</v>
      </c>
      <c r="O373" s="3">
        <f>total!O448/$D373</f>
        <v>3.6082275024838829E-3</v>
      </c>
      <c r="P373" s="2">
        <f>SUM(F373:I373)/E373</f>
        <v>0.25877314421218506</v>
      </c>
      <c r="Q373" s="4">
        <f>15.05*I373-2.2128</f>
        <v>-1.4961384041074091</v>
      </c>
      <c r="R373" s="4">
        <f>7.2198*K373-3.7077</f>
        <v>-1.188715143929794</v>
      </c>
      <c r="S373" s="4">
        <f>6.8097*N373-0.643</f>
        <v>-0.30175888251165134</v>
      </c>
      <c r="T373" s="4">
        <f>9.495*J373-5.1474</f>
        <v>-1.4767471859193209</v>
      </c>
      <c r="U373" s="4">
        <f>(E373/0.093)*(P373-0.283)</f>
        <v>-0.93353667254432249</v>
      </c>
      <c r="V373" s="3">
        <f>AVERAGE(Q373:U373)</f>
        <v>-1.0793792578024994</v>
      </c>
      <c r="X373">
        <f>0.5+CEILING(ROW()/7,1)/2</f>
        <v>27.5</v>
      </c>
      <c r="Y373" s="2">
        <f>I373/(E373-M373)</f>
        <v>1.6535894829772767E-2</v>
      </c>
    </row>
    <row r="374" spans="1:25">
      <c r="A374">
        <v>6054</v>
      </c>
      <c r="B374" t="s">
        <v>468</v>
      </c>
      <c r="C374" t="s">
        <v>469</v>
      </c>
      <c r="D374" s="1">
        <v>116.793142852214</v>
      </c>
      <c r="E374" s="3">
        <f>total!E263/$D374</f>
        <v>3.3137999218486414</v>
      </c>
      <c r="F374" s="3">
        <f>total!F263/$D374</f>
        <v>0.55611010821457119</v>
      </c>
      <c r="G374" s="3">
        <f>total!G263/$D374</f>
        <v>0.20255613231045558</v>
      </c>
      <c r="H374" s="3">
        <f>total!H263/$D374</f>
        <v>1.6837355369092304E-2</v>
      </c>
      <c r="I374" s="3">
        <f>total!I263/$D374</f>
        <v>6.6508707382249108E-2</v>
      </c>
      <c r="J374" s="3">
        <f>total!J263/$D374</f>
        <v>0.36906874055362132</v>
      </c>
      <c r="K374" s="3">
        <f>total!K263/$D374</f>
        <v>0.35172577450875814</v>
      </c>
      <c r="L374" s="3">
        <f>total!L263/$D374</f>
        <v>0.23007802369741184</v>
      </c>
      <c r="M374" s="3">
        <f>total!M263/$D374</f>
        <v>0.63817640586417412</v>
      </c>
      <c r="N374" s="3">
        <f>total!N263/$D374</f>
        <v>4.2411905031374028E-2</v>
      </c>
      <c r="O374" s="3">
        <f>total!O263/$D374</f>
        <v>3.5582055615932001E-2</v>
      </c>
      <c r="P374" s="2">
        <f>SUM(F374:I374)/E374</f>
        <v>0.25409268004528224</v>
      </c>
      <c r="Q374" s="4">
        <f>15.05*I374-2.2128</f>
        <v>-1.211843953897151</v>
      </c>
      <c r="R374" s="4">
        <f>7.2198*K374-3.7077</f>
        <v>-1.168310253201668</v>
      </c>
      <c r="S374" s="4">
        <f>6.8097*N374-0.643</f>
        <v>-0.35418765030785226</v>
      </c>
      <c r="T374" s="4">
        <f>9.495*J374-5.1474</f>
        <v>-1.6430923084433662</v>
      </c>
      <c r="U374" s="4">
        <f>(E374/0.093)*(P374-0.283)</f>
        <v>-1.0300330602881431</v>
      </c>
      <c r="V374" s="3">
        <f>AVERAGE(Q374:U374)</f>
        <v>-1.0814934452276361</v>
      </c>
      <c r="X374">
        <f>0.5+CEILING(ROW()/7,1)/2</f>
        <v>27.5</v>
      </c>
      <c r="Y374" s="2">
        <f>I374/(E374-M374)</f>
        <v>2.4857274196058907E-2</v>
      </c>
    </row>
    <row r="375" spans="1:25">
      <c r="A375">
        <v>7160</v>
      </c>
      <c r="B375" t="s">
        <v>519</v>
      </c>
      <c r="C375" t="s">
        <v>520</v>
      </c>
      <c r="D375" s="1">
        <v>62.492993313415802</v>
      </c>
      <c r="E375" s="3">
        <f>total!E452/$D375</f>
        <v>3.4170530831041739</v>
      </c>
      <c r="F375" s="3">
        <f>total!F452/$D375</f>
        <v>0.5442982647268314</v>
      </c>
      <c r="G375" s="3">
        <f>total!G452/$D375</f>
        <v>0.14000421850517908</v>
      </c>
      <c r="H375" s="3">
        <f>total!H452/$D375</f>
        <v>1.80248512947099E-2</v>
      </c>
      <c r="I375" s="3">
        <f>total!I452/$D375</f>
        <v>9.7213388052721644E-2</v>
      </c>
      <c r="J375" s="3">
        <f>total!J452/$D375</f>
        <v>0.36694440100995046</v>
      </c>
      <c r="K375" s="3">
        <f>total!K452/$D375</f>
        <v>0.41976044452011352</v>
      </c>
      <c r="L375" s="3">
        <f>total!L452/$D375</f>
        <v>0.25734236346282913</v>
      </c>
      <c r="M375" s="3">
        <f>total!M452/$D375</f>
        <v>0.98638633778545126</v>
      </c>
      <c r="N375" s="3">
        <f>total!N452/$D375</f>
        <v>1.7494911528926901E-2</v>
      </c>
      <c r="O375" s="3">
        <f>total!O452/$D375</f>
        <v>1.6339690776073293E-2</v>
      </c>
      <c r="P375" s="2">
        <f>SUM(F375:I375)/E375</f>
        <v>0.23398545563509668</v>
      </c>
      <c r="Q375" s="4">
        <f>15.05*I375-2.2128</f>
        <v>-0.74973850980653922</v>
      </c>
      <c r="R375" s="4">
        <f>7.2198*K375-3.7077</f>
        <v>-0.67711354265368451</v>
      </c>
      <c r="S375" s="4">
        <f>6.8097*N375-0.643</f>
        <v>-0.52386490096146654</v>
      </c>
      <c r="T375" s="4">
        <f>9.495*J375-5.1474</f>
        <v>-1.6632629124105209</v>
      </c>
      <c r="U375" s="4">
        <f>(E375/0.093)*(P375-0.283)</f>
        <v>-1.8009172036455818</v>
      </c>
      <c r="V375" s="3">
        <f>AVERAGE(Q375:U375)</f>
        <v>-1.0829794138955586</v>
      </c>
      <c r="X375">
        <f>0.5+CEILING(ROW()/7,1)/2</f>
        <v>27.5</v>
      </c>
      <c r="Y375" s="2">
        <f>I375/(E375-M375)</f>
        <v>3.9994535754416832E-2</v>
      </c>
    </row>
    <row r="376" spans="1:25">
      <c r="A376">
        <v>4314</v>
      </c>
      <c r="B376" t="s">
        <v>173</v>
      </c>
      <c r="C376" t="s">
        <v>28</v>
      </c>
      <c r="D376" s="1">
        <v>59.722974929071803</v>
      </c>
      <c r="E376" s="3">
        <f>total!E460/$D376</f>
        <v>3.0239258751590592</v>
      </c>
      <c r="F376" s="3">
        <f>total!F460/$D376</f>
        <v>0.46033238324801545</v>
      </c>
      <c r="G376" s="3">
        <f>total!G460/$D376</f>
        <v>0.17723258434147807</v>
      </c>
      <c r="H376" s="3">
        <f>total!H460/$D376</f>
        <v>1.3679799162063536E-2</v>
      </c>
      <c r="I376" s="3">
        <f>total!I460/$D376</f>
        <v>8.8794439427747354E-2</v>
      </c>
      <c r="J376" s="3">
        <f>total!J460/$D376</f>
        <v>0.34920883966525873</v>
      </c>
      <c r="K376" s="3">
        <f>total!K460/$D376</f>
        <v>0.37202360378186056</v>
      </c>
      <c r="L376" s="3">
        <f>total!L460/$D376</f>
        <v>0.31353890694787806</v>
      </c>
      <c r="M376" s="3">
        <f>total!M460/$D376</f>
        <v>0.97962802942437566</v>
      </c>
      <c r="N376" s="3">
        <f>total!N460/$D376</f>
        <v>2.8460579659189408E-2</v>
      </c>
      <c r="O376" s="3">
        <f>total!O460/$D376</f>
        <v>1.4067862197352225E-2</v>
      </c>
      <c r="P376" s="2">
        <f>SUM(F376:I376)/E376</f>
        <v>0.24472795853184667</v>
      </c>
      <c r="Q376" s="4">
        <f>15.05*I376-2.2128</f>
        <v>-0.87644368661240235</v>
      </c>
      <c r="R376" s="4">
        <f>7.2198*K376-3.7077</f>
        <v>-1.0217639854157232</v>
      </c>
      <c r="S376" s="4">
        <f>6.8097*N376-0.643</f>
        <v>-0.44919199069481791</v>
      </c>
      <c r="T376" s="4">
        <f>9.495*J376-5.1474</f>
        <v>-1.8316620673783688</v>
      </c>
      <c r="U376" s="4">
        <f>(E376/0.093)*(P376-0.283)</f>
        <v>-1.2444281343087018</v>
      </c>
      <c r="V376" s="3">
        <f>AVERAGE(Q376:U376)</f>
        <v>-1.0846979728820028</v>
      </c>
      <c r="X376">
        <f>0.5+CEILING(ROW()/7,1)/2</f>
        <v>27.5</v>
      </c>
      <c r="Y376" s="2">
        <f>I376/(E376-M376)</f>
        <v>4.34351773216472E-2</v>
      </c>
    </row>
    <row r="377" spans="1:25">
      <c r="A377">
        <v>5916</v>
      </c>
      <c r="B377" t="s">
        <v>322</v>
      </c>
      <c r="C377" t="s">
        <v>72</v>
      </c>
      <c r="D377" s="1">
        <v>41.092650103519603</v>
      </c>
      <c r="E377" s="3">
        <f>total!E531/$D377</f>
        <v>3.109281490410412</v>
      </c>
      <c r="F377" s="3">
        <f>total!F531/$D377</f>
        <v>0.41932854610919901</v>
      </c>
      <c r="G377" s="3">
        <f>total!G531/$D377</f>
        <v>0.18545965720221158</v>
      </c>
      <c r="H377" s="3">
        <f>total!H531/$D377</f>
        <v>1.8168837675545679E-3</v>
      </c>
      <c r="I377" s="3">
        <f>total!I531/$D377</f>
        <v>0.112711652835633</v>
      </c>
      <c r="J377" s="3">
        <f>total!J531/$D377</f>
        <v>0.36062860916670669</v>
      </c>
      <c r="K377" s="3">
        <f>total!K531/$D377</f>
        <v>0.39257317500867867</v>
      </c>
      <c r="L377" s="3">
        <f>total!L531/$D377</f>
        <v>0.26826822589136207</v>
      </c>
      <c r="M377" s="3">
        <f>total!M531/$D377</f>
        <v>0.76535244620989928</v>
      </c>
      <c r="N377" s="3">
        <f>total!N531/$D377</f>
        <v>8.1559667656267622E-3</v>
      </c>
      <c r="O377" s="3">
        <f>total!O531/$D377</f>
        <v>4.1002345794878972E-3</v>
      </c>
      <c r="P377" s="2">
        <f>SUM(F377:I377)/E377</f>
        <v>0.23134500434685681</v>
      </c>
      <c r="Q377" s="4">
        <f>15.05*I377-2.2128</f>
        <v>-0.5164896248237234</v>
      </c>
      <c r="R377" s="4">
        <f>7.2198*K377-3.7077</f>
        <v>-0.87340019107234168</v>
      </c>
      <c r="S377" s="4">
        <f>6.8097*N377-0.643</f>
        <v>-0.58746031311611147</v>
      </c>
      <c r="T377" s="4">
        <f>9.495*J377-5.1474</f>
        <v>-1.7232313559621204</v>
      </c>
      <c r="U377" s="4">
        <f>(E377/0.093)*(P377-0.283)</f>
        <v>-1.7269884072209496</v>
      </c>
      <c r="V377" s="3">
        <f>AVERAGE(Q377:U377)</f>
        <v>-1.0855139784390493</v>
      </c>
      <c r="X377">
        <f>0.5+CEILING(ROW()/7,1)/2</f>
        <v>27.5</v>
      </c>
      <c r="Y377" s="2">
        <f>I377/(E377-M377)</f>
        <v>4.808663176665301E-2</v>
      </c>
    </row>
    <row r="378" spans="1:25">
      <c r="A378">
        <v>443</v>
      </c>
      <c r="B378" t="s">
        <v>667</v>
      </c>
      <c r="C378" t="s">
        <v>668</v>
      </c>
      <c r="D378" s="1">
        <v>64.594628048025697</v>
      </c>
      <c r="E378" s="3">
        <f>total!E430/$D378</f>
        <v>3.4128835900908339</v>
      </c>
      <c r="F378" s="3">
        <f>total!F430/$D378</f>
        <v>0.70093490471084086</v>
      </c>
      <c r="G378" s="3">
        <f>total!G430/$D378</f>
        <v>0.1494251551669401</v>
      </c>
      <c r="H378" s="3">
        <f>total!H430/$D378</f>
        <v>2.0982558474695111E-2</v>
      </c>
      <c r="I378" s="3">
        <f>total!I430/$D378</f>
        <v>2.3723779459669914E-2</v>
      </c>
      <c r="J378" s="3">
        <f>total!J430/$D378</f>
        <v>0.41570388350083898</v>
      </c>
      <c r="K378" s="3">
        <f>total!K430/$D378</f>
        <v>0.30566781230894291</v>
      </c>
      <c r="L378" s="3">
        <f>total!L430/$D378</f>
        <v>0.21318614439877395</v>
      </c>
      <c r="M378" s="3">
        <f>total!M430/$D378</f>
        <v>0.52187300550494364</v>
      </c>
      <c r="N378" s="3">
        <f>total!N430/$D378</f>
        <v>7.6431581185525205E-2</v>
      </c>
      <c r="O378" s="3">
        <f>total!O430/$D378</f>
        <v>5.5358466722653793E-2</v>
      </c>
      <c r="P378" s="2">
        <f>SUM(F378:I378)/E378</f>
        <v>0.26226103943625101</v>
      </c>
      <c r="Q378" s="4">
        <f>15.05*I378-2.2128</f>
        <v>-1.8557571191319679</v>
      </c>
      <c r="R378" s="4">
        <f>7.2198*K378-3.7077</f>
        <v>-1.5008395286918939</v>
      </c>
      <c r="S378" s="4">
        <f>6.8097*N378-0.643</f>
        <v>-0.12252386160092898</v>
      </c>
      <c r="T378" s="4">
        <f>9.495*J378-5.1474</f>
        <v>-1.2002916261595344</v>
      </c>
      <c r="U378" s="4">
        <f>(E378/0.093)*(P378-0.283)</f>
        <v>-0.76107159337161068</v>
      </c>
      <c r="V378" s="3">
        <f>AVERAGE(Q378:U378)</f>
        <v>-1.0880967457911872</v>
      </c>
      <c r="X378">
        <f>0.5+CEILING(ROW()/7,1)/2</f>
        <v>27.5</v>
      </c>
      <c r="Y378" s="2">
        <f>I378/(E378-M378)</f>
        <v>8.2060507097963861E-3</v>
      </c>
    </row>
    <row r="379" spans="1:25">
      <c r="A379">
        <v>1420</v>
      </c>
      <c r="B379" t="s">
        <v>422</v>
      </c>
      <c r="C379" t="s">
        <v>335</v>
      </c>
      <c r="D379" s="1">
        <v>121.83453260728599</v>
      </c>
      <c r="E379" s="3">
        <f>total!E260/$D379</f>
        <v>3.292587950088949</v>
      </c>
      <c r="F379" s="3">
        <f>total!F260/$D379</f>
        <v>0.56234089481116045</v>
      </c>
      <c r="G379" s="3">
        <f>total!G260/$D379</f>
        <v>0.15475509949197977</v>
      </c>
      <c r="H379" s="3">
        <f>total!H260/$D379</f>
        <v>8.0277109962069507E-3</v>
      </c>
      <c r="I379" s="3">
        <f>total!I260/$D379</f>
        <v>7.6935755981448958E-2</v>
      </c>
      <c r="J379" s="3">
        <f>total!J260/$D379</f>
        <v>0.37218463085803527</v>
      </c>
      <c r="K379" s="3">
        <f>total!K260/$D379</f>
        <v>0.39912389422435879</v>
      </c>
      <c r="L379" s="3">
        <f>total!L260/$D379</f>
        <v>0.43669738346817383</v>
      </c>
      <c r="M379" s="3">
        <f>total!M260/$D379</f>
        <v>0.7100914207834198</v>
      </c>
      <c r="N379" s="3">
        <f>total!N260/$D379</f>
        <v>1.1798543573087716E-2</v>
      </c>
      <c r="O379" s="3">
        <f>total!O260/$D379</f>
        <v>1.0733545287377048E-2</v>
      </c>
      <c r="P379" s="2">
        <f>SUM(F379:I379)/E379</f>
        <v>0.2435954554407965</v>
      </c>
      <c r="Q379" s="4">
        <f>15.05*I379-2.2128</f>
        <v>-1.0549168724791933</v>
      </c>
      <c r="R379" s="4">
        <f>7.2198*K379-3.7077</f>
        <v>-0.82610530847897445</v>
      </c>
      <c r="S379" s="4">
        <f>6.8097*N379-0.643</f>
        <v>-0.56265545783034465</v>
      </c>
      <c r="T379" s="4">
        <f>9.495*J379-5.1474</f>
        <v>-1.6135069300029556</v>
      </c>
      <c r="U379" s="4">
        <f>(E379/0.093)*(P379-0.283)</f>
        <v>-1.3950852537029723</v>
      </c>
      <c r="V379" s="3">
        <f>AVERAGE(Q379:U379)</f>
        <v>-1.0904539644988882</v>
      </c>
      <c r="X379">
        <f>0.5+CEILING(ROW()/7,1)/2</f>
        <v>28</v>
      </c>
      <c r="Y379" s="2">
        <f>I379/(E379-M379)</f>
        <v>2.9791233060103318E-2</v>
      </c>
    </row>
    <row r="380" spans="1:25">
      <c r="A380">
        <v>3366</v>
      </c>
      <c r="B380" t="s">
        <v>626</v>
      </c>
      <c r="C380" t="s">
        <v>627</v>
      </c>
      <c r="D380" s="1">
        <v>50.337453227315201</v>
      </c>
      <c r="E380" s="3">
        <f>total!E502/$D380</f>
        <v>3.2250065370727041</v>
      </c>
      <c r="F380" s="3">
        <f>total!F502/$D380</f>
        <v>0.40640506669976628</v>
      </c>
      <c r="G380" s="3">
        <f>total!G502/$D380</f>
        <v>0.13345713655109079</v>
      </c>
      <c r="H380" s="3">
        <f>total!H502/$D380</f>
        <v>1.7793113102290731E-3</v>
      </c>
      <c r="I380" s="3">
        <f>total!I502/$D380</f>
        <v>0.12149488831196455</v>
      </c>
      <c r="J380" s="3">
        <f>total!J502/$D380</f>
        <v>0.3997344413053554</v>
      </c>
      <c r="K380" s="3">
        <f>total!K502/$D380</f>
        <v>0.44701281346879213</v>
      </c>
      <c r="L380" s="3">
        <f>total!L502/$D380</f>
        <v>0.32903044906053702</v>
      </c>
      <c r="M380" s="3">
        <f>total!M502/$D380</f>
        <v>0.92150364124294915</v>
      </c>
      <c r="N380" s="3">
        <f>total!N502/$D380</f>
        <v>1.2476069816157438E-2</v>
      </c>
      <c r="O380" s="3">
        <f>total!O502/$D380</f>
        <v>1.1598620797948621E-2</v>
      </c>
      <c r="P380" s="2">
        <f>SUM(F380:I380)/E380</f>
        <v>0.20562327401511904</v>
      </c>
      <c r="Q380" s="4">
        <f>15.05*I380-2.2128</f>
        <v>-0.38430193090493359</v>
      </c>
      <c r="R380" s="4">
        <f>7.2198*K380-3.7077</f>
        <v>-0.48035688931801435</v>
      </c>
      <c r="S380" s="4">
        <f>6.8097*N380-0.643</f>
        <v>-0.5580417073729127</v>
      </c>
      <c r="T380" s="4">
        <f>9.495*J380-5.1474</f>
        <v>-1.3519214798056511</v>
      </c>
      <c r="U380" s="4">
        <f>(E380/0.093)*(P380-0.283)</f>
        <v>-2.6832306141776816</v>
      </c>
      <c r="V380" s="3">
        <f>AVERAGE(Q380:U380)</f>
        <v>-1.0915705243158387</v>
      </c>
      <c r="X380">
        <f>0.5+CEILING(ROW()/7,1)/2</f>
        <v>28</v>
      </c>
      <c r="Y380" s="2">
        <f>I380/(E380-M380)</f>
        <v>5.2743536173502539E-2</v>
      </c>
    </row>
    <row r="381" spans="1:25">
      <c r="A381">
        <v>6060</v>
      </c>
      <c r="B381" t="s">
        <v>109</v>
      </c>
      <c r="C381" t="s">
        <v>28</v>
      </c>
      <c r="D381" s="1">
        <v>49.188534358697602</v>
      </c>
      <c r="E381" s="3">
        <f>total!E508/$D381</f>
        <v>3.5634904724379775</v>
      </c>
      <c r="F381" s="3">
        <f>total!F508/$D381</f>
        <v>0.5967902682174806</v>
      </c>
      <c r="G381" s="3">
        <f>total!G508/$D381</f>
        <v>0.16905263444626556</v>
      </c>
      <c r="H381" s="3">
        <f>total!H508/$D381</f>
        <v>5.2792100948325484E-3</v>
      </c>
      <c r="I381" s="3">
        <f>total!I508/$D381</f>
        <v>8.5364578793962628E-2</v>
      </c>
      <c r="J381" s="3">
        <f>total!J508/$D381</f>
        <v>0.39109320410067527</v>
      </c>
      <c r="K381" s="3">
        <f>total!K508/$D381</f>
        <v>0.38974139122509521</v>
      </c>
      <c r="L381" s="3">
        <f>total!L508/$D381</f>
        <v>0.33632741068374117</v>
      </c>
      <c r="M381" s="3">
        <f>total!M508/$D381</f>
        <v>0.79446719462469895</v>
      </c>
      <c r="N381" s="3">
        <f>total!N508/$D381</f>
        <v>9.5519293212854017E-3</v>
      </c>
      <c r="O381" s="3">
        <f>total!O508/$D381</f>
        <v>8.2425781342452282E-3</v>
      </c>
      <c r="P381" s="2">
        <f>SUM(F381:I381)/E381</f>
        <v>0.24035049291616942</v>
      </c>
      <c r="Q381" s="4">
        <f>15.05*I381-2.2128</f>
        <v>-0.92806308915086255</v>
      </c>
      <c r="R381" s="4">
        <f>7.2198*K381-3.7077</f>
        <v>-0.89384510363305747</v>
      </c>
      <c r="S381" s="4">
        <f>6.8097*N381-0.643</f>
        <v>-0.57795422690084286</v>
      </c>
      <c r="T381" s="4">
        <f>9.495*J381-5.1474</f>
        <v>-1.4339700270640887</v>
      </c>
      <c r="U381" s="4">
        <f>(E381/0.093)*(P381-0.283)</f>
        <v>-1.6342055069613572</v>
      </c>
      <c r="V381" s="3">
        <f>AVERAGE(Q381:U381)</f>
        <v>-1.0936075907420419</v>
      </c>
      <c r="X381">
        <f>0.5+CEILING(ROW()/7,1)/2</f>
        <v>28</v>
      </c>
      <c r="Y381" s="2">
        <f>I381/(E381-M381)</f>
        <v>3.0828407791997969E-2</v>
      </c>
    </row>
    <row r="382" spans="1:25">
      <c r="A382">
        <v>7713</v>
      </c>
      <c r="B382" t="s">
        <v>588</v>
      </c>
      <c r="C382" t="s">
        <v>221</v>
      </c>
      <c r="D382" s="1">
        <v>70.876121914734398</v>
      </c>
      <c r="E382" s="3">
        <f>total!E420/$D382</f>
        <v>3.3500418874599873</v>
      </c>
      <c r="F382" s="3">
        <f>total!F420/$D382</f>
        <v>0.49110517066728593</v>
      </c>
      <c r="G382" s="3">
        <f>total!G420/$D382</f>
        <v>0.14344405867618215</v>
      </c>
      <c r="H382" s="3">
        <f>total!H420/$D382</f>
        <v>3.7887119340027074E-3</v>
      </c>
      <c r="I382" s="3">
        <f>total!I420/$D382</f>
        <v>0.11589405787285649</v>
      </c>
      <c r="J382" s="3">
        <f>total!J420/$D382</f>
        <v>0.35800929999455217</v>
      </c>
      <c r="K382" s="3">
        <f>total!K420/$D382</f>
        <v>0.42820307039861877</v>
      </c>
      <c r="L382" s="3">
        <f>total!L420/$D382</f>
        <v>0.32651150210654017</v>
      </c>
      <c r="M382" s="3">
        <f>total!M420/$D382</f>
        <v>1.1540984026936645</v>
      </c>
      <c r="N382" s="3">
        <f>total!N420/$D382</f>
        <v>1.2864505016521822E-2</v>
      </c>
      <c r="O382" s="3">
        <f>total!O420/$D382</f>
        <v>1.0337657065254651E-2</v>
      </c>
      <c r="P382" s="2">
        <f>SUM(F382:I382)/E382</f>
        <v>0.22514106524267621</v>
      </c>
      <c r="Q382" s="4">
        <f>15.05*I382-2.2128</f>
        <v>-0.46859442901350978</v>
      </c>
      <c r="R382" s="4">
        <f>7.2198*K382-3.7077</f>
        <v>-0.61615947233605217</v>
      </c>
      <c r="S382" s="4">
        <f>6.8097*N382-0.643</f>
        <v>-0.55539658018899141</v>
      </c>
      <c r="T382" s="4">
        <f>9.495*J382-5.1474</f>
        <v>-1.7481016965517275</v>
      </c>
      <c r="U382" s="4">
        <f>(E382/0.093)*(P382-0.283)</f>
        <v>-2.0841919892564422</v>
      </c>
      <c r="V382" s="3">
        <f>AVERAGE(Q382:U382)</f>
        <v>-1.0944888334693446</v>
      </c>
      <c r="X382">
        <f>0.5+CEILING(ROW()/7,1)/2</f>
        <v>28</v>
      </c>
      <c r="Y382" s="2">
        <f>I382/(E382-M382)</f>
        <v>5.2776430120736524E-2</v>
      </c>
    </row>
    <row r="383" spans="1:25">
      <c r="A383">
        <v>2341</v>
      </c>
      <c r="B383" t="s">
        <v>332</v>
      </c>
      <c r="C383" t="s">
        <v>34</v>
      </c>
      <c r="D383" s="1">
        <v>92.455389394595898</v>
      </c>
      <c r="E383" s="3">
        <f>total!E326/$D383</f>
        <v>3.0313219636921738</v>
      </c>
      <c r="F383" s="3">
        <f>total!F326/$D383</f>
        <v>0.42786510973088848</v>
      </c>
      <c r="G383" s="3">
        <f>total!G326/$D383</f>
        <v>0.13183991072763332</v>
      </c>
      <c r="H383" s="3">
        <f>total!H326/$D383</f>
        <v>9.2042251115734691E-3</v>
      </c>
      <c r="I383" s="3">
        <f>total!I326/$D383</f>
        <v>0.10126149704553414</v>
      </c>
      <c r="J383" s="3">
        <f>total!J326/$D383</f>
        <v>0.40411520676959994</v>
      </c>
      <c r="K383" s="3">
        <f>total!K326/$D383</f>
        <v>0.37892260566762631</v>
      </c>
      <c r="L383" s="3">
        <f>total!L326/$D383</f>
        <v>0.51707518307647116</v>
      </c>
      <c r="M383" s="3">
        <f>total!M326/$D383</f>
        <v>0.85428932643356614</v>
      </c>
      <c r="N383" s="3">
        <f>total!N326/$D383</f>
        <v>2.2686638214359636E-2</v>
      </c>
      <c r="O383" s="3">
        <f>total!O326/$D383</f>
        <v>1.5487550502680443E-2</v>
      </c>
      <c r="P383" s="2">
        <f>SUM(F383:I383)/E383</f>
        <v>0.22108200667650499</v>
      </c>
      <c r="Q383" s="4">
        <f>15.05*I383-2.2128</f>
        <v>-0.68881446946471114</v>
      </c>
      <c r="R383" s="4">
        <f>7.2198*K383-3.7077</f>
        <v>-0.97195457160087129</v>
      </c>
      <c r="S383" s="4">
        <f>6.8097*N383-0.643</f>
        <v>-0.48851079975167522</v>
      </c>
      <c r="T383" s="4">
        <f>9.495*J383-5.1474</f>
        <v>-1.3103261117226492</v>
      </c>
      <c r="U383" s="4">
        <f>(E383/0.093)*(P383-0.283)</f>
        <v>-2.0182083130027499</v>
      </c>
      <c r="V383" s="3">
        <f>AVERAGE(Q383:U383)</f>
        <v>-1.0955628531085313</v>
      </c>
      <c r="X383">
        <f>0.5+CEILING(ROW()/7,1)/2</f>
        <v>28</v>
      </c>
      <c r="Y383" s="2">
        <f>I383/(E383-M383)</f>
        <v>4.6513541098330065E-2</v>
      </c>
    </row>
    <row r="384" spans="1:25">
      <c r="A384">
        <v>4852</v>
      </c>
      <c r="B384" t="s">
        <v>305</v>
      </c>
      <c r="C384" t="s">
        <v>26</v>
      </c>
      <c r="D384" s="1">
        <v>85.380868411073095</v>
      </c>
      <c r="E384" s="3">
        <f>total!E354/$D384</f>
        <v>3.0999378237222652</v>
      </c>
      <c r="F384" s="3">
        <f>total!F354/$D384</f>
        <v>0.56244052450180793</v>
      </c>
      <c r="G384" s="3">
        <f>total!G354/$D384</f>
        <v>0.17852944577395663</v>
      </c>
      <c r="H384" s="3">
        <f>total!H354/$D384</f>
        <v>2.6632765069874283E-2</v>
      </c>
      <c r="I384" s="3">
        <f>total!I354/$D384</f>
        <v>5.868120446220066E-2</v>
      </c>
      <c r="J384" s="3">
        <f>total!J354/$D384</f>
        <v>0.34840409326996596</v>
      </c>
      <c r="K384" s="3">
        <f>total!K354/$D384</f>
        <v>0.33440701243933563</v>
      </c>
      <c r="L384" s="3">
        <f>total!L354/$D384</f>
        <v>0.27762663120784109</v>
      </c>
      <c r="M384" s="3">
        <f>total!M354/$D384</f>
        <v>0.57657761663609408</v>
      </c>
      <c r="N384" s="3">
        <f>total!N354/$D384</f>
        <v>2.3176014569421852E-2</v>
      </c>
      <c r="O384" s="3">
        <f>total!O354/$D384</f>
        <v>1.0072237541880216E-2</v>
      </c>
      <c r="P384" s="2">
        <f>SUM(F384:I384)/E384</f>
        <v>0.26654855251763576</v>
      </c>
      <c r="Q384" s="4">
        <f>15.05*I384-2.2128</f>
        <v>-1.3296478728438801</v>
      </c>
      <c r="R384" s="4">
        <f>7.2198*K384-3.7077</f>
        <v>-1.2933482515904844</v>
      </c>
      <c r="S384" s="4">
        <f>6.8097*N384-0.643</f>
        <v>-0.48517829358660802</v>
      </c>
      <c r="T384" s="4">
        <f>9.495*J384-5.1474</f>
        <v>-1.8393031344016735</v>
      </c>
      <c r="U384" s="4">
        <f>(E384/0.093)*(P384-0.283)</f>
        <v>-0.54837058393076621</v>
      </c>
      <c r="V384" s="3">
        <f>AVERAGE(Q384:U384)</f>
        <v>-1.0991696272706823</v>
      </c>
      <c r="X384">
        <f>0.5+CEILING(ROW()/7,1)/2</f>
        <v>28</v>
      </c>
      <c r="Y384" s="2">
        <f>I384/(E384-M384)</f>
        <v>2.3255183424629764E-2</v>
      </c>
    </row>
    <row r="385" spans="1:25">
      <c r="A385">
        <v>5641</v>
      </c>
      <c r="B385" t="s">
        <v>483</v>
      </c>
      <c r="C385" t="s">
        <v>240</v>
      </c>
      <c r="D385" s="1">
        <v>97.276638295892994</v>
      </c>
      <c r="E385" s="3">
        <f>total!E312/$D385</f>
        <v>2.8963466604672572</v>
      </c>
      <c r="F385" s="3">
        <f>total!F312/$D385</f>
        <v>0.43499546110961185</v>
      </c>
      <c r="G385" s="3">
        <f>total!G312/$D385</f>
        <v>0.16343120104982506</v>
      </c>
      <c r="H385" s="3">
        <f>total!H312/$D385</f>
        <v>3.0014968100191964E-3</v>
      </c>
      <c r="I385" s="3">
        <f>total!I312/$D385</f>
        <v>9.7706406282531771E-2</v>
      </c>
      <c r="J385" s="3">
        <f>total!J312/$D385</f>
        <v>0.3415757083791644</v>
      </c>
      <c r="K385" s="3">
        <f>total!K312/$D385</f>
        <v>0.35057472102704862</v>
      </c>
      <c r="L385" s="3">
        <f>total!L312/$D385</f>
        <v>0.23234839943526356</v>
      </c>
      <c r="M385" s="3">
        <f>total!M312/$D385</f>
        <v>0.70894951662114902</v>
      </c>
      <c r="N385" s="3">
        <f>total!N312/$D385</f>
        <v>3.8906396455377391E-2</v>
      </c>
      <c r="O385" s="3">
        <f>total!O312/$D385</f>
        <v>1.5840193487254749E-2</v>
      </c>
      <c r="P385" s="2">
        <f>SUM(F385:I385)/E385</f>
        <v>0.24138497466294281</v>
      </c>
      <c r="Q385" s="4">
        <f>15.05*I385-2.2128</f>
        <v>-0.74231858544789686</v>
      </c>
      <c r="R385" s="4">
        <f>7.2198*K385-3.7077</f>
        <v>-1.1766206291289145</v>
      </c>
      <c r="S385" s="4">
        <f>6.8097*N385-0.643</f>
        <v>-0.37805911205781656</v>
      </c>
      <c r="T385" s="4">
        <f>9.495*J385-5.1474</f>
        <v>-1.9041386489398344</v>
      </c>
      <c r="U385" s="4">
        <f>(E385/0.093)*(P385-0.283)</f>
        <v>-1.2960380608628581</v>
      </c>
      <c r="V385" s="3">
        <f>AVERAGE(Q385:U385)</f>
        <v>-1.0994350072874641</v>
      </c>
      <c r="X385">
        <f>0.5+CEILING(ROW()/7,1)/2</f>
        <v>28</v>
      </c>
      <c r="Y385" s="2">
        <f>I385/(E385-M385)</f>
        <v>4.4667886011195139E-2</v>
      </c>
    </row>
    <row r="386" spans="1:25">
      <c r="A386">
        <v>6287</v>
      </c>
      <c r="B386" t="s">
        <v>449</v>
      </c>
      <c r="C386" t="s">
        <v>450</v>
      </c>
      <c r="D386" s="1">
        <v>87.842969833564496</v>
      </c>
      <c r="E386" s="3">
        <f>total!E339/$D386</f>
        <v>3.2592821417530424</v>
      </c>
      <c r="F386" s="3">
        <f>total!F339/$D386</f>
        <v>0.62645640638307409</v>
      </c>
      <c r="G386" s="3">
        <f>total!G339/$D386</f>
        <v>0.20533386607130591</v>
      </c>
      <c r="H386" s="3">
        <f>total!H339/$D386</f>
        <v>1.751689770497632E-2</v>
      </c>
      <c r="I386" s="3">
        <f>total!I339/$D386</f>
        <v>4.2822845086222742E-2</v>
      </c>
      <c r="J386" s="3">
        <f>total!J339/$D386</f>
        <v>0.34160013269744627</v>
      </c>
      <c r="K386" s="3">
        <f>total!K339/$D386</f>
        <v>0.33102448240347437</v>
      </c>
      <c r="L386" s="3">
        <f>total!L339/$D386</f>
        <v>0.18927234701062406</v>
      </c>
      <c r="M386" s="3">
        <f>total!M339/$D386</f>
        <v>0.46101060969140772</v>
      </c>
      <c r="N386" s="3">
        <f>total!N339/$D386</f>
        <v>3.7051337294954828E-2</v>
      </c>
      <c r="O386" s="3">
        <f>total!O339/$D386</f>
        <v>1.6248439960579057E-2</v>
      </c>
      <c r="P386" s="2">
        <f>SUM(F386:I386)/E386</f>
        <v>0.27371978750073372</v>
      </c>
      <c r="Q386" s="4">
        <f>15.05*I386-2.2128</f>
        <v>-1.5683161814523476</v>
      </c>
      <c r="R386" s="4">
        <f>7.2198*K386-3.7077</f>
        <v>-1.3177694419433958</v>
      </c>
      <c r="S386" s="4">
        <f>6.8097*N386-0.643</f>
        <v>-0.39069150842254613</v>
      </c>
      <c r="T386" s="4">
        <f>9.495*J386-5.1474</f>
        <v>-1.9039067400377481</v>
      </c>
      <c r="U386" s="4">
        <f>(E386/0.093)*(P386-0.283)</f>
        <v>-0.32523474054335333</v>
      </c>
      <c r="V386" s="3">
        <f>AVERAGE(Q386:U386)</f>
        <v>-1.1011837224798782</v>
      </c>
      <c r="X386">
        <f>0.5+CEILING(ROW()/7,1)/2</f>
        <v>28.5</v>
      </c>
      <c r="Y386" s="2">
        <f>I386/(E386-M386)</f>
        <v>1.5303320137296643E-2</v>
      </c>
    </row>
    <row r="387" spans="1:25">
      <c r="A387">
        <v>4671</v>
      </c>
      <c r="B387" t="s">
        <v>540</v>
      </c>
      <c r="C387" t="s">
        <v>541</v>
      </c>
      <c r="D387" s="1">
        <v>105.491637370831</v>
      </c>
      <c r="E387" s="3">
        <f>total!E301/$D387</f>
        <v>3.1585901963616685</v>
      </c>
      <c r="F387" s="3">
        <f>total!F301/$D387</f>
        <v>0.46397688634813289</v>
      </c>
      <c r="G387" s="3">
        <f>total!G301/$D387</f>
        <v>0.18483931855093833</v>
      </c>
      <c r="H387" s="3">
        <f>total!H301/$D387</f>
        <v>1.4722896698762609E-2</v>
      </c>
      <c r="I387" s="3">
        <f>total!I301/$D387</f>
        <v>8.2637059490400233E-2</v>
      </c>
      <c r="J387" s="3">
        <f>total!J301/$D387</f>
        <v>0.39640777917118308</v>
      </c>
      <c r="K387" s="3">
        <f>total!K301/$D387</f>
        <v>0.36650791173344299</v>
      </c>
      <c r="L387" s="3">
        <f>total!L301/$D387</f>
        <v>0.34731398651695777</v>
      </c>
      <c r="M387" s="3">
        <f>total!M301/$D387</f>
        <v>0.77891549251980885</v>
      </c>
      <c r="N387" s="3">
        <f>total!N301/$D387</f>
        <v>1.8702936740480017E-2</v>
      </c>
      <c r="O387" s="3">
        <f>total!O301/$D387</f>
        <v>1.1049293922522591E-2</v>
      </c>
      <c r="P387" s="2">
        <f>SUM(F387:I387)/E387</f>
        <v>0.23623709145546734</v>
      </c>
      <c r="Q387" s="4">
        <f>15.05*I387-2.2128</f>
        <v>-0.96911225466947659</v>
      </c>
      <c r="R387" s="4">
        <f>7.2198*K387-3.7077</f>
        <v>-1.0615861788668881</v>
      </c>
      <c r="S387" s="4">
        <f>6.8097*N387-0.643</f>
        <v>-0.51563861167835323</v>
      </c>
      <c r="T387" s="4">
        <f>9.495*J387-5.1474</f>
        <v>-1.3835081367696169</v>
      </c>
      <c r="U387" s="4">
        <f>(E387/0.093)*(P387-0.283)</f>
        <v>-1.5882243492700869</v>
      </c>
      <c r="V387" s="3">
        <f>AVERAGE(Q387:U387)</f>
        <v>-1.1036139062508845</v>
      </c>
      <c r="X387">
        <f>0.5+CEILING(ROW()/7,1)/2</f>
        <v>28.5</v>
      </c>
      <c r="Y387" s="2">
        <f>I387/(E387-M387)</f>
        <v>3.472619991168837E-2</v>
      </c>
    </row>
    <row r="388" spans="1:25">
      <c r="A388">
        <v>6175</v>
      </c>
      <c r="B388" t="s">
        <v>475</v>
      </c>
      <c r="C388" t="s">
        <v>476</v>
      </c>
      <c r="D388" s="1">
        <v>98.821070590744299</v>
      </c>
      <c r="E388" s="3">
        <f>total!E317/$D388</f>
        <v>3.0873780400495163</v>
      </c>
      <c r="F388" s="3">
        <f>total!F317/$D388</f>
        <v>0.48648826313154403</v>
      </c>
      <c r="G388" s="3">
        <f>total!G317/$D388</f>
        <v>0.16020707068952084</v>
      </c>
      <c r="H388" s="3">
        <f>total!H317/$D388</f>
        <v>8.2134454344676682E-3</v>
      </c>
      <c r="I388" s="3">
        <f>total!I317/$D388</f>
        <v>9.0838150068769039E-2</v>
      </c>
      <c r="J388" s="3">
        <f>total!J317/$D388</f>
        <v>0.35999897505973327</v>
      </c>
      <c r="K388" s="3">
        <f>total!K317/$D388</f>
        <v>0.36942982876283603</v>
      </c>
      <c r="L388" s="3">
        <f>total!L317/$D388</f>
        <v>0.25035335275675102</v>
      </c>
      <c r="M388" s="3">
        <f>total!M317/$D388</f>
        <v>0.68693614434301797</v>
      </c>
      <c r="N388" s="3">
        <f>total!N317/$D388</f>
        <v>1.662379785453736E-2</v>
      </c>
      <c r="O388" s="3">
        <f>total!O317/$D388</f>
        <v>8.9941454818250593E-3</v>
      </c>
      <c r="P388" s="2">
        <f>SUM(F388:I388)/E388</f>
        <v>0.24154700838396229</v>
      </c>
      <c r="Q388" s="4">
        <f>15.05*I388-2.2128</f>
        <v>-0.8456858414650259</v>
      </c>
      <c r="R388" s="4">
        <f>7.2198*K388-3.7077</f>
        <v>-1.0404905222980765</v>
      </c>
      <c r="S388" s="4">
        <f>6.8097*N388-0.643</f>
        <v>-0.52979692374995691</v>
      </c>
      <c r="T388" s="4">
        <f>9.495*J388-5.1474</f>
        <v>-1.729209731807833</v>
      </c>
      <c r="U388" s="4">
        <f>(E388/0.093)*(P388-0.283)</f>
        <v>-1.3761403872011986</v>
      </c>
      <c r="V388" s="3">
        <f>AVERAGE(Q388:U388)</f>
        <v>-1.1042646813044183</v>
      </c>
      <c r="X388">
        <f>0.5+CEILING(ROW()/7,1)/2</f>
        <v>28.5</v>
      </c>
      <c r="Y388" s="2">
        <f>I388/(E388-M388)</f>
        <v>3.784226155660958E-2</v>
      </c>
    </row>
    <row r="389" spans="1:25">
      <c r="A389">
        <v>6667</v>
      </c>
      <c r="B389" t="s">
        <v>674</v>
      </c>
      <c r="C389" t="s">
        <v>30</v>
      </c>
      <c r="D389" s="1">
        <v>71.579923174755905</v>
      </c>
      <c r="E389" s="3">
        <f>total!E396/$D389</f>
        <v>3.5066567477768458</v>
      </c>
      <c r="F389" s="3">
        <f>total!F396/$D389</f>
        <v>0.53605226945093531</v>
      </c>
      <c r="G389" s="3">
        <f>total!G396/$D389</f>
        <v>0.15513724021996014</v>
      </c>
      <c r="H389" s="3">
        <f>total!H396/$D389</f>
        <v>3.696697268108675E-2</v>
      </c>
      <c r="I389" s="3">
        <f>total!I396/$D389</f>
        <v>7.9100544077897836E-2</v>
      </c>
      <c r="J389" s="3">
        <f>total!J396/$D389</f>
        <v>0.37517972692225482</v>
      </c>
      <c r="K389" s="3">
        <f>total!K396/$D389</f>
        <v>0.3694832198440326</v>
      </c>
      <c r="L389" s="3">
        <f>total!L396/$D389</f>
        <v>0.22171492079959498</v>
      </c>
      <c r="M389" s="3">
        <f>total!M396/$D389</f>
        <v>1.0214068348642582</v>
      </c>
      <c r="N389" s="3">
        <f>total!N396/$D389</f>
        <v>0.11108068424972006</v>
      </c>
      <c r="O389" s="3">
        <f>total!O396/$D389</f>
        <v>5.4060030194039051E-2</v>
      </c>
      <c r="P389" s="2">
        <f>SUM(F389:I389)/E389</f>
        <v>0.23020702751749675</v>
      </c>
      <c r="Q389" s="4">
        <f>15.05*I389-2.2128</f>
        <v>-1.0223368116276377</v>
      </c>
      <c r="R389" s="4">
        <f>7.2198*K389-3.7077</f>
        <v>-1.0401050493700534</v>
      </c>
      <c r="S389" s="4">
        <f>6.8097*N389-0.643</f>
        <v>0.11342613553531877</v>
      </c>
      <c r="T389" s="4">
        <f>9.495*J389-5.1474</f>
        <v>-1.5850684928731908</v>
      </c>
      <c r="U389" s="4">
        <f>(E389/0.093)*(P389-0.283)</f>
        <v>-1.9906111095802932</v>
      </c>
      <c r="V389" s="3">
        <f>AVERAGE(Q389:U389)</f>
        <v>-1.1049390655831712</v>
      </c>
      <c r="X389">
        <f>0.5+CEILING(ROW()/7,1)/2</f>
        <v>28.5</v>
      </c>
      <c r="Y389" s="2">
        <f>I389/(E389-M389)</f>
        <v>3.1828003963269826E-2</v>
      </c>
    </row>
    <row r="390" spans="1:25">
      <c r="A390">
        <v>7854</v>
      </c>
      <c r="B390" t="s">
        <v>187</v>
      </c>
      <c r="C390" t="s">
        <v>498</v>
      </c>
      <c r="D390" s="1">
        <v>61.292276778608901</v>
      </c>
      <c r="E390" s="3">
        <f>total!E455/$D390</f>
        <v>3.3269154017045812</v>
      </c>
      <c r="F390" s="3">
        <f>total!F455/$D390</f>
        <v>0.51866568279287073</v>
      </c>
      <c r="G390" s="3">
        <f>total!G455/$D390</f>
        <v>0.21320256165013171</v>
      </c>
      <c r="H390" s="3">
        <f>total!H455/$D390</f>
        <v>8.2797797835039745E-3</v>
      </c>
      <c r="I390" s="3">
        <f>total!I455/$D390</f>
        <v>7.5374031822739593E-2</v>
      </c>
      <c r="J390" s="3">
        <f>total!J455/$D390</f>
        <v>0.33895340425799919</v>
      </c>
      <c r="K390" s="3">
        <f>total!K455/$D390</f>
        <v>0.39411185786158109</v>
      </c>
      <c r="L390" s="3">
        <f>total!L455/$D390</f>
        <v>0.20669086968773925</v>
      </c>
      <c r="M390" s="3">
        <f>total!M455/$D390</f>
        <v>0.72033504853109087</v>
      </c>
      <c r="N390" s="3">
        <f>total!N455/$D390</f>
        <v>4.9236158230949838E-2</v>
      </c>
      <c r="O390" s="3">
        <f>total!O455/$D390</f>
        <v>1.5275510165473948E-2</v>
      </c>
      <c r="P390" s="2">
        <f>SUM(F390:I390)/E390</f>
        <v>0.24512858235932436</v>
      </c>
      <c r="Q390" s="4">
        <f>15.05*I390-2.2128</f>
        <v>-1.0784208210677693</v>
      </c>
      <c r="R390" s="4">
        <f>7.2198*K390-3.7077</f>
        <v>-0.86229120861095687</v>
      </c>
      <c r="S390" s="4">
        <f>6.8097*N390-0.643</f>
        <v>-0.30771653329470089</v>
      </c>
      <c r="T390" s="4">
        <f>9.495*J390-5.1474</f>
        <v>-1.9290374265702983</v>
      </c>
      <c r="U390" s="4">
        <f>(E390/0.093)*(P390-0.283)</f>
        <v>-1.3547849745500029</v>
      </c>
      <c r="V390" s="3">
        <f>AVERAGE(Q390:U390)</f>
        <v>-1.1064501928187456</v>
      </c>
      <c r="X390">
        <f>0.5+CEILING(ROW()/7,1)/2</f>
        <v>28.5</v>
      </c>
      <c r="Y390" s="2">
        <f>I390/(E390-M390)</f>
        <v>2.8916826496820754E-2</v>
      </c>
    </row>
    <row r="391" spans="1:25">
      <c r="A391">
        <v>6639</v>
      </c>
      <c r="B391" t="s">
        <v>521</v>
      </c>
      <c r="C391" t="s">
        <v>522</v>
      </c>
      <c r="D391" s="1">
        <v>83.417663727959706</v>
      </c>
      <c r="E391" s="3">
        <f>total!E365/$D391</f>
        <v>3.2666803385030376</v>
      </c>
      <c r="F391" s="3">
        <f>total!F365/$D391</f>
        <v>0.50611042494457326</v>
      </c>
      <c r="G391" s="3">
        <f>total!G365/$D391</f>
        <v>0.19908514355974991</v>
      </c>
      <c r="H391" s="3">
        <f>total!H365/$D391</f>
        <v>5.9936741224814547E-3</v>
      </c>
      <c r="I391" s="3">
        <f>total!I365/$D391</f>
        <v>9.0274763818368658E-2</v>
      </c>
      <c r="J391" s="3">
        <f>total!J365/$D391</f>
        <v>0.33916563190461335</v>
      </c>
      <c r="K391" s="3">
        <f>total!K365/$D391</f>
        <v>0.37613879374903508</v>
      </c>
      <c r="L391" s="3">
        <f>total!L365/$D391</f>
        <v>0.24912582586438242</v>
      </c>
      <c r="M391" s="3">
        <f>total!M365/$D391</f>
        <v>0.82374137551198334</v>
      </c>
      <c r="N391" s="3">
        <f>total!N365/$D391</f>
        <v>2.8586771348252975E-2</v>
      </c>
      <c r="O391" s="3">
        <f>total!O365/$D391</f>
        <v>2.3926189463853813E-2</v>
      </c>
      <c r="P391" s="2">
        <f>SUM(F391:I391)/E391</f>
        <v>0.24534509758994222</v>
      </c>
      <c r="Q391" s="4">
        <f>15.05*I391-2.2128</f>
        <v>-0.8541648045335517</v>
      </c>
      <c r="R391" s="4">
        <f>7.2198*K391-3.7077</f>
        <v>-0.99205313689071639</v>
      </c>
      <c r="S391" s="4">
        <f>6.8097*N391-0.643</f>
        <v>-0.44833266314980169</v>
      </c>
      <c r="T391" s="4">
        <f>9.495*J391-5.1474</f>
        <v>-1.9270223250656966</v>
      </c>
      <c r="U391" s="4">
        <f>(E391/0.093)*(P391-0.283)</f>
        <v>-1.3226508532385624</v>
      </c>
      <c r="V391" s="3">
        <f>AVERAGE(Q391:U391)</f>
        <v>-1.1088447565756656</v>
      </c>
      <c r="X391">
        <f>0.5+CEILING(ROW()/7,1)/2</f>
        <v>28.5</v>
      </c>
      <c r="Y391" s="2">
        <f>I391/(E391-M391)</f>
        <v>3.6953343978696547E-2</v>
      </c>
    </row>
    <row r="392" spans="1:25">
      <c r="A392">
        <v>6193</v>
      </c>
      <c r="B392" t="s">
        <v>142</v>
      </c>
      <c r="C392" t="s">
        <v>116</v>
      </c>
      <c r="D392" s="1">
        <v>62.8399070134504</v>
      </c>
      <c r="E392" s="3">
        <f>total!E433/$D392</f>
        <v>3.4390909676429002</v>
      </c>
      <c r="F392" s="3">
        <f>total!F433/$D392</f>
        <v>0.52708824310835389</v>
      </c>
      <c r="G392" s="3">
        <f>total!G433/$D392</f>
        <v>0.13178434365609831</v>
      </c>
      <c r="H392" s="3">
        <f>total!H433/$D392</f>
        <v>1.9693650564665103E-2</v>
      </c>
      <c r="I392" s="3">
        <f>total!I433/$D392</f>
        <v>0.10681039191227443</v>
      </c>
      <c r="J392" s="3">
        <f>total!J433/$D392</f>
        <v>0.37023029688766179</v>
      </c>
      <c r="K392" s="3">
        <f>total!K433/$D392</f>
        <v>0.32362815294256519</v>
      </c>
      <c r="L392" s="3">
        <f>total!L433/$D392</f>
        <v>0.35536469287920341</v>
      </c>
      <c r="M392" s="3">
        <f>total!M433/$D392</f>
        <v>1.2581538767508238</v>
      </c>
      <c r="N392" s="3">
        <f>total!N433/$D392</f>
        <v>0.1054496789594835</v>
      </c>
      <c r="O392" s="3">
        <f>total!O433/$D392</f>
        <v>0.10018726560028822</v>
      </c>
      <c r="P392" s="2">
        <f>SUM(F392:I392)/E392</f>
        <v>0.2283675065971508</v>
      </c>
      <c r="Q392" s="4">
        <f>15.05*I392-2.2128</f>
        <v>-0.60530360172026998</v>
      </c>
      <c r="R392" s="4">
        <f>7.2198*K392-3.7077</f>
        <v>-1.3711694613852679</v>
      </c>
      <c r="S392" s="4">
        <f>6.8097*N392-0.643</f>
        <v>7.5080678810394819E-2</v>
      </c>
      <c r="T392" s="4">
        <f>9.495*J392-5.1474</f>
        <v>-1.6320633310516519</v>
      </c>
      <c r="U392" s="4">
        <f>(E392/0.093)*(P392-0.283)</f>
        <v>-2.0202808021671927</v>
      </c>
      <c r="V392" s="3">
        <f>AVERAGE(Q392:U392)</f>
        <v>-1.1107473035027975</v>
      </c>
      <c r="X392">
        <f>0.5+CEILING(ROW()/7,1)/2</f>
        <v>28.5</v>
      </c>
      <c r="Y392" s="2">
        <f>I392/(E392-M392)</f>
        <v>4.8974540512117845E-2</v>
      </c>
    </row>
    <row r="393" spans="1:25">
      <c r="A393">
        <v>6281</v>
      </c>
      <c r="B393" t="s">
        <v>578</v>
      </c>
      <c r="C393" t="s">
        <v>579</v>
      </c>
      <c r="D393" s="1">
        <v>57.544834047109198</v>
      </c>
      <c r="E393" s="3">
        <f>total!E463/$D393</f>
        <v>3.1809193342292108</v>
      </c>
      <c r="F393" s="3">
        <f>total!F463/$D393</f>
        <v>0.44168531438172637</v>
      </c>
      <c r="G393" s="3">
        <f>total!G463/$D393</f>
        <v>0.17737379171376294</v>
      </c>
      <c r="H393" s="3">
        <f>total!H463/$D393</f>
        <v>8.5047319789508628E-3</v>
      </c>
      <c r="I393" s="3">
        <f>total!I463/$D393</f>
        <v>9.9892465724071705E-2</v>
      </c>
      <c r="J393" s="3">
        <f>total!J463/$D393</f>
        <v>0.37682735134713857</v>
      </c>
      <c r="K393" s="3">
        <f>total!K463/$D393</f>
        <v>0.32364449933704675</v>
      </c>
      <c r="L393" s="3">
        <f>total!L463/$D393</f>
        <v>0.33199390213848101</v>
      </c>
      <c r="M393" s="3">
        <f>total!M463/$D393</f>
        <v>0.96528735011399258</v>
      </c>
      <c r="N393" s="3">
        <f>total!N463/$D393</f>
        <v>8.0704098730547805E-2</v>
      </c>
      <c r="O393" s="3">
        <f>total!O463/$D393</f>
        <v>1.5063422252426555E-2</v>
      </c>
      <c r="P393" s="2">
        <f>SUM(F393:I393)/E393</f>
        <v>0.22869372887595923</v>
      </c>
      <c r="Q393" s="4">
        <f>15.05*I393-2.2128</f>
        <v>-0.70941839085272096</v>
      </c>
      <c r="R393" s="4">
        <f>7.2198*K393-3.7077</f>
        <v>-1.3710514436863899</v>
      </c>
      <c r="S393" s="4">
        <f>6.8097*N393-0.643</f>
        <v>-9.3429298874588618E-2</v>
      </c>
      <c r="T393" s="4">
        <f>9.495*J393-5.1474</f>
        <v>-1.5694242989589196</v>
      </c>
      <c r="U393" s="4">
        <f>(E393/0.093)*(P393-0.283)</f>
        <v>-1.8574609439608032</v>
      </c>
      <c r="V393" s="3">
        <f>AVERAGE(Q393:U393)</f>
        <v>-1.1201568752666844</v>
      </c>
      <c r="X393">
        <f>0.5+CEILING(ROW()/7,1)/2</f>
        <v>29</v>
      </c>
      <c r="Y393" s="2">
        <f>I393/(E393-M393)</f>
        <v>4.5085314908000107E-2</v>
      </c>
    </row>
    <row r="394" spans="1:25">
      <c r="A394">
        <v>6259</v>
      </c>
      <c r="B394" t="s">
        <v>163</v>
      </c>
      <c r="C394" t="s">
        <v>359</v>
      </c>
      <c r="D394" s="1">
        <v>82.114015991133599</v>
      </c>
      <c r="E394" s="3">
        <f>total!E355/$D394</f>
        <v>3.4747014139889845</v>
      </c>
      <c r="F394" s="3">
        <f>total!F355/$D394</f>
        <v>0.59924748860695198</v>
      </c>
      <c r="G394" s="3">
        <f>total!G355/$D394</f>
        <v>0.1880032416319744</v>
      </c>
      <c r="H394" s="3">
        <f>total!H355/$D394</f>
        <v>2.7690609063495762E-2</v>
      </c>
      <c r="I394" s="3">
        <f>total!I355/$D394</f>
        <v>5.5464864981977419E-2</v>
      </c>
      <c r="J394" s="3">
        <f>total!J355/$D394</f>
        <v>0.34987655795602357</v>
      </c>
      <c r="K394" s="3">
        <f>total!K355/$D394</f>
        <v>0.34914782358693169</v>
      </c>
      <c r="L394" s="3">
        <f>total!L355/$D394</f>
        <v>0.15724482162764145</v>
      </c>
      <c r="M394" s="3">
        <f>total!M355/$D394</f>
        <v>0.72944483859941589</v>
      </c>
      <c r="N394" s="3">
        <f>total!N355/$D394</f>
        <v>9.4647593950785008E-2</v>
      </c>
      <c r="O394" s="3">
        <f>total!O355/$D394</f>
        <v>7.8887544589227726E-2</v>
      </c>
      <c r="P394" s="2">
        <f>SUM(F394:I394)/E394</f>
        <v>0.25049812935873716</v>
      </c>
      <c r="Q394" s="4">
        <f>15.05*I394-2.2128</f>
        <v>-1.37805378202124</v>
      </c>
      <c r="R394" s="4">
        <f>7.2198*K394-3.7077</f>
        <v>-1.1869225432670705</v>
      </c>
      <c r="S394" s="4">
        <f>6.8097*N394-0.643</f>
        <v>1.5217205266606637E-3</v>
      </c>
      <c r="T394" s="4">
        <f>9.495*J394-5.1474</f>
        <v>-1.8253220822075567</v>
      </c>
      <c r="U394" s="4">
        <f>(E394/0.093)*(P394-0.283)</f>
        <v>-1.2143472674675586</v>
      </c>
      <c r="V394" s="3">
        <f>AVERAGE(Q394:U394)</f>
        <v>-1.120624790887353</v>
      </c>
      <c r="X394">
        <f>0.5+CEILING(ROW()/7,1)/2</f>
        <v>29</v>
      </c>
      <c r="Y394" s="2">
        <f>I394/(E394-M394)</f>
        <v>2.0203891133238294E-2</v>
      </c>
    </row>
    <row r="395" spans="1:25">
      <c r="A395">
        <v>4297</v>
      </c>
      <c r="B395" t="s">
        <v>570</v>
      </c>
      <c r="C395" t="s">
        <v>105</v>
      </c>
      <c r="D395" s="1">
        <v>80.457203615098294</v>
      </c>
      <c r="E395" s="3">
        <f>total!E380/$D395</f>
        <v>3.0323520822128804</v>
      </c>
      <c r="F395" s="3">
        <f>total!F380/$D395</f>
        <v>0.4893320360479409</v>
      </c>
      <c r="G395" s="3">
        <f>total!G380/$D395</f>
        <v>0.15652396936722091</v>
      </c>
      <c r="H395" s="3">
        <f>total!H380/$D395</f>
        <v>1.215450849920922E-2</v>
      </c>
      <c r="I395" s="3">
        <f>total!I380/$D395</f>
        <v>8.1807673413456336E-2</v>
      </c>
      <c r="J395" s="3">
        <f>total!J380/$D395</f>
        <v>0.36055825830065624</v>
      </c>
      <c r="K395" s="3">
        <f>total!K380/$D395</f>
        <v>0.34579127299377632</v>
      </c>
      <c r="L395" s="3">
        <f>total!L380/$D395</f>
        <v>0.2336133684246719</v>
      </c>
      <c r="M395" s="3">
        <f>total!M380/$D395</f>
        <v>0.67354203794505185</v>
      </c>
      <c r="N395" s="3">
        <f>total!N380/$D395</f>
        <v>3.3052714480195658E-2</v>
      </c>
      <c r="O395" s="3">
        <f>total!O380/$D395</f>
        <v>2.5783460978336486E-2</v>
      </c>
      <c r="P395" s="2">
        <f>SUM(F395:I395)/E395</f>
        <v>0.24397502904344134</v>
      </c>
      <c r="Q395" s="4">
        <f>15.05*I395-2.2128</f>
        <v>-0.98159451512748208</v>
      </c>
      <c r="R395" s="4">
        <f>7.2198*K395-3.7077</f>
        <v>-1.2111561672395337</v>
      </c>
      <c r="S395" s="4">
        <f>6.8097*N395-0.643</f>
        <v>-0.41792093020421162</v>
      </c>
      <c r="T395" s="4">
        <f>9.495*J395-5.1474</f>
        <v>-1.7238993374352694</v>
      </c>
      <c r="U395" s="4">
        <f>(E395/0.093)*(P395-0.283)</f>
        <v>-1.2724457197679326</v>
      </c>
      <c r="V395" s="3">
        <f>AVERAGE(Q395:U395)</f>
        <v>-1.1214033339548857</v>
      </c>
      <c r="X395">
        <f>0.5+CEILING(ROW()/7,1)/2</f>
        <v>29</v>
      </c>
      <c r="Y395" s="2">
        <f>I395/(E395-M395)</f>
        <v>3.4681755579368548E-2</v>
      </c>
    </row>
    <row r="396" spans="1:25">
      <c r="A396">
        <v>6272</v>
      </c>
      <c r="B396" t="s">
        <v>560</v>
      </c>
      <c r="C396" t="s">
        <v>391</v>
      </c>
      <c r="D396" s="1">
        <v>86.930670788979299</v>
      </c>
      <c r="E396" s="3">
        <f>total!E337/$D396</f>
        <v>3.3054573322784191</v>
      </c>
      <c r="F396" s="3">
        <f>total!F337/$D396</f>
        <v>0.64171464142597467</v>
      </c>
      <c r="G396" s="3">
        <f>total!G337/$D396</f>
        <v>0.16396448889719373</v>
      </c>
      <c r="H396" s="3">
        <f>total!H337/$D396</f>
        <v>1.5779874088958663E-2</v>
      </c>
      <c r="I396" s="3">
        <f>total!I337/$D396</f>
        <v>4.5396869003809473E-2</v>
      </c>
      <c r="J396" s="3">
        <f>total!J337/$D396</f>
        <v>0.35893089629507574</v>
      </c>
      <c r="K396" s="3">
        <f>total!K337/$D396</f>
        <v>0.306874794370397</v>
      </c>
      <c r="L396" s="3">
        <f>total!L337/$D396</f>
        <v>0.23362464195002286</v>
      </c>
      <c r="M396" s="3">
        <f>total!M337/$D396</f>
        <v>0.52100163133523181</v>
      </c>
      <c r="N396" s="3">
        <f>total!N337/$D396</f>
        <v>7.5820593272656847E-2</v>
      </c>
      <c r="O396" s="3">
        <f>total!O337/$D396</f>
        <v>4.8792098114344623E-2</v>
      </c>
      <c r="P396" s="2">
        <f>SUM(F396:I396)/E396</f>
        <v>0.26224990561848255</v>
      </c>
      <c r="Q396" s="4">
        <f>15.05*I396-2.2128</f>
        <v>-1.5295771214926674</v>
      </c>
      <c r="R396" s="4">
        <f>7.2198*K396-3.7077</f>
        <v>-1.4921253596046076</v>
      </c>
      <c r="S396" s="4">
        <f>6.8097*N396-0.643</f>
        <v>-0.12668450599118863</v>
      </c>
      <c r="T396" s="4">
        <f>9.495*J396-5.1474</f>
        <v>-1.7393511396782562</v>
      </c>
      <c r="U396" s="4">
        <f>(E396/0.093)*(P396-0.283)</f>
        <v>-0.73751130772963447</v>
      </c>
      <c r="V396" s="3">
        <f>AVERAGE(Q396:U396)</f>
        <v>-1.1250498868992709</v>
      </c>
      <c r="X396">
        <f>0.5+CEILING(ROW()/7,1)/2</f>
        <v>29</v>
      </c>
      <c r="Y396" s="2">
        <f>I396/(E396-M396)</f>
        <v>1.6303677946261471E-2</v>
      </c>
    </row>
    <row r="397" spans="1:25">
      <c r="A397">
        <v>6288</v>
      </c>
      <c r="B397" t="s">
        <v>598</v>
      </c>
      <c r="C397" t="s">
        <v>384</v>
      </c>
      <c r="D397" s="1">
        <v>76.215214932126699</v>
      </c>
      <c r="E397" s="3">
        <f>total!E403/$D397</f>
        <v>3.4130801054891204</v>
      </c>
      <c r="F397" s="3">
        <f>total!F403/$D397</f>
        <v>0.52032895154127212</v>
      </c>
      <c r="G397" s="3">
        <f>total!G403/$D397</f>
        <v>0.16879622136920505</v>
      </c>
      <c r="H397" s="3">
        <f>total!H403/$D397</f>
        <v>2.324192648320032E-2</v>
      </c>
      <c r="I397" s="3">
        <f>total!I403/$D397</f>
        <v>7.9276829579950664E-2</v>
      </c>
      <c r="J397" s="3">
        <f>total!J403/$D397</f>
        <v>0.41740229283309599</v>
      </c>
      <c r="K397" s="3">
        <f>total!K403/$D397</f>
        <v>0.35624711002376713</v>
      </c>
      <c r="L397" s="3">
        <f>total!L403/$D397</f>
        <v>0.29435898672165811</v>
      </c>
      <c r="M397" s="3">
        <f>total!M403/$D397</f>
        <v>0.770626237607414</v>
      </c>
      <c r="N397" s="3">
        <f>total!N403/$D397</f>
        <v>3.3036841739770062E-2</v>
      </c>
      <c r="O397" s="3">
        <f>total!O403/$D397</f>
        <v>2.8541893211390175E-2</v>
      </c>
      <c r="P397" s="2">
        <f>SUM(F397:I397)/E397</f>
        <v>0.23194413975237757</v>
      </c>
      <c r="Q397" s="4">
        <f>15.05*I397-2.2128</f>
        <v>-1.0196837148217426</v>
      </c>
      <c r="R397" s="4">
        <f>7.2198*K397-3.7077</f>
        <v>-1.1356671150504059</v>
      </c>
      <c r="S397" s="4">
        <f>6.8097*N397-0.643</f>
        <v>-0.41802901880468779</v>
      </c>
      <c r="T397" s="4">
        <f>9.495*J397-5.1474</f>
        <v>-1.184165229549754</v>
      </c>
      <c r="U397" s="4">
        <f>(E397/0.093)*(P397-0.283)</f>
        <v>-1.8737391492450846</v>
      </c>
      <c r="V397" s="3">
        <f>AVERAGE(Q397:U397)</f>
        <v>-1.1262568454943349</v>
      </c>
      <c r="X397">
        <f>0.5+CEILING(ROW()/7,1)/2</f>
        <v>29</v>
      </c>
      <c r="Y397" s="2">
        <f>I397/(E397-M397)</f>
        <v>3.0001216120946719E-2</v>
      </c>
    </row>
    <row r="398" spans="1:25">
      <c r="A398">
        <v>7457</v>
      </c>
      <c r="B398" t="s">
        <v>569</v>
      </c>
      <c r="C398" t="s">
        <v>344</v>
      </c>
      <c r="D398" s="1">
        <v>66.816644774211795</v>
      </c>
      <c r="E398" s="3">
        <f>total!E441/$D398</f>
        <v>3.1350344108186636</v>
      </c>
      <c r="F398" s="3">
        <f>total!F441/$D398</f>
        <v>0.43238028031784248</v>
      </c>
      <c r="G398" s="3">
        <f>total!G441/$D398</f>
        <v>0.20094779265229856</v>
      </c>
      <c r="H398" s="3">
        <f>total!H441/$D398</f>
        <v>3.6771444276182358E-3</v>
      </c>
      <c r="I398" s="3">
        <f>total!I441/$D398</f>
        <v>0.10114477408468903</v>
      </c>
      <c r="J398" s="3">
        <f>total!J441/$D398</f>
        <v>0.38928500114149195</v>
      </c>
      <c r="K398" s="3">
        <f>total!K441/$D398</f>
        <v>0.32866358857536415</v>
      </c>
      <c r="L398" s="3">
        <f>total!L441/$D398</f>
        <v>0.31308044563838056</v>
      </c>
      <c r="M398" s="3">
        <f>total!M441/$D398</f>
        <v>0.81899342023488542</v>
      </c>
      <c r="N398" s="3">
        <f>total!N441/$D398</f>
        <v>1.2668939396805962E-2</v>
      </c>
      <c r="O398" s="3">
        <f>total!O441/$D398</f>
        <v>1.6066960083761017E-2</v>
      </c>
      <c r="P398" s="2">
        <f>SUM(F398:I398)/E398</f>
        <v>0.23545195833741817</v>
      </c>
      <c r="Q398" s="4">
        <f>15.05*I398-2.2128</f>
        <v>-0.69057115002543012</v>
      </c>
      <c r="R398" s="4">
        <f>7.2198*K398-3.7077</f>
        <v>-1.3348146232035858</v>
      </c>
      <c r="S398" s="4">
        <f>6.8097*N398-0.643</f>
        <v>-0.55672832338957046</v>
      </c>
      <c r="T398" s="4">
        <f>9.495*J398-5.1474</f>
        <v>-1.4511389141615343</v>
      </c>
      <c r="U398" s="4">
        <f>(E398/0.093)*(P398-0.283)</f>
        <v>-1.6028467395616497</v>
      </c>
      <c r="V398" s="3">
        <f>AVERAGE(Q398:U398)</f>
        <v>-1.127219950068354</v>
      </c>
      <c r="X398">
        <f>0.5+CEILING(ROW()/7,1)/2</f>
        <v>29</v>
      </c>
      <c r="Y398" s="2">
        <f>I398/(E398-M398)</f>
        <v>4.367140931266273E-2</v>
      </c>
    </row>
    <row r="399" spans="1:25">
      <c r="A399">
        <v>2655</v>
      </c>
      <c r="B399" t="s">
        <v>552</v>
      </c>
      <c r="C399" t="s">
        <v>553</v>
      </c>
      <c r="D399" s="1">
        <v>74.287906384143099</v>
      </c>
      <c r="E399" s="3">
        <f>total!E411/$D399</f>
        <v>3.3904111226258684</v>
      </c>
      <c r="F399" s="3">
        <f>total!F411/$D399</f>
        <v>0.6158624544089436</v>
      </c>
      <c r="G399" s="3">
        <f>total!G411/$D399</f>
        <v>0.14884747049897423</v>
      </c>
      <c r="H399" s="3">
        <f>total!H411/$D399</f>
        <v>1.394126275101347E-2</v>
      </c>
      <c r="I399" s="3">
        <f>total!I411/$D399</f>
        <v>7.0532951509062636E-2</v>
      </c>
      <c r="J399" s="3">
        <f>total!J411/$D399</f>
        <v>0.34842196639102208</v>
      </c>
      <c r="K399" s="3">
        <f>total!K411/$D399</f>
        <v>0.38231168599699128</v>
      </c>
      <c r="L399" s="3">
        <f>total!L411/$D399</f>
        <v>0.28877965705976671</v>
      </c>
      <c r="M399" s="3">
        <f>total!M411/$D399</f>
        <v>0.46150590975519334</v>
      </c>
      <c r="N399" s="3">
        <f>total!N411/$D399</f>
        <v>1.9017812869935903E-2</v>
      </c>
      <c r="O399" s="3">
        <f>total!O411/$D399</f>
        <v>1.3238997836228448E-2</v>
      </c>
      <c r="P399" s="2">
        <f>SUM(F399:I399)/E399</f>
        <v>0.25046642087178561</v>
      </c>
      <c r="Q399" s="4">
        <f>15.05*I399-2.2128</f>
        <v>-1.1512790797886074</v>
      </c>
      <c r="R399" s="4">
        <f>7.2198*K399-3.7077</f>
        <v>-0.9474860894389221</v>
      </c>
      <c r="S399" s="4">
        <f>6.8097*N399-0.643</f>
        <v>-0.51349439969959754</v>
      </c>
      <c r="T399" s="4">
        <f>9.495*J399-5.1474</f>
        <v>-1.8391334291172456</v>
      </c>
      <c r="U399" s="4">
        <f>(E399/0.093)*(P399-0.283)</f>
        <v>-1.1860452530658794</v>
      </c>
      <c r="V399" s="3">
        <f>AVERAGE(Q399:U399)</f>
        <v>-1.1274876502220503</v>
      </c>
      <c r="X399">
        <f>0.5+CEILING(ROW()/7,1)/2</f>
        <v>29</v>
      </c>
      <c r="Y399" s="2">
        <f>I399/(E399-M399)</f>
        <v>2.4081677754239087E-2</v>
      </c>
    </row>
    <row r="400" spans="1:25">
      <c r="B400" t="s">
        <v>53</v>
      </c>
      <c r="C400" t="s">
        <v>63</v>
      </c>
      <c r="D400" s="1">
        <v>54.671766539169603</v>
      </c>
      <c r="E400" s="3">
        <f>total!E489/$D400</f>
        <v>3.470288818956786</v>
      </c>
      <c r="F400" s="3">
        <f>total!F489/$D400</f>
        <v>0.47721617059874644</v>
      </c>
      <c r="G400" s="3">
        <f>total!G489/$D400</f>
        <v>0.14629571280220177</v>
      </c>
      <c r="H400" s="3">
        <f>total!H489/$D400</f>
        <v>1.3869075550332396E-2</v>
      </c>
      <c r="I400" s="3">
        <f>total!I489/$D400</f>
        <v>0.11337078331874811</v>
      </c>
      <c r="J400" s="3">
        <f>total!J489/$D400</f>
        <v>0.39998053980898202</v>
      </c>
      <c r="K400" s="3">
        <f>total!K489/$D400</f>
        <v>0.40388458591805154</v>
      </c>
      <c r="L400" s="3">
        <f>total!L489/$D400</f>
        <v>0.36309973563020193</v>
      </c>
      <c r="M400" s="3">
        <f>total!M489/$D400</f>
        <v>0.91260032671937918</v>
      </c>
      <c r="N400" s="3">
        <f>total!N489/$D400</f>
        <v>1.8982350776627622E-2</v>
      </c>
      <c r="O400" s="3">
        <f>total!O489/$D400</f>
        <v>6.5554734685312156E-3</v>
      </c>
      <c r="P400" s="2">
        <f>SUM(F400:I400)/E400</f>
        <v>0.21633696255163987</v>
      </c>
      <c r="Q400" s="4">
        <f>15.05*I400-2.2128</f>
        <v>-0.50656971105284088</v>
      </c>
      <c r="R400" s="4">
        <f>7.2198*K400-3.7077</f>
        <v>-0.79173406658885126</v>
      </c>
      <c r="S400" s="4">
        <f>6.8097*N400-0.643</f>
        <v>-0.51373588591639896</v>
      </c>
      <c r="T400" s="4">
        <f>9.495*J400-5.1474</f>
        <v>-1.3495847745137164</v>
      </c>
      <c r="U400" s="4">
        <f>(E400/0.093)*(P400-0.283)</f>
        <v>-2.4875268117714149</v>
      </c>
      <c r="V400" s="3">
        <f>AVERAGE(Q400:U400)</f>
        <v>-1.1298302499686446</v>
      </c>
      <c r="X400">
        <f>0.5+CEILING(ROW()/7,1)/2</f>
        <v>29.5</v>
      </c>
      <c r="Y400" s="2">
        <f>I400/(E400-M400)</f>
        <v>4.4325485164760606E-2</v>
      </c>
    </row>
    <row r="401" spans="1:25">
      <c r="A401">
        <v>6732</v>
      </c>
      <c r="B401" t="s">
        <v>701</v>
      </c>
      <c r="C401" t="s">
        <v>395</v>
      </c>
      <c r="D401" s="1">
        <v>78.772344966105905</v>
      </c>
      <c r="E401" s="3">
        <f>total!E388/$D401</f>
        <v>3.4423464595827151</v>
      </c>
      <c r="F401" s="3">
        <f>total!F388/$D401</f>
        <v>0.48591919757662405</v>
      </c>
      <c r="G401" s="3">
        <f>total!G388/$D401</f>
        <v>0.18569316326082336</v>
      </c>
      <c r="H401" s="3">
        <f>total!H388/$D401</f>
        <v>3.5254480454280097E-2</v>
      </c>
      <c r="I401" s="3">
        <f>total!I388/$D401</f>
        <v>9.8478049953577548E-2</v>
      </c>
      <c r="J401" s="3">
        <f>total!J388/$D401</f>
        <v>0.35880198548520764</v>
      </c>
      <c r="K401" s="3">
        <f>total!K388/$D401</f>
        <v>0.3757733044931022</v>
      </c>
      <c r="L401" s="3">
        <f>total!L388/$D401</f>
        <v>0.14527162650680958</v>
      </c>
      <c r="M401" s="3">
        <f>total!M388/$D401</f>
        <v>0.95066801108185284</v>
      </c>
      <c r="N401" s="3">
        <f>total!N388/$D401</f>
        <v>4.0369651302452313E-2</v>
      </c>
      <c r="O401" s="3">
        <f>total!O388/$D401</f>
        <v>5.264299959076281E-2</v>
      </c>
      <c r="P401" s="2">
        <f>SUM(F401:I401)/E401</f>
        <v>0.23395230570223596</v>
      </c>
      <c r="Q401" s="4">
        <f>15.05*I401-2.2128</f>
        <v>-0.73070534819865784</v>
      </c>
      <c r="R401" s="4">
        <f>7.2198*K401-3.7077</f>
        <v>-0.99469189622070076</v>
      </c>
      <c r="S401" s="4">
        <f>6.8097*N401-0.643</f>
        <v>-0.36809478552569047</v>
      </c>
      <c r="T401" s="4">
        <f>9.495*J401-5.1474</f>
        <v>-1.7405751478179541</v>
      </c>
      <c r="U401" s="4">
        <f>(E401/0.093)*(P401-0.283)</f>
        <v>-1.8154748044796052</v>
      </c>
      <c r="V401" s="3">
        <f>AVERAGE(Q401:U401)</f>
        <v>-1.1299083964485217</v>
      </c>
      <c r="X401">
        <f>0.5+CEILING(ROW()/7,1)/2</f>
        <v>29.5</v>
      </c>
      <c r="Y401" s="2">
        <f>I401/(E401-M401)</f>
        <v>3.9522776308808072E-2</v>
      </c>
    </row>
    <row r="402" spans="1:25">
      <c r="A402">
        <v>2366</v>
      </c>
      <c r="B402" t="s">
        <v>593</v>
      </c>
      <c r="C402" t="s">
        <v>594</v>
      </c>
      <c r="D402" s="1">
        <v>102.97738577256099</v>
      </c>
      <c r="E402" s="3">
        <f>total!E304/$D402</f>
        <v>3.417831215199628</v>
      </c>
      <c r="F402" s="3">
        <f>total!F304/$D402</f>
        <v>0.62985029069866494</v>
      </c>
      <c r="G402" s="3">
        <f>total!G304/$D402</f>
        <v>0.1802493130703495</v>
      </c>
      <c r="H402" s="3">
        <f>total!H304/$D402</f>
        <v>7.1408541776894468E-3</v>
      </c>
      <c r="I402" s="3">
        <f>total!I304/$D402</f>
        <v>4.6512034332667276E-2</v>
      </c>
      <c r="J402" s="3">
        <f>total!J304/$D402</f>
        <v>0.38646184893431845</v>
      </c>
      <c r="K402" s="3">
        <f>total!K304/$D402</f>
        <v>0.33038564279342736</v>
      </c>
      <c r="L402" s="3">
        <f>total!L304/$D402</f>
        <v>0.27346462779199232</v>
      </c>
      <c r="M402" s="3">
        <f>total!M304/$D402</f>
        <v>0.45752587254264376</v>
      </c>
      <c r="N402" s="3">
        <f>total!N304/$D402</f>
        <v>6.0953429812116884E-2</v>
      </c>
      <c r="O402" s="3">
        <f>total!O304/$D402</f>
        <v>3.4332234612963655E-2</v>
      </c>
      <c r="P402" s="2">
        <f>SUM(F402:I402)/E402</f>
        <v>0.25271946971463344</v>
      </c>
      <c r="Q402" s="4">
        <f>15.05*I402-2.2128</f>
        <v>-1.5127938832933574</v>
      </c>
      <c r="R402" s="4">
        <f>7.2198*K402-3.7077</f>
        <v>-1.322381736160013</v>
      </c>
      <c r="S402" s="4">
        <f>6.8097*N402-0.643</f>
        <v>-0.22792542900842766</v>
      </c>
      <c r="T402" s="4">
        <f>9.495*J402-5.1474</f>
        <v>-1.4779447443686466</v>
      </c>
      <c r="U402" s="4">
        <f>(E402/0.093)*(P402-0.283)</f>
        <v>-1.1128359314206822</v>
      </c>
      <c r="V402" s="3">
        <f>AVERAGE(Q402:U402)</f>
        <v>-1.1307763448502255</v>
      </c>
      <c r="X402">
        <f>0.5+CEILING(ROW()/7,1)/2</f>
        <v>29.5</v>
      </c>
      <c r="Y402" s="2">
        <f>I402/(E402-M402)</f>
        <v>1.5711904330423226E-2</v>
      </c>
    </row>
    <row r="403" spans="1:25">
      <c r="A403">
        <v>4899</v>
      </c>
      <c r="B403" t="s">
        <v>716</v>
      </c>
      <c r="C403" t="s">
        <v>380</v>
      </c>
      <c r="D403" s="1">
        <v>25.3945055784807</v>
      </c>
      <c r="E403" s="3">
        <f>total!E556/$D403</f>
        <v>3.2797616211696115</v>
      </c>
      <c r="F403" s="3">
        <f>total!F556/$D403</f>
        <v>0.40723529519716334</v>
      </c>
      <c r="G403" s="3">
        <f>total!G556/$D403</f>
        <v>0.16149988907541143</v>
      </c>
      <c r="H403" s="3">
        <f>total!H556/$D403</f>
        <v>5.5778732075891617E-3</v>
      </c>
      <c r="I403" s="3">
        <f>total!I556/$D403</f>
        <v>0.15155756558628622</v>
      </c>
      <c r="J403" s="3">
        <f>total!J556/$D403</f>
        <v>0.35092007342481296</v>
      </c>
      <c r="K403" s="3">
        <f>total!K556/$D403</f>
        <v>0.35290171169246931</v>
      </c>
      <c r="L403" s="3">
        <f>total!L556/$D403</f>
        <v>0.22173439997121025</v>
      </c>
      <c r="M403" s="3">
        <f>total!M556/$D403</f>
        <v>0.96709729672258149</v>
      </c>
      <c r="N403" s="3">
        <f>total!N556/$D403</f>
        <v>1.0176676177843168E-2</v>
      </c>
      <c r="O403" s="3">
        <f>total!O556/$D403</f>
        <v>8.5051144334974613E-3</v>
      </c>
      <c r="P403" s="2">
        <f>SUM(F403:I403)/E403</f>
        <v>0.22131810384670395</v>
      </c>
      <c r="Q403" s="4">
        <f>15.05*I403-2.2128</f>
        <v>6.814136207360777E-2</v>
      </c>
      <c r="R403" s="4">
        <f>7.2198*K403-3.7077</f>
        <v>-1.1598202219227098</v>
      </c>
      <c r="S403" s="4">
        <f>6.8097*N403-0.643</f>
        <v>-0.57369988823174145</v>
      </c>
      <c r="T403" s="4">
        <f>9.495*J403-5.1474</f>
        <v>-1.8154139028314016</v>
      </c>
      <c r="U403" s="4">
        <f>(E403/0.093)*(P403-0.283)</f>
        <v>-2.1752894163930083</v>
      </c>
      <c r="V403" s="3">
        <f>AVERAGE(Q403:U403)</f>
        <v>-1.1312164134610507</v>
      </c>
      <c r="X403">
        <f>0.5+CEILING(ROW()/7,1)/2</f>
        <v>29.5</v>
      </c>
      <c r="Y403" s="2">
        <f>I403/(E403-M403)</f>
        <v>6.553374996283752E-2</v>
      </c>
    </row>
    <row r="404" spans="1:25">
      <c r="A404">
        <v>5527</v>
      </c>
      <c r="B404" t="s">
        <v>487</v>
      </c>
      <c r="C404" t="s">
        <v>134</v>
      </c>
      <c r="D404" s="1">
        <v>81.905473431274004</v>
      </c>
      <c r="E404" s="3">
        <f>total!E356/$D404</f>
        <v>2.9022846935363167</v>
      </c>
      <c r="F404" s="3">
        <f>total!F356/$D404</f>
        <v>0.48267894711149545</v>
      </c>
      <c r="G404" s="3">
        <f>total!G356/$D404</f>
        <v>0.12775670174748952</v>
      </c>
      <c r="H404" s="3">
        <f>total!H356/$D404</f>
        <v>2.3677670717268628E-2</v>
      </c>
      <c r="I404" s="3">
        <f>total!I356/$D404</f>
        <v>7.4299208173267281E-2</v>
      </c>
      <c r="J404" s="3">
        <f>total!J356/$D404</f>
        <v>0.34214163595402236</v>
      </c>
      <c r="K404" s="3">
        <f>total!K356/$D404</f>
        <v>0.31230836858455868</v>
      </c>
      <c r="L404" s="3">
        <f>total!L356/$D404</f>
        <v>0.31430398900832379</v>
      </c>
      <c r="M404" s="3">
        <f>total!M356/$D404</f>
        <v>0.71459681476278114</v>
      </c>
      <c r="N404" s="3">
        <f>total!N356/$D404</f>
        <v>9.5086028811772055E-2</v>
      </c>
      <c r="O404" s="3">
        <f>total!O356/$D404</f>
        <v>2.6800640912738521E-2</v>
      </c>
      <c r="P404" s="2">
        <f>SUM(F404:I404)/E404</f>
        <v>0.24408788335866144</v>
      </c>
      <c r="Q404" s="4">
        <f>15.05*I404-2.2128</f>
        <v>-1.0945969169923275</v>
      </c>
      <c r="R404" s="4">
        <f>7.2198*K404-3.7077</f>
        <v>-1.452896040493203</v>
      </c>
      <c r="S404" s="4">
        <f>6.8097*N404-0.643</f>
        <v>4.5073303995242231E-3</v>
      </c>
      <c r="T404" s="4">
        <f>9.495*J404-5.1474</f>
        <v>-1.8987651666165584</v>
      </c>
      <c r="U404" s="4">
        <f>(E404/0.093)*(P404-0.283)</f>
        <v>-1.2143445217339421</v>
      </c>
      <c r="V404" s="3">
        <f>AVERAGE(Q404:U404)</f>
        <v>-1.1312190630873011</v>
      </c>
      <c r="X404">
        <f>0.5+CEILING(ROW()/7,1)/2</f>
        <v>29.5</v>
      </c>
      <c r="Y404" s="2">
        <f>I404/(E404-M404)</f>
        <v>3.396243536117273E-2</v>
      </c>
    </row>
    <row r="405" spans="1:25">
      <c r="A405">
        <v>7015</v>
      </c>
      <c r="B405" t="s">
        <v>634</v>
      </c>
      <c r="C405" t="s">
        <v>26</v>
      </c>
      <c r="D405" s="1">
        <v>106.090585032837</v>
      </c>
      <c r="E405" s="3">
        <f>total!E305/$D405</f>
        <v>3.0842310302161131</v>
      </c>
      <c r="F405" s="3">
        <f>total!F305/$D405</f>
        <v>0.45494217304544943</v>
      </c>
      <c r="G405" s="3">
        <f>total!G305/$D405</f>
        <v>0.14136537766318741</v>
      </c>
      <c r="H405" s="3">
        <f>total!H305/$D405</f>
        <v>9.0239424695926027E-3</v>
      </c>
      <c r="I405" s="3">
        <f>total!I305/$D405</f>
        <v>0.10748595979483649</v>
      </c>
      <c r="J405" s="3">
        <f>total!J305/$D405</f>
        <v>0.34881488908150959</v>
      </c>
      <c r="K405" s="3">
        <f>total!K305/$D405</f>
        <v>0.3618289486885054</v>
      </c>
      <c r="L405" s="3">
        <f>total!L305/$D405</f>
        <v>0.22513721530867015</v>
      </c>
      <c r="M405" s="3">
        <f>total!M305/$D405</f>
        <v>0.75078344380774065</v>
      </c>
      <c r="N405" s="3">
        <f>total!N305/$D405</f>
        <v>2.7047295806161387E-2</v>
      </c>
      <c r="O405" s="3">
        <f>total!O305/$D405</f>
        <v>1.9413361535630363E-2</v>
      </c>
      <c r="P405" s="2">
        <f>SUM(F405:I405)/E405</f>
        <v>0.23111675033083323</v>
      </c>
      <c r="Q405" s="4">
        <f>15.05*I405-2.2128</f>
        <v>-0.59513630508771076</v>
      </c>
      <c r="R405" s="4">
        <f>7.2198*K405-3.7077</f>
        <v>-1.0953673562587287</v>
      </c>
      <c r="S405" s="4">
        <f>6.8097*N405-0.643</f>
        <v>-0.45881602974878277</v>
      </c>
      <c r="T405" s="4">
        <f>9.495*J405-5.1474</f>
        <v>-1.8354026281710669</v>
      </c>
      <c r="U405" s="4">
        <f>(E405/0.093)*(P405-0.283)</f>
        <v>-1.7206443933128384</v>
      </c>
      <c r="V405" s="3">
        <f>AVERAGE(Q405:U405)</f>
        <v>-1.1410733425158255</v>
      </c>
      <c r="X405">
        <f>0.5+CEILING(ROW()/7,1)/2</f>
        <v>29.5</v>
      </c>
      <c r="Y405" s="2">
        <f>I405/(E405-M405)</f>
        <v>4.6063155830415793E-2</v>
      </c>
    </row>
    <row r="406" spans="1:25">
      <c r="A406">
        <v>7560</v>
      </c>
      <c r="B406" t="s">
        <v>215</v>
      </c>
      <c r="C406" t="s">
        <v>577</v>
      </c>
      <c r="D406" s="1">
        <v>59.4979272062956</v>
      </c>
      <c r="E406" s="3">
        <f>total!E468/$D406</f>
        <v>3.5491609889715603</v>
      </c>
      <c r="F406" s="3">
        <f>total!F468/$D406</f>
        <v>0.43614951404886548</v>
      </c>
      <c r="G406" s="3">
        <f>total!G468/$D406</f>
        <v>0.18525029999573225</v>
      </c>
      <c r="H406" s="3">
        <f>total!H468/$D406</f>
        <v>1.2929852822542141E-3</v>
      </c>
      <c r="I406" s="3">
        <f>total!I468/$D406</f>
        <v>0.15366090590964271</v>
      </c>
      <c r="J406" s="3">
        <f>total!J468/$D406</f>
        <v>0.34511525163696277</v>
      </c>
      <c r="K406" s="3">
        <f>total!K468/$D406</f>
        <v>0.37838692018962178</v>
      </c>
      <c r="L406" s="3">
        <f>total!L468/$D406</f>
        <v>0.22798424246311058</v>
      </c>
      <c r="M406" s="3">
        <f>total!M468/$D406</f>
        <v>0.86545401630699914</v>
      </c>
      <c r="N406" s="3">
        <f>total!N468/$D406</f>
        <v>1.9621801032725036E-2</v>
      </c>
      <c r="O406" s="3">
        <f>total!O468/$D406</f>
        <v>1.6990770365862141E-2</v>
      </c>
      <c r="P406" s="2">
        <f>SUM(F406:I406)/E406</f>
        <v>0.21874288251473722</v>
      </c>
      <c r="Q406" s="4">
        <f>15.05*I406-2.2128</f>
        <v>9.9796633940122614E-2</v>
      </c>
      <c r="R406" s="4">
        <f>7.2198*K406-3.7077</f>
        <v>-0.97582211361496851</v>
      </c>
      <c r="S406" s="4">
        <f>6.8097*N406-0.643</f>
        <v>-0.50938142150745236</v>
      </c>
      <c r="T406" s="4">
        <f>9.495*J406-5.1474</f>
        <v>-1.8705306857070387</v>
      </c>
      <c r="U406" s="4">
        <f>(E406/0.093)*(P406-0.283)</f>
        <v>-2.4522457488436227</v>
      </c>
      <c r="V406" s="3">
        <f>AVERAGE(Q406:U406)</f>
        <v>-1.1416366671465918</v>
      </c>
      <c r="X406">
        <f>0.5+CEILING(ROW()/7,1)/2</f>
        <v>29.5</v>
      </c>
      <c r="Y406" s="2">
        <f>I406/(E406-M406)</f>
        <v>5.7256961164086413E-2</v>
      </c>
    </row>
    <row r="407" spans="1:25">
      <c r="A407">
        <v>3692</v>
      </c>
      <c r="B407" t="s">
        <v>582</v>
      </c>
      <c r="C407" t="s">
        <v>583</v>
      </c>
      <c r="D407" s="1">
        <v>65.450840015273101</v>
      </c>
      <c r="E407" s="3">
        <f>total!E453/$D407</f>
        <v>3.1347187403045571</v>
      </c>
      <c r="F407" s="3">
        <f>total!F453/$D407</f>
        <v>0.41613282891562065</v>
      </c>
      <c r="G407" s="3">
        <f>total!G453/$D407</f>
        <v>0.17794762935092029</v>
      </c>
      <c r="H407" s="3">
        <f>total!H453/$D407</f>
        <v>4.1502374318081936E-3</v>
      </c>
      <c r="I407" s="3">
        <f>total!I453/$D407</f>
        <v>0.12407257159514219</v>
      </c>
      <c r="J407" s="3">
        <f>total!J453/$D407</f>
        <v>0.34169995050268387</v>
      </c>
      <c r="K407" s="3">
        <f>total!K453/$D407</f>
        <v>0.3615050903619571</v>
      </c>
      <c r="L407" s="3">
        <f>total!L453/$D407</f>
        <v>0.33192611551061468</v>
      </c>
      <c r="M407" s="3">
        <f>total!M453/$D407</f>
        <v>0.81366735627906805</v>
      </c>
      <c r="N407" s="3">
        <f>total!N453/$D407</f>
        <v>7.4844709314477237E-3</v>
      </c>
      <c r="O407" s="3">
        <f>total!O453/$D407</f>
        <v>2.2002590353310549E-3</v>
      </c>
      <c r="P407" s="2">
        <f>SUM(F407:I407)/E407</f>
        <v>0.23042043868449744</v>
      </c>
      <c r="Q407" s="4">
        <f>15.05*I407-2.2128</f>
        <v>-0.34550779749311</v>
      </c>
      <c r="R407" s="4">
        <f>7.2198*K407-3.7077</f>
        <v>-1.097705548604742</v>
      </c>
      <c r="S407" s="4">
        <f>6.8097*N407-0.643</f>
        <v>-0.59203299829812051</v>
      </c>
      <c r="T407" s="4">
        <f>9.495*J407-5.1474</f>
        <v>-1.9029589699770173</v>
      </c>
      <c r="U407" s="4">
        <f>(E407/0.093)*(P407-0.283)</f>
        <v>-1.7722810345451432</v>
      </c>
      <c r="V407" s="3">
        <f>AVERAGE(Q407:U407)</f>
        <v>-1.1420972697836267</v>
      </c>
      <c r="X407">
        <f>0.5+CEILING(ROW()/7,1)/2</f>
        <v>30</v>
      </c>
      <c r="Y407" s="2">
        <f>I407/(E407-M407)</f>
        <v>5.3455331686779954E-2</v>
      </c>
    </row>
    <row r="408" spans="1:25">
      <c r="A408">
        <v>862</v>
      </c>
      <c r="B408" t="s">
        <v>574</v>
      </c>
      <c r="C408" t="s">
        <v>358</v>
      </c>
      <c r="D408" s="1">
        <v>45.087772244856801</v>
      </c>
      <c r="E408" s="3">
        <f>total!E518/$D408</f>
        <v>3.3283461430929608</v>
      </c>
      <c r="F408" s="3">
        <f>total!F518/$D408</f>
        <v>0.59880854126905314</v>
      </c>
      <c r="G408" s="3">
        <f>total!G518/$D408</f>
        <v>0.14582101238779605</v>
      </c>
      <c r="H408" s="3">
        <f>total!H518/$D408</f>
        <v>4.5038964472795713E-3</v>
      </c>
      <c r="I408" s="3">
        <f>total!I518/$D408</f>
        <v>5.3242541055885884E-2</v>
      </c>
      <c r="J408" s="3">
        <f>total!J518/$D408</f>
        <v>0.39388633771366771</v>
      </c>
      <c r="K408" s="3">
        <f>total!K518/$D408</f>
        <v>0.37197268579678228</v>
      </c>
      <c r="L408" s="3">
        <f>total!L518/$D408</f>
        <v>0.3439273304680957</v>
      </c>
      <c r="M408" s="3">
        <f>total!M518/$D408</f>
        <v>0.74040916825213898</v>
      </c>
      <c r="N408" s="3">
        <f>total!N518/$D408</f>
        <v>3.9935813520111496E-2</v>
      </c>
      <c r="O408" s="3">
        <f>total!O518/$D408</f>
        <v>2.4567241321665084E-2</v>
      </c>
      <c r="P408" s="2">
        <f>SUM(F408:I408)/E408</f>
        <v>0.24107348114171318</v>
      </c>
      <c r="Q408" s="4">
        <f>15.05*I408-2.2128</f>
        <v>-1.4114997571089174</v>
      </c>
      <c r="R408" s="4">
        <f>7.2198*K408-3.7077</f>
        <v>-1.0221316030843912</v>
      </c>
      <c r="S408" s="4">
        <f>6.8097*N408-0.643</f>
        <v>-0.37104909067209674</v>
      </c>
      <c r="T408" s="4">
        <f>9.495*J408-5.1474</f>
        <v>-1.4074492234087255</v>
      </c>
      <c r="U408" s="4">
        <f>(E408/0.093)*(P408-0.283)</f>
        <v>-1.500494272422507</v>
      </c>
      <c r="V408" s="3">
        <f>AVERAGE(Q408:U408)</f>
        <v>-1.1425247893393276</v>
      </c>
      <c r="X408">
        <f>0.5+CEILING(ROW()/7,1)/2</f>
        <v>30</v>
      </c>
      <c r="Y408" s="2">
        <f>I408/(E408-M408)</f>
        <v>2.0573353050516507E-2</v>
      </c>
    </row>
    <row r="409" spans="1:25">
      <c r="A409">
        <v>7245</v>
      </c>
      <c r="B409" t="s">
        <v>630</v>
      </c>
      <c r="C409" t="s">
        <v>156</v>
      </c>
      <c r="D409" s="1">
        <v>88.276672724824905</v>
      </c>
      <c r="E409" s="3">
        <f>total!E333/$D409</f>
        <v>3.4840550648800299</v>
      </c>
      <c r="F409" s="3">
        <f>total!F333/$D409</f>
        <v>0.5079035269283404</v>
      </c>
      <c r="G409" s="3">
        <f>total!G333/$D409</f>
        <v>0.15791299803920253</v>
      </c>
      <c r="H409" s="3">
        <f>total!H333/$D409</f>
        <v>3.7577856412513759E-2</v>
      </c>
      <c r="I409" s="3">
        <f>total!I333/$D409</f>
        <v>6.8641089220695353E-2</v>
      </c>
      <c r="J409" s="3">
        <f>total!J333/$D409</f>
        <v>0.42538264402832454</v>
      </c>
      <c r="K409" s="3">
        <f>total!K333/$D409</f>
        <v>0.34085396638355436</v>
      </c>
      <c r="L409" s="3">
        <f>total!L333/$D409</f>
        <v>0.37299988207274398</v>
      </c>
      <c r="M409" s="3">
        <f>total!M333/$D409</f>
        <v>0.93117010984683257</v>
      </c>
      <c r="N409" s="3">
        <f>total!N333/$D409</f>
        <v>0.10918652574178914</v>
      </c>
      <c r="O409" s="3">
        <f>total!O333/$D409</f>
        <v>7.2021433538606114E-2</v>
      </c>
      <c r="P409" s="2">
        <f>SUM(F409:I409)/E409</f>
        <v>0.22159106449924504</v>
      </c>
      <c r="Q409" s="4">
        <f>15.05*I409-2.2128</f>
        <v>-1.179751607228535</v>
      </c>
      <c r="R409" s="4">
        <f>7.2198*K409-3.7077</f>
        <v>-1.246802533504014</v>
      </c>
      <c r="S409" s="4">
        <f>6.8097*N409-0.643</f>
        <v>0.1005274843438615</v>
      </c>
      <c r="T409" s="4">
        <f>9.495*J409-5.1474</f>
        <v>-1.1083917949510589</v>
      </c>
      <c r="U409" s="4">
        <f>(E409/0.093)*(P409-0.283)</f>
        <v>-2.3005603522612508</v>
      </c>
      <c r="V409" s="3">
        <f>AVERAGE(Q409:U409)</f>
        <v>-1.1469957607201995</v>
      </c>
      <c r="X409">
        <f>0.5+CEILING(ROW()/7,1)/2</f>
        <v>30</v>
      </c>
      <c r="Y409" s="2">
        <f>I409/(E409-M409)</f>
        <v>2.6887654723870141E-2</v>
      </c>
    </row>
    <row r="410" spans="1:25">
      <c r="A410">
        <v>430</v>
      </c>
      <c r="B410" t="s">
        <v>529</v>
      </c>
      <c r="C410" t="s">
        <v>530</v>
      </c>
      <c r="D410" s="1">
        <v>112.475204057262</v>
      </c>
      <c r="E410" s="3">
        <f>total!E273/$D410</f>
        <v>3.0925818731151584</v>
      </c>
      <c r="F410" s="3">
        <f>total!F273/$D410</f>
        <v>0.57274379802805109</v>
      </c>
      <c r="G410" s="3">
        <f>total!G273/$D410</f>
        <v>0.13055687853857506</v>
      </c>
      <c r="H410" s="3">
        <f>total!H273/$D410</f>
        <v>2.8623222310665532E-2</v>
      </c>
      <c r="I410" s="3">
        <f>total!I273/$D410</f>
        <v>3.196160261626086E-2</v>
      </c>
      <c r="J410" s="3">
        <f>total!J273/$D410</f>
        <v>0.39995711287521163</v>
      </c>
      <c r="K410" s="3">
        <f>total!K273/$D410</f>
        <v>0.28839652252936065</v>
      </c>
      <c r="L410" s="3">
        <f>total!L273/$D410</f>
        <v>0.37643333611397473</v>
      </c>
      <c r="M410" s="3">
        <f>total!M273/$D410</f>
        <v>0.71630139440189633</v>
      </c>
      <c r="N410" s="3">
        <f>total!N273/$D410</f>
        <v>0.11890924666900553</v>
      </c>
      <c r="O410" s="3">
        <f>total!O273/$D410</f>
        <v>5.4350657332386282E-2</v>
      </c>
      <c r="P410" s="2">
        <f>SUM(F410:I410)/E410</f>
        <v>0.24700574886448859</v>
      </c>
      <c r="Q410" s="4">
        <f>15.05*I410-2.2128</f>
        <v>-1.7317778806252742</v>
      </c>
      <c r="R410" s="4">
        <f>7.2198*K410-3.7077</f>
        <v>-1.6255347866425218</v>
      </c>
      <c r="S410" s="4">
        <f>6.8097*N410-0.643</f>
        <v>0.16673629704192694</v>
      </c>
      <c r="T410" s="4">
        <f>9.495*J410-5.1474</f>
        <v>-1.349807213249866</v>
      </c>
      <c r="U410" s="4">
        <f>(E410/0.093)*(P410-0.283)</f>
        <v>-1.1969372967530885</v>
      </c>
      <c r="V410" s="3">
        <f>AVERAGE(Q410:U410)</f>
        <v>-1.1474641760457647</v>
      </c>
      <c r="X410">
        <f>0.5+CEILING(ROW()/7,1)/2</f>
        <v>30</v>
      </c>
      <c r="Y410" s="2">
        <f>I410/(E410-M410)</f>
        <v>1.345026519494358E-2</v>
      </c>
    </row>
    <row r="411" spans="1:25">
      <c r="A411">
        <v>5592</v>
      </c>
      <c r="B411" t="s">
        <v>652</v>
      </c>
      <c r="C411" t="s">
        <v>116</v>
      </c>
      <c r="D411" s="1">
        <v>50.718708593602003</v>
      </c>
      <c r="E411" s="3">
        <f>total!E507/$D411</f>
        <v>3.247349239196176</v>
      </c>
      <c r="F411" s="3">
        <f>total!F507/$D411</f>
        <v>0.4550565479666836</v>
      </c>
      <c r="G411" s="3">
        <f>total!G507/$D411</f>
        <v>0.18144019988305998</v>
      </c>
      <c r="H411" s="3">
        <f>total!H507/$D411</f>
        <v>5.9922580555249877E-3</v>
      </c>
      <c r="I411" s="3">
        <f>total!I507/$D411</f>
        <v>0.10574518947386345</v>
      </c>
      <c r="J411" s="3">
        <f>total!J507/$D411</f>
        <v>0.35767230965638758</v>
      </c>
      <c r="K411" s="3">
        <f>total!K507/$D411</f>
        <v>0.3628016602724306</v>
      </c>
      <c r="L411" s="3">
        <f>total!L507/$D411</f>
        <v>0.18802656722545916</v>
      </c>
      <c r="M411" s="3">
        <f>total!M507/$D411</f>
        <v>0.86351719985697706</v>
      </c>
      <c r="N411" s="3">
        <f>total!N507/$D411</f>
        <v>2.9148872249117247E-2</v>
      </c>
      <c r="O411" s="3">
        <f>total!O507/$D411</f>
        <v>2.5974332130735559E-3</v>
      </c>
      <c r="P411" s="2">
        <f>SUM(F411:I411)/E411</f>
        <v>0.23041383610601249</v>
      </c>
      <c r="Q411" s="4">
        <f>15.05*I411-2.2128</f>
        <v>-0.6213348984183551</v>
      </c>
      <c r="R411" s="4">
        <f>7.2198*K411-3.7077</f>
        <v>-1.0883445731651054</v>
      </c>
      <c r="S411" s="4">
        <f>6.8097*N411-0.643</f>
        <v>-0.44450492464518632</v>
      </c>
      <c r="T411" s="4">
        <f>9.495*J411-5.1474</f>
        <v>-1.7513014198126005</v>
      </c>
      <c r="U411" s="4">
        <f>(E411/0.093)*(P411-0.283)</f>
        <v>-1.8361896700364053</v>
      </c>
      <c r="V411" s="3">
        <f>AVERAGE(Q411:U411)</f>
        <v>-1.1483350972155306</v>
      </c>
      <c r="X411">
        <f>0.5+CEILING(ROW()/7,1)/2</f>
        <v>30</v>
      </c>
      <c r="Y411" s="2">
        <f>I411/(E411-M411)</f>
        <v>4.435932889935322E-2</v>
      </c>
    </row>
    <row r="412" spans="1:25">
      <c r="A412">
        <v>4841</v>
      </c>
      <c r="B412" t="s">
        <v>601</v>
      </c>
      <c r="C412" t="s">
        <v>612</v>
      </c>
      <c r="D412" s="1">
        <v>96.537701672353194</v>
      </c>
      <c r="E412" s="3">
        <f>total!E327/$D412</f>
        <v>3.4113488182208598</v>
      </c>
      <c r="F412" s="3">
        <f>total!F327/$D412</f>
        <v>0.55321314651976616</v>
      </c>
      <c r="G412" s="3">
        <f>total!G327/$D412</f>
        <v>0.1679060267996795</v>
      </c>
      <c r="H412" s="3">
        <f>total!H327/$D412</f>
        <v>1.0093770168089287E-2</v>
      </c>
      <c r="I412" s="3">
        <f>total!I327/$D412</f>
        <v>7.6655773684930678E-2</v>
      </c>
      <c r="J412" s="3">
        <f>total!J327/$D412</f>
        <v>0.36850524760389231</v>
      </c>
      <c r="K412" s="3">
        <f>total!K327/$D412</f>
        <v>0.39274788540294636</v>
      </c>
      <c r="L412" s="3">
        <f>total!L327/$D412</f>
        <v>0.25653214668295127</v>
      </c>
      <c r="M412" s="3">
        <f>total!M327/$D412</f>
        <v>0.52986950398619448</v>
      </c>
      <c r="N412" s="3">
        <f>total!N327/$D412</f>
        <v>2.4324102995224132E-2</v>
      </c>
      <c r="O412" s="3">
        <f>total!O327/$D412</f>
        <v>1.0554100790294526E-2</v>
      </c>
      <c r="P412" s="2">
        <f>SUM(F412:I412)/E412</f>
        <v>0.23681797442039307</v>
      </c>
      <c r="Q412" s="4">
        <f>15.05*I412-2.2128</f>
        <v>-1.0591306060417933</v>
      </c>
      <c r="R412" s="4">
        <f>7.2198*K412-3.7077</f>
        <v>-0.87213881696780771</v>
      </c>
      <c r="S412" s="4">
        <f>6.8097*N412-0.643</f>
        <v>-0.47736015583342223</v>
      </c>
      <c r="T412" s="4">
        <f>9.495*J412-5.1474</f>
        <v>-1.6484426740010432</v>
      </c>
      <c r="U412" s="4">
        <f>(E412/0.093)*(P412-0.283)</f>
        <v>-1.6940107353122316</v>
      </c>
      <c r="V412" s="3">
        <f>AVERAGE(Q412:U412)</f>
        <v>-1.1502165976312597</v>
      </c>
      <c r="X412">
        <f>0.5+CEILING(ROW()/7,1)/2</f>
        <v>30</v>
      </c>
      <c r="Y412" s="2">
        <f>I412/(E412-M412)</f>
        <v>2.6602923472761702E-2</v>
      </c>
    </row>
    <row r="413" spans="1:25">
      <c r="A413">
        <v>5540</v>
      </c>
      <c r="B413" t="s">
        <v>708</v>
      </c>
      <c r="C413" t="s">
        <v>148</v>
      </c>
      <c r="D413" s="1">
        <v>75.590780780780904</v>
      </c>
      <c r="E413" s="3">
        <f>total!E386/$D413</f>
        <v>3.3080633230419019</v>
      </c>
      <c r="F413" s="3">
        <f>total!F386/$D413</f>
        <v>0.62767252571148069</v>
      </c>
      <c r="G413" s="3">
        <f>total!G386/$D413</f>
        <v>0.15146937209792261</v>
      </c>
      <c r="H413" s="3">
        <f>total!H386/$D413</f>
        <v>2.5202091441237254E-2</v>
      </c>
      <c r="I413" s="3">
        <f>total!I386/$D413</f>
        <v>3.9869371743164919E-2</v>
      </c>
      <c r="J413" s="3">
        <f>total!J386/$D413</f>
        <v>0.35622386095460601</v>
      </c>
      <c r="K413" s="3">
        <f>total!K386/$D413</f>
        <v>0.29320139015924102</v>
      </c>
      <c r="L413" s="3">
        <f>total!L386/$D413</f>
        <v>0.13325051011710751</v>
      </c>
      <c r="M413" s="3">
        <f>total!M386/$D413</f>
        <v>0.59800831980993341</v>
      </c>
      <c r="N413" s="3">
        <f>total!N386/$D413</f>
        <v>0.12400353762645015</v>
      </c>
      <c r="O413" s="3">
        <f>total!O386/$D413</f>
        <v>6.0524284010002469E-2</v>
      </c>
      <c r="P413" s="2">
        <f>SUM(F413:I413)/E413</f>
        <v>0.25519867020487269</v>
      </c>
      <c r="Q413" s="4">
        <f>15.05*I413-2.2128</f>
        <v>-1.6127659552653681</v>
      </c>
      <c r="R413" s="4">
        <f>7.2198*K413-3.7077</f>
        <v>-1.5908446033283115</v>
      </c>
      <c r="S413" s="4">
        <f>6.8097*N413-0.643</f>
        <v>0.20142689017483761</v>
      </c>
      <c r="T413" s="4">
        <f>9.495*J413-5.1474</f>
        <v>-1.7650544402360162</v>
      </c>
      <c r="U413" s="4">
        <f>(E413/0.093)*(P413-0.283)</f>
        <v>-0.98890924115110324</v>
      </c>
      <c r="V413" s="3">
        <f>AVERAGE(Q413:U413)</f>
        <v>-1.1512294699611922</v>
      </c>
      <c r="X413">
        <f>0.5+CEILING(ROW()/7,1)/2</f>
        <v>30</v>
      </c>
      <c r="Y413" s="2">
        <f>I413/(E413-M413)</f>
        <v>1.471164669928003E-2</v>
      </c>
    </row>
    <row r="414" spans="1:25">
      <c r="A414">
        <v>5057</v>
      </c>
      <c r="B414" t="s">
        <v>407</v>
      </c>
      <c r="C414" t="s">
        <v>408</v>
      </c>
      <c r="D414" s="1">
        <v>82.6666194828653</v>
      </c>
      <c r="E414" s="3">
        <f>total!E385/$D414</f>
        <v>3.2288623784065535</v>
      </c>
      <c r="F414" s="3">
        <f>total!F385/$D414</f>
        <v>0.48471577587045467</v>
      </c>
      <c r="G414" s="3">
        <f>total!G385/$D414</f>
        <v>0.17906442214209226</v>
      </c>
      <c r="H414" s="3">
        <f>total!H385/$D414</f>
        <v>3.2717545709529412E-3</v>
      </c>
      <c r="I414" s="3">
        <f>total!I385/$D414</f>
        <v>9.1565831294157532E-2</v>
      </c>
      <c r="J414" s="3">
        <f>total!J385/$D414</f>
        <v>0.36513508425612684</v>
      </c>
      <c r="K414" s="3">
        <f>total!K385/$D414</f>
        <v>0.35990887852788311</v>
      </c>
      <c r="L414" s="3">
        <f>total!L385/$D414</f>
        <v>0.40516824663844919</v>
      </c>
      <c r="M414" s="3">
        <f>total!M385/$D414</f>
        <v>0.68860085068736321</v>
      </c>
      <c r="N414" s="3">
        <f>total!N385/$D414</f>
        <v>2.2067666961511266E-2</v>
      </c>
      <c r="O414" s="3">
        <f>total!O385/$D414</f>
        <v>2.6590446280350791E-2</v>
      </c>
      <c r="P414" s="2">
        <f>SUM(F414:I414)/E414</f>
        <v>0.23494893710893805</v>
      </c>
      <c r="Q414" s="4">
        <f>15.05*I414-2.2128</f>
        <v>-0.83473423902292909</v>
      </c>
      <c r="R414" s="4">
        <f>7.2198*K414-3.7077</f>
        <v>-1.1092298788043893</v>
      </c>
      <c r="S414" s="4">
        <f>6.8097*N414-0.643</f>
        <v>-0.49272580829219675</v>
      </c>
      <c r="T414" s="4">
        <f>9.495*J414-5.1474</f>
        <v>-1.6804423749880759</v>
      </c>
      <c r="U414" s="4">
        <f>(E414/0.093)*(P414-0.283)</f>
        <v>-1.6682824646386782</v>
      </c>
      <c r="V414" s="3">
        <f>AVERAGE(Q414:U414)</f>
        <v>-1.1570829531492539</v>
      </c>
      <c r="X414">
        <f>0.5+CEILING(ROW()/7,1)/2</f>
        <v>30.5</v>
      </c>
      <c r="Y414" s="2">
        <f>I414/(E414-M414)</f>
        <v>3.6045828468839275E-2</v>
      </c>
    </row>
    <row r="415" spans="1:25">
      <c r="A415">
        <v>8313</v>
      </c>
      <c r="B415" t="s">
        <v>585</v>
      </c>
      <c r="C415" t="s">
        <v>318</v>
      </c>
      <c r="D415" s="1">
        <v>68.357255961251795</v>
      </c>
      <c r="E415" s="3">
        <f>total!E443/$D415</f>
        <v>3.5691244645136893</v>
      </c>
      <c r="F415" s="3">
        <f>total!F443/$D415</f>
        <v>0.47550743178429894</v>
      </c>
      <c r="G415" s="3">
        <f>total!G443/$D415</f>
        <v>0.20879357013458347</v>
      </c>
      <c r="H415" s="3">
        <f>total!H443/$D415</f>
        <v>1.6977385709769467E-2</v>
      </c>
      <c r="I415" s="3">
        <f>total!I443/$D415</f>
        <v>0.10226114457701324</v>
      </c>
      <c r="J415" s="3">
        <f>total!J443/$D415</f>
        <v>0.36785518916554122</v>
      </c>
      <c r="K415" s="3">
        <f>total!K443/$D415</f>
        <v>0.41887165808151261</v>
      </c>
      <c r="L415" s="3">
        <f>total!L443/$D415</f>
        <v>0.23464217463312545</v>
      </c>
      <c r="M415" s="3">
        <f>total!M443/$D415</f>
        <v>0.95694944934256088</v>
      </c>
      <c r="N415" s="3">
        <f>total!N443/$D415</f>
        <v>1.2588367260880317E-2</v>
      </c>
      <c r="O415" s="3">
        <f>total!O443/$D415</f>
        <v>1.8036692828990085E-2</v>
      </c>
      <c r="P415" s="2">
        <f>SUM(F415:I415)/E415</f>
        <v>0.2251363156972872</v>
      </c>
      <c r="Q415" s="4">
        <f>15.05*I415-2.2128</f>
        <v>-0.67376977411595074</v>
      </c>
      <c r="R415" s="4">
        <f>7.2198*K415-3.7077</f>
        <v>-0.68353040298309509</v>
      </c>
      <c r="S415" s="4">
        <f>6.8097*N415-0.643</f>
        <v>-0.55727699546358334</v>
      </c>
      <c r="T415" s="4">
        <f>9.495*J415-5.1474</f>
        <v>-1.6546149788731865</v>
      </c>
      <c r="U415" s="4">
        <f>(E415/0.093)*(P415-0.283)</f>
        <v>-2.2206740994807408</v>
      </c>
      <c r="V415" s="3">
        <f>AVERAGE(Q415:U415)</f>
        <v>-1.1579732501833113</v>
      </c>
      <c r="X415">
        <f>0.5+CEILING(ROW()/7,1)/2</f>
        <v>30.5</v>
      </c>
      <c r="Y415" s="2">
        <f>I415/(E415-M415)</f>
        <v>3.9147891692974453E-2</v>
      </c>
    </row>
    <row r="416" spans="1:25">
      <c r="A416">
        <v>6049</v>
      </c>
      <c r="B416" t="s">
        <v>461</v>
      </c>
      <c r="C416" t="s">
        <v>450</v>
      </c>
      <c r="D416" s="1">
        <v>80.222007862550896</v>
      </c>
      <c r="E416" s="3">
        <f>total!E382/$D416</f>
        <v>2.9089783785540555</v>
      </c>
      <c r="F416" s="3">
        <f>total!F382/$D416</f>
        <v>0.48093979445043117</v>
      </c>
      <c r="G416" s="3">
        <f>total!G382/$D416</f>
        <v>0.13531761536576453</v>
      </c>
      <c r="H416" s="3">
        <f>total!H382/$D416</f>
        <v>6.0404511058655078E-3</v>
      </c>
      <c r="I416" s="3">
        <f>total!I382/$D416</f>
        <v>7.4809858946696381E-2</v>
      </c>
      <c r="J416" s="3">
        <f>total!J382/$D416</f>
        <v>0.3571694841985148</v>
      </c>
      <c r="K416" s="3">
        <f>total!K382/$D416</f>
        <v>0.31615036215444747</v>
      </c>
      <c r="L416" s="3">
        <f>total!L382/$D416</f>
        <v>0.33739415949410573</v>
      </c>
      <c r="M416" s="3">
        <f>total!M382/$D416</f>
        <v>0.8942750291596292</v>
      </c>
      <c r="N416" s="3">
        <f>total!N382/$D416</f>
        <v>6.7928425031444625E-2</v>
      </c>
      <c r="O416" s="3">
        <f>total!O382/$D416</f>
        <v>3.338641049543116E-2</v>
      </c>
      <c r="P416" s="2">
        <f>SUM(F416:I416)/E416</f>
        <v>0.23964004855039994</v>
      </c>
      <c r="Q416" s="4">
        <f>15.05*I416-2.2128</f>
        <v>-1.0869116228522195</v>
      </c>
      <c r="R416" s="4">
        <f>7.2198*K416-3.7077</f>
        <v>-1.4251576153173202</v>
      </c>
      <c r="S416" s="4">
        <f>6.8097*N416-0.643</f>
        <v>-0.18042780406337156</v>
      </c>
      <c r="T416" s="4">
        <f>9.495*J416-5.1474</f>
        <v>-1.7560757475351023</v>
      </c>
      <c r="U416" s="4">
        <f>(E416/0.093)*(P416-0.283)</f>
        <v>-1.3562705512047319</v>
      </c>
      <c r="V416" s="3">
        <f>AVERAGE(Q416:U416)</f>
        <v>-1.160968668194549</v>
      </c>
      <c r="X416">
        <f>0.5+CEILING(ROW()/7,1)/2</f>
        <v>30.5</v>
      </c>
      <c r="Y416" s="2">
        <f>I416/(E416-M416)</f>
        <v>3.7131947474640631E-2</v>
      </c>
    </row>
    <row r="417" spans="1:25">
      <c r="A417">
        <v>7155</v>
      </c>
      <c r="B417" t="s">
        <v>77</v>
      </c>
      <c r="C417" t="s">
        <v>518</v>
      </c>
      <c r="D417" s="1">
        <v>77.487663964855798</v>
      </c>
      <c r="E417" s="3">
        <f>total!E377/$D417</f>
        <v>3.7722291760896032</v>
      </c>
      <c r="F417" s="3">
        <f>total!F377/$D417</f>
        <v>0.71115566919790485</v>
      </c>
      <c r="G417" s="3">
        <f>total!G377/$D417</f>
        <v>0.15397007414303593</v>
      </c>
      <c r="H417" s="3">
        <f>total!H377/$D417</f>
        <v>3.9234626602517267E-2</v>
      </c>
      <c r="I417" s="3">
        <f>total!I377/$D417</f>
        <v>3.5115546102789441E-2</v>
      </c>
      <c r="J417" s="3">
        <f>total!J377/$D417</f>
        <v>0.37333248436183686</v>
      </c>
      <c r="K417" s="3">
        <f>total!K377/$D417</f>
        <v>0.32277499912761559</v>
      </c>
      <c r="L417" s="3">
        <f>total!L377/$D417</f>
        <v>0.16868766831144497</v>
      </c>
      <c r="M417" s="3">
        <f>total!M377/$D417</f>
        <v>0.73343694894219102</v>
      </c>
      <c r="N417" s="3">
        <f>total!N377/$D417</f>
        <v>0.1288361611343197</v>
      </c>
      <c r="O417" s="3">
        <f>total!O377/$D417</f>
        <v>0.1321799800386996</v>
      </c>
      <c r="P417" s="2">
        <f>SUM(F417:I417)/E417</f>
        <v>0.24905059374471361</v>
      </c>
      <c r="Q417" s="4">
        <f>15.05*I417-2.2128</f>
        <v>-1.6843110311530189</v>
      </c>
      <c r="R417" s="4">
        <f>7.2198*K417-3.7077</f>
        <v>-1.377329061298441</v>
      </c>
      <c r="S417" s="4">
        <f>6.8097*N417-0.643</f>
        <v>0.23433560647637686</v>
      </c>
      <c r="T417" s="4">
        <f>9.495*J417-5.1474</f>
        <v>-1.6026080609843594</v>
      </c>
      <c r="U417" s="4">
        <f>(E417/0.093)*(P417-0.283)</f>
        <v>-1.3770423740549473</v>
      </c>
      <c r="V417" s="3">
        <f>AVERAGE(Q417:U417)</f>
        <v>-1.161390984202878</v>
      </c>
      <c r="X417">
        <f>0.5+CEILING(ROW()/7,1)/2</f>
        <v>30.5</v>
      </c>
      <c r="Y417" s="2">
        <f>I417/(E417-M417)</f>
        <v>1.1555757510855968E-2</v>
      </c>
    </row>
    <row r="418" spans="1:25">
      <c r="A418">
        <v>5032</v>
      </c>
      <c r="B418" t="s">
        <v>508</v>
      </c>
      <c r="C418" t="s">
        <v>30</v>
      </c>
      <c r="D418" s="1">
        <v>55.005881723880002</v>
      </c>
      <c r="E418" s="3">
        <f>total!E493/$D418</f>
        <v>2.9344548416594369</v>
      </c>
      <c r="F418" s="3">
        <f>total!F493/$D418</f>
        <v>0.3983304488474233</v>
      </c>
      <c r="G418" s="3">
        <f>total!G493/$D418</f>
        <v>0.13053200694612746</v>
      </c>
      <c r="H418" s="3">
        <f>total!H493/$D418</f>
        <v>6.1086379148230013E-3</v>
      </c>
      <c r="I418" s="3">
        <f>total!I493/$D418</f>
        <v>0.10633235719957058</v>
      </c>
      <c r="J418" s="3">
        <f>total!J493/$D418</f>
        <v>0.36790055624163071</v>
      </c>
      <c r="K418" s="3">
        <f>total!K493/$D418</f>
        <v>0.3815755590194998</v>
      </c>
      <c r="L418" s="3">
        <f>total!L493/$D418</f>
        <v>0.3529371362574934</v>
      </c>
      <c r="M418" s="3">
        <f>total!M493/$D418</f>
        <v>0.90348951338024042</v>
      </c>
      <c r="N418" s="3">
        <f>total!N493/$D418</f>
        <v>1.2947592464234428E-2</v>
      </c>
      <c r="O418" s="3">
        <f>total!O493/$D418</f>
        <v>1.0047459774959605E-2</v>
      </c>
      <c r="P418" s="2">
        <f>SUM(F418:I418)/E418</f>
        <v>0.21854262052480133</v>
      </c>
      <c r="Q418" s="4">
        <f>15.05*I418-2.2128</f>
        <v>-0.61249802414646282</v>
      </c>
      <c r="R418" s="4">
        <f>7.2198*K418-3.7077</f>
        <v>-0.95280077899101512</v>
      </c>
      <c r="S418" s="4">
        <f>6.8097*N418-0.643</f>
        <v>-0.55483077959630278</v>
      </c>
      <c r="T418" s="4">
        <f>9.495*J418-5.1474</f>
        <v>-1.654184218485717</v>
      </c>
      <c r="U418" s="4">
        <f>(E418/0.093)*(P418-0.283)</f>
        <v>-2.0338416051793144</v>
      </c>
      <c r="V418" s="3">
        <f>AVERAGE(Q418:U418)</f>
        <v>-1.1616310812797626</v>
      </c>
      <c r="X418">
        <f>0.5+CEILING(ROW()/7,1)/2</f>
        <v>30.5</v>
      </c>
      <c r="Y418" s="2">
        <f>I418/(E418-M418)</f>
        <v>5.2355574819026696E-2</v>
      </c>
    </row>
    <row r="419" spans="1:25">
      <c r="A419">
        <v>6160</v>
      </c>
      <c r="B419" t="s">
        <v>699</v>
      </c>
      <c r="C419" t="s">
        <v>518</v>
      </c>
      <c r="D419" s="1">
        <v>90.994088888888598</v>
      </c>
      <c r="E419" s="3">
        <f>total!E334/$D419</f>
        <v>3.6782145636509047</v>
      </c>
      <c r="F419" s="3">
        <f>total!F334/$D419</f>
        <v>0.50825917767751916</v>
      </c>
      <c r="G419" s="3">
        <f>total!G334/$D419</f>
        <v>0.18610536723695897</v>
      </c>
      <c r="H419" s="3">
        <f>total!H334/$D419</f>
        <v>1.6712449336951915E-2</v>
      </c>
      <c r="I419" s="3">
        <f>total!I334/$D419</f>
        <v>9.487125513810736E-2</v>
      </c>
      <c r="J419" s="3">
        <f>total!J334/$D419</f>
        <v>0.40271088593171112</v>
      </c>
      <c r="K419" s="3">
        <f>total!K334/$D419</f>
        <v>0.36563792896381808</v>
      </c>
      <c r="L419" s="3">
        <f>total!L334/$D419</f>
        <v>0.27188651221045679</v>
      </c>
      <c r="M419" s="3">
        <f>total!M334/$D419</f>
        <v>1.1536188122584337</v>
      </c>
      <c r="N419" s="3">
        <f>total!N334/$D419</f>
        <v>7.7610850116019522E-2</v>
      </c>
      <c r="O419" s="3">
        <f>total!O334/$D419</f>
        <v>3.19456447981925E-2</v>
      </c>
      <c r="P419" s="2">
        <f>SUM(F419:I419)/E419</f>
        <v>0.21911398463649526</v>
      </c>
      <c r="Q419" s="4">
        <f>15.05*I419-2.2128</f>
        <v>-0.78498761017148433</v>
      </c>
      <c r="R419" s="4">
        <f>7.2198*K419-3.7077</f>
        <v>-1.0678672804670262</v>
      </c>
      <c r="S419" s="4">
        <f>6.8097*N419-0.643</f>
        <v>-0.11449339396494185</v>
      </c>
      <c r="T419" s="4">
        <f>9.495*J419-5.1474</f>
        <v>-1.3236601380784037</v>
      </c>
      <c r="U419" s="4">
        <f>(E419/0.093)*(P419-0.283)</f>
        <v>-2.5267362593942848</v>
      </c>
      <c r="V419" s="3">
        <f>AVERAGE(Q419:U419)</f>
        <v>-1.1635489364152281</v>
      </c>
      <c r="X419">
        <f>0.5+CEILING(ROW()/7,1)/2</f>
        <v>30.5</v>
      </c>
      <c r="Y419" s="2">
        <f>I419/(E419-M419)</f>
        <v>3.7578790618569322E-2</v>
      </c>
    </row>
    <row r="420" spans="1:25">
      <c r="B420" t="s">
        <v>109</v>
      </c>
      <c r="C420" t="s">
        <v>666</v>
      </c>
      <c r="D420" s="1">
        <v>62.338054785020802</v>
      </c>
      <c r="E420" s="3">
        <f>total!E450/$D420</f>
        <v>3.5175310867436274</v>
      </c>
      <c r="F420" s="3">
        <f>total!F450/$D420</f>
        <v>0.62916466392818338</v>
      </c>
      <c r="G420" s="3">
        <f>total!G450/$D420</f>
        <v>0.15777179914583517</v>
      </c>
      <c r="H420" s="3">
        <f>total!H450/$D420</f>
        <v>9.1804576472562776E-3</v>
      </c>
      <c r="I420" s="3">
        <f>total!I450/$D420</f>
        <v>2.7443698060422871E-2</v>
      </c>
      <c r="J420" s="3">
        <f>total!J450/$D420</f>
        <v>0.4000326229820178</v>
      </c>
      <c r="K420" s="3">
        <f>total!K450/$D420</f>
        <v>0.36722296237912455</v>
      </c>
      <c r="L420" s="3">
        <f>total!L450/$D420</f>
        <v>0.27034262291444677</v>
      </c>
      <c r="M420" s="3">
        <f>total!M450/$D420</f>
        <v>0.9146316564453042</v>
      </c>
      <c r="N420" s="3">
        <f>total!N450/$D420</f>
        <v>0.12738197808663304</v>
      </c>
      <c r="O420" s="3">
        <f>total!O450/$D420</f>
        <v>3.9213777097879557E-2</v>
      </c>
      <c r="P420" s="2">
        <f>SUM(F420:I420)/E420</f>
        <v>0.23413030289495274</v>
      </c>
      <c r="Q420" s="4">
        <f>15.05*I420-2.2128</f>
        <v>-1.7997723441906359</v>
      </c>
      <c r="R420" s="4">
        <f>7.2198*K420-3.7077</f>
        <v>-1.0564236562151965</v>
      </c>
      <c r="S420" s="4">
        <f>6.8097*N420-0.643</f>
        <v>0.22443305617654508</v>
      </c>
      <c r="T420" s="4">
        <f>9.495*J420-5.1474</f>
        <v>-1.3490902447857414</v>
      </c>
      <c r="U420" s="4">
        <f>(E420/0.093)*(P420-0.283)</f>
        <v>-1.8483943953413842</v>
      </c>
      <c r="V420" s="3">
        <f>AVERAGE(Q420:U420)</f>
        <v>-1.1658495168712826</v>
      </c>
      <c r="X420">
        <f>0.5+CEILING(ROW()/7,1)/2</f>
        <v>30.5</v>
      </c>
      <c r="Y420" s="2">
        <f>I420/(E420-M420)</f>
        <v>1.0543510725375009E-2</v>
      </c>
    </row>
    <row r="421" spans="1:25">
      <c r="A421">
        <v>6406</v>
      </c>
      <c r="B421" t="s">
        <v>592</v>
      </c>
      <c r="C421" t="s">
        <v>51</v>
      </c>
      <c r="D421" s="1">
        <v>63.090055519268397</v>
      </c>
      <c r="E421" s="3">
        <f>total!E462/$D421</f>
        <v>3.3966788489106565</v>
      </c>
      <c r="F421" s="3">
        <f>total!F462/$D421</f>
        <v>0.54556338839668594</v>
      </c>
      <c r="G421" s="3">
        <f>total!G462/$D421</f>
        <v>0.15400484520709612</v>
      </c>
      <c r="H421" s="3">
        <f>total!H462/$D421</f>
        <v>2.7958714269287185E-2</v>
      </c>
      <c r="I421" s="3">
        <f>total!I462/$D421</f>
        <v>7.7417555712368136E-2</v>
      </c>
      <c r="J421" s="3">
        <f>total!J462/$D421</f>
        <v>0.37794401924290472</v>
      </c>
      <c r="K421" s="3">
        <f>total!K462/$D421</f>
        <v>0.3600088657981606</v>
      </c>
      <c r="L421" s="3">
        <f>total!L462/$D421</f>
        <v>0.33625636117089769</v>
      </c>
      <c r="M421" s="3">
        <f>total!M462/$D421</f>
        <v>0.77210436343376787</v>
      </c>
      <c r="N421" s="3">
        <f>total!N462/$D421</f>
        <v>3.0664338251304241E-2</v>
      </c>
      <c r="O421" s="3">
        <f>total!O462/$D421</f>
        <v>4.5363122249383906E-3</v>
      </c>
      <c r="P421" s="2">
        <f>SUM(F421:I421)/E421</f>
        <v>0.23697986750899042</v>
      </c>
      <c r="Q421" s="4">
        <f>15.05*I421-2.2128</f>
        <v>-1.0476657865288597</v>
      </c>
      <c r="R421" s="4">
        <f>7.2198*K421-3.7077</f>
        <v>-1.1085079907104398</v>
      </c>
      <c r="S421" s="4">
        <f>6.8097*N421-0.643</f>
        <v>-0.43418505581009348</v>
      </c>
      <c r="T421" s="4">
        <f>9.495*J421-5.1474</f>
        <v>-1.5588215372886203</v>
      </c>
      <c r="U421" s="4">
        <f>(E421/0.093)*(P421-0.283)</f>
        <v>-1.6808130178094434</v>
      </c>
      <c r="V421" s="3">
        <f>AVERAGE(Q421:U421)</f>
        <v>-1.1659986776294915</v>
      </c>
      <c r="X421">
        <f>0.5+CEILING(ROW()/7,1)/2</f>
        <v>31</v>
      </c>
      <c r="Y421" s="2">
        <f>I421/(E421-M421)</f>
        <v>2.9497183692350517E-2</v>
      </c>
    </row>
    <row r="422" spans="1:25">
      <c r="A422">
        <v>6672</v>
      </c>
      <c r="B422" t="s">
        <v>550</v>
      </c>
      <c r="C422" t="s">
        <v>34</v>
      </c>
      <c r="D422" s="1">
        <v>75.578399122806999</v>
      </c>
      <c r="E422" s="3">
        <f>total!E417/$D422</f>
        <v>3.4589259984875262</v>
      </c>
      <c r="F422" s="3">
        <f>total!F417/$D422</f>
        <v>0.48952247825450773</v>
      </c>
      <c r="G422" s="3">
        <f>total!G417/$D422</f>
        <v>0.19951124603569365</v>
      </c>
      <c r="H422" s="3">
        <f>total!H417/$D422</f>
        <v>3.2201109377823925E-3</v>
      </c>
      <c r="I422" s="3">
        <f>total!I417/$D422</f>
        <v>9.6577596287765965E-2</v>
      </c>
      <c r="J422" s="3">
        <f>total!J417/$D422</f>
        <v>0.35910392671570784</v>
      </c>
      <c r="K422" s="3">
        <f>total!K417/$D422</f>
        <v>0.39913157876740746</v>
      </c>
      <c r="L422" s="3">
        <f>total!L417/$D422</f>
        <v>0.39449382304836461</v>
      </c>
      <c r="M422" s="3">
        <f>total!M417/$D422</f>
        <v>0.8891425045403698</v>
      </c>
      <c r="N422" s="3">
        <f>total!N417/$D422</f>
        <v>1.8940677009951248E-2</v>
      </c>
      <c r="O422" s="3">
        <f>total!O417/$D422</f>
        <v>3.7003917516337439E-3</v>
      </c>
      <c r="P422" s="2">
        <f>SUM(F422:I422)/E422</f>
        <v>0.22805675283619239</v>
      </c>
      <c r="Q422" s="4">
        <f>15.05*I422-2.2128</f>
        <v>-0.75930717586912233</v>
      </c>
      <c r="R422" s="4">
        <f>7.2198*K422-3.7077</f>
        <v>-0.8260498276150714</v>
      </c>
      <c r="S422" s="4">
        <f>6.8097*N422-0.643</f>
        <v>-0.51401967176533503</v>
      </c>
      <c r="T422" s="4">
        <f>9.495*J422-5.1474</f>
        <v>-1.7377082158343544</v>
      </c>
      <c r="U422" s="4">
        <f>(E422/0.093)*(P422-0.283)</f>
        <v>-2.0434906027550546</v>
      </c>
      <c r="V422" s="3">
        <f>AVERAGE(Q422:U422)</f>
        <v>-1.1761150987677875</v>
      </c>
      <c r="X422">
        <f>0.5+CEILING(ROW()/7,1)/2</f>
        <v>31</v>
      </c>
      <c r="Y422" s="2">
        <f>I422/(E422-M422)</f>
        <v>3.7581997283134522E-2</v>
      </c>
    </row>
    <row r="423" spans="1:25">
      <c r="A423">
        <v>6741</v>
      </c>
      <c r="B423" t="s">
        <v>564</v>
      </c>
      <c r="C423" t="s">
        <v>3</v>
      </c>
      <c r="D423" s="1">
        <v>89.184804297774306</v>
      </c>
      <c r="E423" s="3">
        <f>total!E362/$D423</f>
        <v>3.3861863451242065</v>
      </c>
      <c r="F423" s="3">
        <f>total!F362/$D423</f>
        <v>0.43236392304085164</v>
      </c>
      <c r="G423" s="3">
        <f>total!G362/$D423</f>
        <v>0.15540465620521055</v>
      </c>
      <c r="H423" s="3">
        <f>total!H362/$D423</f>
        <v>1.0377556999931111E-2</v>
      </c>
      <c r="I423" s="3">
        <f>total!I362/$D423</f>
        <v>0.12315641489309864</v>
      </c>
      <c r="J423" s="3">
        <f>total!J362/$D423</f>
        <v>0.38078487002457784</v>
      </c>
      <c r="K423" s="3">
        <f>total!K362/$D423</f>
        <v>0.38085620263244518</v>
      </c>
      <c r="L423" s="3">
        <f>total!L362/$D423</f>
        <v>0.3948247801696792</v>
      </c>
      <c r="M423" s="3">
        <f>total!M362/$D423</f>
        <v>1.1234412259510609</v>
      </c>
      <c r="N423" s="3">
        <f>total!N362/$D423</f>
        <v>2.3081696478683342E-2</v>
      </c>
      <c r="O423" s="3">
        <f>total!O362/$D423</f>
        <v>1.1600713152052741E-2</v>
      </c>
      <c r="P423" s="2">
        <f>SUM(F423:I423)/E423</f>
        <v>0.21301324783194542</v>
      </c>
      <c r="Q423" s="4">
        <f>15.05*I423-2.2128</f>
        <v>-0.35929595585886553</v>
      </c>
      <c r="R423" s="4">
        <f>7.2198*K423-3.7077</f>
        <v>-0.95799438823427208</v>
      </c>
      <c r="S423" s="4">
        <f>6.8097*N423-0.643</f>
        <v>-0.48582057148911006</v>
      </c>
      <c r="T423" s="4">
        <f>9.495*J423-5.1474</f>
        <v>-1.5318476591166341</v>
      </c>
      <c r="U423" s="4">
        <f>(E423/0.093)*(P423-0.283)</f>
        <v>-2.5482600487210569</v>
      </c>
      <c r="V423" s="3">
        <f>AVERAGE(Q423:U423)</f>
        <v>-1.1766437246839878</v>
      </c>
      <c r="X423">
        <f>0.5+CEILING(ROW()/7,1)/2</f>
        <v>31</v>
      </c>
      <c r="Y423" s="2">
        <f>I423/(E423-M423)</f>
        <v>5.4427877823951538E-2</v>
      </c>
    </row>
    <row r="424" spans="1:25">
      <c r="A424">
        <v>6188</v>
      </c>
      <c r="B424" t="s">
        <v>671</v>
      </c>
      <c r="C424" t="s">
        <v>19</v>
      </c>
      <c r="D424" s="1">
        <v>73.380174220111897</v>
      </c>
      <c r="E424" s="3">
        <f>total!E407/$D424</f>
        <v>3.4306201941855665</v>
      </c>
      <c r="F424" s="3">
        <f>total!F407/$D424</f>
        <v>0.66191214723723546</v>
      </c>
      <c r="G424" s="3">
        <f>total!G407/$D424</f>
        <v>0.12275079534481806</v>
      </c>
      <c r="H424" s="3">
        <f>total!H407/$D424</f>
        <v>2.4677812432182023E-2</v>
      </c>
      <c r="I424" s="3">
        <f>total!I407/$D424</f>
        <v>3.0191754739095269E-2</v>
      </c>
      <c r="J424" s="3">
        <f>total!J407/$D424</f>
        <v>0.39574434605447462</v>
      </c>
      <c r="K424" s="3">
        <f>total!K407/$D424</f>
        <v>0.31755888143843342</v>
      </c>
      <c r="L424" s="3">
        <f>total!L407/$D424</f>
        <v>0.26993451704029758</v>
      </c>
      <c r="M424" s="3">
        <f>total!M407/$D424</f>
        <v>0.69450709378633013</v>
      </c>
      <c r="N424" s="3">
        <f>total!N407/$D424</f>
        <v>0.10733339103511179</v>
      </c>
      <c r="O424" s="3">
        <f>total!O407/$D424</f>
        <v>6.6957704831135612E-2</v>
      </c>
      <c r="P424" s="2">
        <f>SUM(F424:I424)/E424</f>
        <v>0.24471741616172607</v>
      </c>
      <c r="Q424" s="4">
        <f>15.05*I424-2.2128</f>
        <v>-1.7584140911766162</v>
      </c>
      <c r="R424" s="4">
        <f>7.2198*K424-3.7077</f>
        <v>-1.4149883877907983</v>
      </c>
      <c r="S424" s="4">
        <f>6.8097*N424-0.643</f>
        <v>8.7908192931800744E-2</v>
      </c>
      <c r="T424" s="4">
        <f>9.495*J424-5.1474</f>
        <v>-1.3898074342127642</v>
      </c>
      <c r="U424" s="4">
        <f>(E424/0.093)*(P424-0.283)</f>
        <v>-1.4121828516256392</v>
      </c>
      <c r="V424" s="3">
        <f>AVERAGE(Q424:U424)</f>
        <v>-1.1774969143748035</v>
      </c>
      <c r="X424">
        <f>0.5+CEILING(ROW()/7,1)/2</f>
        <v>31</v>
      </c>
      <c r="Y424" s="2">
        <f>I424/(E424-M424)</f>
        <v>1.1034541932747544E-2</v>
      </c>
    </row>
    <row r="425" spans="1:25">
      <c r="B425" t="s">
        <v>714</v>
      </c>
      <c r="C425" t="s">
        <v>715</v>
      </c>
      <c r="D425" s="1">
        <v>55.460586088769702</v>
      </c>
      <c r="E425" s="3">
        <f>total!E469/$D425</f>
        <v>3.7107563883743722</v>
      </c>
      <c r="F425" s="3">
        <f>total!F469/$D425</f>
        <v>0.66806215357225984</v>
      </c>
      <c r="G425" s="3">
        <f>total!G469/$D425</f>
        <v>0.18909771176794909</v>
      </c>
      <c r="H425" s="3">
        <f>total!H469/$D425</f>
        <v>1.7400962090794565E-2</v>
      </c>
      <c r="I425" s="3">
        <f>total!I469/$D425</f>
        <v>2.4738800477325899E-2</v>
      </c>
      <c r="J425" s="3">
        <f>total!J469/$D425</f>
        <v>0.36463989875002806</v>
      </c>
      <c r="K425" s="3">
        <f>total!K469/$D425</f>
        <v>0.33755665205754948</v>
      </c>
      <c r="L425" s="3">
        <f>total!L469/$D425</f>
        <v>0.22158488427761788</v>
      </c>
      <c r="M425" s="3">
        <f>total!M469/$D425</f>
        <v>0.83570807306721828</v>
      </c>
      <c r="N425" s="3">
        <f>total!N469/$D425</f>
        <v>0.16883740261856112</v>
      </c>
      <c r="O425" s="3">
        <f>total!O469/$D425</f>
        <v>0.20767838465560845</v>
      </c>
      <c r="P425" s="2">
        <f>SUM(F425:I425)/E425</f>
        <v>0.24234941176030672</v>
      </c>
      <c r="Q425" s="4">
        <f>15.05*I425-2.2128</f>
        <v>-1.8404810528162452</v>
      </c>
      <c r="R425" s="4">
        <f>7.2198*K425-3.7077</f>
        <v>-1.2706084834749043</v>
      </c>
      <c r="S425" s="4">
        <f>6.8097*N425-0.643</f>
        <v>0.50673206061161569</v>
      </c>
      <c r="T425" s="4">
        <f>9.495*J425-5.1474</f>
        <v>-1.6851441613684841</v>
      </c>
      <c r="U425" s="4">
        <f>(E425/0.093)*(P425-0.283)</f>
        <v>-1.6219831182969662</v>
      </c>
      <c r="V425" s="3">
        <f>AVERAGE(Q425:U425)</f>
        <v>-1.1822969510689967</v>
      </c>
      <c r="X425">
        <f>0.5+CEILING(ROW()/7,1)/2</f>
        <v>31</v>
      </c>
      <c r="Y425" s="2">
        <f>I425/(E425-M425)</f>
        <v>8.6046555619998157E-3</v>
      </c>
    </row>
    <row r="426" spans="1:25">
      <c r="A426">
        <v>6777</v>
      </c>
      <c r="B426" t="s">
        <v>636</v>
      </c>
      <c r="C426" t="s">
        <v>256</v>
      </c>
      <c r="D426" s="1">
        <v>69.8077166217127</v>
      </c>
      <c r="E426" s="3">
        <f>total!E423/$D426</f>
        <v>3.519748725410075</v>
      </c>
      <c r="F426" s="3">
        <f>total!F423/$D426</f>
        <v>0.67158104367382876</v>
      </c>
      <c r="G426" s="3">
        <f>total!G423/$D426</f>
        <v>0.13883632620870096</v>
      </c>
      <c r="H426" s="3">
        <f>total!H423/$D426</f>
        <v>3.6648035437800042E-2</v>
      </c>
      <c r="I426" s="3">
        <f>total!I423/$D426</f>
        <v>3.8963099331499489E-2</v>
      </c>
      <c r="J426" s="3">
        <f>total!J423/$D426</f>
        <v>0.37107939027955206</v>
      </c>
      <c r="K426" s="3">
        <f>total!K423/$D426</f>
        <v>0.30316389427059837</v>
      </c>
      <c r="L426" s="3">
        <f>total!L423/$D426</f>
        <v>0.25107838613934419</v>
      </c>
      <c r="M426" s="3">
        <f>total!M423/$D426</f>
        <v>0.55542984868669687</v>
      </c>
      <c r="N426" s="3">
        <f>total!N423/$D426</f>
        <v>0.10002943019293645</v>
      </c>
      <c r="O426" s="3">
        <f>total!O423/$D426</f>
        <v>6.4462432339423018E-2</v>
      </c>
      <c r="P426" s="2">
        <f>SUM(F426:I426)/E426</f>
        <v>0.25173061311318484</v>
      </c>
      <c r="Q426" s="4">
        <f>15.05*I426-2.2128</f>
        <v>-1.6264053550609328</v>
      </c>
      <c r="R426" s="4">
        <f>7.2198*K426-3.7077</f>
        <v>-1.5189173161451337</v>
      </c>
      <c r="S426" s="4">
        <f>6.8097*N426-0.643</f>
        <v>3.8170410784839293E-2</v>
      </c>
      <c r="T426" s="4">
        <f>9.495*J426-5.1474</f>
        <v>-1.6240011892956536</v>
      </c>
      <c r="U426" s="4">
        <f>(E426/0.093)*(P426-0.283)</f>
        <v>-1.1834449961206674</v>
      </c>
      <c r="V426" s="3">
        <f>AVERAGE(Q426:U426)</f>
        <v>-1.1829196891675096</v>
      </c>
      <c r="X426">
        <f>0.5+CEILING(ROW()/7,1)/2</f>
        <v>31</v>
      </c>
      <c r="Y426" s="2">
        <f>I426/(E426-M426)</f>
        <v>1.3144031041143424E-2</v>
      </c>
    </row>
    <row r="427" spans="1:25">
      <c r="A427">
        <v>7268</v>
      </c>
      <c r="B427" t="s">
        <v>664</v>
      </c>
      <c r="C427" t="s">
        <v>359</v>
      </c>
      <c r="D427" s="1">
        <v>123.186575899457</v>
      </c>
      <c r="E427" s="3">
        <f>total!E264/$D427</f>
        <v>3.5287334282365759</v>
      </c>
      <c r="F427" s="3">
        <f>total!F264/$D427</f>
        <v>0.62802412126446983</v>
      </c>
      <c r="G427" s="3">
        <f>total!G264/$D427</f>
        <v>0.17689610643490541</v>
      </c>
      <c r="H427" s="3">
        <f>total!H264/$D427</f>
        <v>3.5895394999206333E-2</v>
      </c>
      <c r="I427" s="3">
        <f>total!I264/$D427</f>
        <v>4.8565178467683191E-2</v>
      </c>
      <c r="J427" s="3">
        <f>total!J264/$D427</f>
        <v>0.35162348761456264</v>
      </c>
      <c r="K427" s="3">
        <f>total!K264/$D427</f>
        <v>0.33203554566084093</v>
      </c>
      <c r="L427" s="3">
        <f>total!L264/$D427</f>
        <v>0.19535875159455407</v>
      </c>
      <c r="M427" s="3">
        <f>total!M264/$D427</f>
        <v>0.75774772388907163</v>
      </c>
      <c r="N427" s="3">
        <f>total!N264/$D427</f>
        <v>7.2638138549335499E-2</v>
      </c>
      <c r="O427" s="3">
        <f>total!O264/$D427</f>
        <v>6.4006096386291594E-2</v>
      </c>
      <c r="P427" s="2">
        <f>SUM(F427:I427)/E427</f>
        <v>0.25203966784499149</v>
      </c>
      <c r="Q427" s="4">
        <f>15.05*I427-2.2128</f>
        <v>-1.481894064061368</v>
      </c>
      <c r="R427" s="4">
        <f>7.2198*K427-3.7077</f>
        <v>-1.3104697674378607</v>
      </c>
      <c r="S427" s="4">
        <f>6.8097*N427-0.643</f>
        <v>-0.14835606792059003</v>
      </c>
      <c r="T427" s="4">
        <f>9.495*J427-5.1474</f>
        <v>-1.8087349850997283</v>
      </c>
      <c r="U427" s="4">
        <f>(E427/0.093)*(P427-0.283)</f>
        <v>-1.1747393443514642</v>
      </c>
      <c r="V427" s="3">
        <f>AVERAGE(Q427:U427)</f>
        <v>-1.1848388457742023</v>
      </c>
      <c r="X427">
        <f>0.5+CEILING(ROW()/7,1)/2</f>
        <v>31</v>
      </c>
      <c r="Y427" s="2">
        <f>I427/(E427-M427)</f>
        <v>1.7526318663964036E-2</v>
      </c>
    </row>
    <row r="428" spans="1:25">
      <c r="A428">
        <v>5843</v>
      </c>
      <c r="B428" t="s">
        <v>638</v>
      </c>
      <c r="C428" t="s">
        <v>391</v>
      </c>
      <c r="D428" s="1">
        <v>66.586208236208094</v>
      </c>
      <c r="E428" s="3">
        <f>total!E454/$D428</f>
        <v>3.1302781482109472</v>
      </c>
      <c r="F428" s="3">
        <f>total!F454/$D428</f>
        <v>0.37971753393197799</v>
      </c>
      <c r="G428" s="3">
        <f>total!G454/$D428</f>
        <v>0.14476720518619718</v>
      </c>
      <c r="H428" s="3">
        <f>total!H454/$D428</f>
        <v>2.5565665072733576E-3</v>
      </c>
      <c r="I428" s="3">
        <f>total!I454/$D428</f>
        <v>0.13032700005273445</v>
      </c>
      <c r="J428" s="3">
        <f>total!J454/$D428</f>
        <v>0.36780011790298428</v>
      </c>
      <c r="K428" s="3">
        <f>total!K454/$D428</f>
        <v>0.35556998426677178</v>
      </c>
      <c r="L428" s="3">
        <f>total!L454/$D428</f>
        <v>0.29301047451113982</v>
      </c>
      <c r="M428" s="3">
        <f>total!M454/$D428</f>
        <v>1.0820708551568083</v>
      </c>
      <c r="N428" s="3">
        <f>total!N454/$D428</f>
        <v>2.8877475615741274E-2</v>
      </c>
      <c r="O428" s="3">
        <f>total!O454/$D428</f>
        <v>1.6579365128387393E-2</v>
      </c>
      <c r="P428" s="2">
        <f>SUM(F428:I428)/E428</f>
        <v>0.21000316091842819</v>
      </c>
      <c r="Q428" s="4">
        <f>15.05*I428-2.2128</f>
        <v>-0.25137864920634656</v>
      </c>
      <c r="R428" s="4">
        <f>7.2198*K428-3.7077</f>
        <v>-1.1405558275907612</v>
      </c>
      <c r="S428" s="4">
        <f>6.8097*N428-0.643</f>
        <v>-0.44635305429948668</v>
      </c>
      <c r="T428" s="4">
        <f>9.495*J428-5.1474</f>
        <v>-1.6551378805111647</v>
      </c>
      <c r="U428" s="4">
        <f>(E428/0.093)*(P428-0.283)</f>
        <v>-2.4569936587689791</v>
      </c>
      <c r="V428" s="3">
        <f>AVERAGE(Q428:U428)</f>
        <v>-1.1900838140753476</v>
      </c>
      <c r="X428">
        <f>0.5+CEILING(ROW()/7,1)/2</f>
        <v>31.5</v>
      </c>
      <c r="Y428" s="2">
        <f>I428/(E428-M428)</f>
        <v>6.362979005821244E-2</v>
      </c>
    </row>
    <row r="429" spans="1:25">
      <c r="A429">
        <v>4932</v>
      </c>
      <c r="B429" t="s">
        <v>354</v>
      </c>
      <c r="C429" t="s">
        <v>723</v>
      </c>
      <c r="D429" s="1">
        <v>66.875326359690703</v>
      </c>
      <c r="E429" s="3">
        <f>total!E437/$D429</f>
        <v>3.3584050867650634</v>
      </c>
      <c r="F429" s="3">
        <f>total!F437/$D429</f>
        <v>0.51256488713895587</v>
      </c>
      <c r="G429" s="3">
        <f>total!G437/$D429</f>
        <v>0.13776120087615015</v>
      </c>
      <c r="H429" s="3">
        <f>total!H437/$D429</f>
        <v>5.2516253461007455E-3</v>
      </c>
      <c r="I429" s="3">
        <f>total!I437/$D429</f>
        <v>0.10143855091473747</v>
      </c>
      <c r="J429" s="3">
        <f>total!J437/$D429</f>
        <v>0.35184594497692145</v>
      </c>
      <c r="K429" s="3">
        <f>total!K437/$D429</f>
        <v>0.3248659650585155</v>
      </c>
      <c r="L429" s="3">
        <f>total!L437/$D429</f>
        <v>0.25772491103132633</v>
      </c>
      <c r="M429" s="3">
        <f>total!M437/$D429</f>
        <v>1.042416744083972</v>
      </c>
      <c r="N429" s="3">
        <f>total!N437/$D429</f>
        <v>8.9673958861654302E-2</v>
      </c>
      <c r="O429" s="3">
        <f>total!O437/$D429</f>
        <v>2.60176182306463E-2</v>
      </c>
      <c r="P429" s="2">
        <f>SUM(F429:I429)/E429</f>
        <v>0.2254094561907449</v>
      </c>
      <c r="Q429" s="4">
        <f>15.05*I429-2.2128</f>
        <v>-0.68614980873320119</v>
      </c>
      <c r="R429" s="4">
        <f>7.2198*K429-3.7077</f>
        <v>-1.3622327054705297</v>
      </c>
      <c r="S429" s="4">
        <f>6.8097*N429-0.643</f>
        <v>-3.2347242339792692E-2</v>
      </c>
      <c r="T429" s="4">
        <f>9.495*J429-5.1474</f>
        <v>-1.8066227524441314</v>
      </c>
      <c r="U429" s="4">
        <f>(E429/0.093)*(P429-0.283)</f>
        <v>-2.0797029599846075</v>
      </c>
      <c r="V429" s="3">
        <f>AVERAGE(Q429:U429)</f>
        <v>-1.1934110937944524</v>
      </c>
      <c r="X429">
        <f>0.5+CEILING(ROW()/7,1)/2</f>
        <v>31.5</v>
      </c>
      <c r="Y429" s="2">
        <f>I429/(E429-M429)</f>
        <v>4.3799249350844172E-2</v>
      </c>
    </row>
    <row r="430" spans="1:25">
      <c r="A430">
        <v>6733</v>
      </c>
      <c r="B430" t="s">
        <v>679</v>
      </c>
      <c r="C430" t="s">
        <v>482</v>
      </c>
      <c r="D430" s="1">
        <v>77.644230769230703</v>
      </c>
      <c r="E430" s="3">
        <f>total!E390/$D430</f>
        <v>3.6101954325822132</v>
      </c>
      <c r="F430" s="3">
        <f>total!F390/$D430</f>
        <v>0.57524997165811886</v>
      </c>
      <c r="G430" s="3">
        <f>total!G390/$D430</f>
        <v>0.16304719318126271</v>
      </c>
      <c r="H430" s="3">
        <f>total!H390/$D430</f>
        <v>2.9743487428833492E-2</v>
      </c>
      <c r="I430" s="3">
        <f>total!I390/$D430</f>
        <v>7.313021538874985E-2</v>
      </c>
      <c r="J430" s="3">
        <f>total!J390/$D430</f>
        <v>0.34342104656976169</v>
      </c>
      <c r="K430" s="3">
        <f>total!K390/$D430</f>
        <v>0.34743208872920589</v>
      </c>
      <c r="L430" s="3">
        <f>total!L390/$D430</f>
        <v>0.21229946486848067</v>
      </c>
      <c r="M430" s="3">
        <f>total!M390/$D430</f>
        <v>0.84015395612482957</v>
      </c>
      <c r="N430" s="3">
        <f>total!N390/$D430</f>
        <v>0.11951036806728041</v>
      </c>
      <c r="O430" s="3">
        <f>total!O390/$D430</f>
        <v>9.1030096635053057E-2</v>
      </c>
      <c r="P430" s="2">
        <f>SUM(F430:I430)/E430</f>
        <v>0.23299870695789801</v>
      </c>
      <c r="Q430" s="4">
        <f>15.05*I430-2.2128</f>
        <v>-1.1121902583993148</v>
      </c>
      <c r="R430" s="4">
        <f>7.2198*K430-3.7077</f>
        <v>-1.199309805792879</v>
      </c>
      <c r="S430" s="4">
        <f>6.8097*N430-0.643</f>
        <v>0.17082975342775941</v>
      </c>
      <c r="T430" s="4">
        <f>9.495*J430-5.1474</f>
        <v>-1.8866171628201132</v>
      </c>
      <c r="U430" s="4">
        <f>(E430/0.093)*(P430-0.283)</f>
        <v>-1.9410154813311968</v>
      </c>
      <c r="V430" s="3">
        <f>AVERAGE(Q430:U430)</f>
        <v>-1.1936605909831488</v>
      </c>
      <c r="X430">
        <f>0.5+CEILING(ROW()/7,1)/2</f>
        <v>31.5</v>
      </c>
      <c r="Y430" s="2">
        <f>I430/(E430-M430)</f>
        <v>2.6400404474187279E-2</v>
      </c>
    </row>
    <row r="431" spans="1:25">
      <c r="A431">
        <v>4219</v>
      </c>
      <c r="B431" t="s">
        <v>523</v>
      </c>
      <c r="C431" t="s">
        <v>26</v>
      </c>
      <c r="D431" s="1">
        <v>64.434044088299302</v>
      </c>
      <c r="E431" s="3">
        <f>total!E457/$D431</f>
        <v>3.1497604942763231</v>
      </c>
      <c r="F431" s="3">
        <f>total!F457/$D431</f>
        <v>0.51376360833064794</v>
      </c>
      <c r="G431" s="3">
        <f>total!G457/$D431</f>
        <v>0.13499932220787283</v>
      </c>
      <c r="H431" s="3">
        <f>total!H457/$D431</f>
        <v>2.3380744431415893E-3</v>
      </c>
      <c r="I431" s="3">
        <f>total!I457/$D431</f>
        <v>7.7225805472069947E-2</v>
      </c>
      <c r="J431" s="3">
        <f>total!J457/$D431</f>
        <v>0.3582359809658387</v>
      </c>
      <c r="K431" s="3">
        <f>total!K457/$D431</f>
        <v>0.34827069006263273</v>
      </c>
      <c r="L431" s="3">
        <f>total!L457/$D431</f>
        <v>0.3251050261419251</v>
      </c>
      <c r="M431" s="3">
        <f>total!M457/$D431</f>
        <v>0.72434330033744565</v>
      </c>
      <c r="N431" s="3">
        <f>total!N457/$D431</f>
        <v>6.0325194836088468E-2</v>
      </c>
      <c r="O431" s="3">
        <f>total!O457/$D431</f>
        <v>5.255535556240562E-2</v>
      </c>
      <c r="P431" s="2">
        <f>SUM(F431:I431)/E431</f>
        <v>0.23123244188795689</v>
      </c>
      <c r="Q431" s="4">
        <f>15.05*I431-2.2128</f>
        <v>-1.0505516276453473</v>
      </c>
      <c r="R431" s="4">
        <f>7.2198*K431-3.7077</f>
        <v>-1.1932552718858043</v>
      </c>
      <c r="S431" s="4">
        <f>6.8097*N431-0.643</f>
        <v>-0.23220352072468836</v>
      </c>
      <c r="T431" s="4">
        <f>9.495*J431-5.1474</f>
        <v>-1.7459493607293619</v>
      </c>
      <c r="U431" s="4">
        <f>(E431/0.093)*(P431-0.283)</f>
        <v>-1.7532839723276035</v>
      </c>
      <c r="V431" s="3">
        <f>AVERAGE(Q431:U431)</f>
        <v>-1.1950487506625609</v>
      </c>
      <c r="X431">
        <f>0.5+CEILING(ROW()/7,1)/2</f>
        <v>31.5</v>
      </c>
      <c r="Y431" s="2">
        <f>I431/(E431-M431)</f>
        <v>3.1840215227737889E-2</v>
      </c>
    </row>
    <row r="432" spans="1:25">
      <c r="A432">
        <v>6425</v>
      </c>
      <c r="B432" t="s">
        <v>676</v>
      </c>
      <c r="C432" t="s">
        <v>677</v>
      </c>
      <c r="D432" s="1">
        <v>68.046472293814404</v>
      </c>
      <c r="E432" s="3">
        <f>total!E456/$D432</f>
        <v>3.3021413227838075</v>
      </c>
      <c r="F432" s="3">
        <f>total!F456/$D432</f>
        <v>0.5172828626749929</v>
      </c>
      <c r="G432" s="3">
        <f>total!G456/$D432</f>
        <v>0.18749835531976269</v>
      </c>
      <c r="H432" s="3">
        <f>total!H456/$D432</f>
        <v>2.7540126927399324E-3</v>
      </c>
      <c r="I432" s="3">
        <f>total!I456/$D432</f>
        <v>7.8156452341708593E-2</v>
      </c>
      <c r="J432" s="3">
        <f>total!J456/$D432</f>
        <v>0.35763840305535438</v>
      </c>
      <c r="K432" s="3">
        <f>total!K456/$D432</f>
        <v>0.37594143957833243</v>
      </c>
      <c r="L432" s="3">
        <f>total!L456/$D432</f>
        <v>0.31070512117760435</v>
      </c>
      <c r="M432" s="3">
        <f>total!M456/$D432</f>
        <v>0.91503395308693958</v>
      </c>
      <c r="N432" s="3">
        <f>total!N456/$D432</f>
        <v>5.9138364753456973E-3</v>
      </c>
      <c r="O432" s="3">
        <f>total!O456/$D432</f>
        <v>3.8596435185898857E-3</v>
      </c>
      <c r="P432" s="2">
        <f>SUM(F432:I432)/E432</f>
        <v>0.23793399683052982</v>
      </c>
      <c r="Q432" s="4">
        <f>15.05*I432-2.2128</f>
        <v>-1.0365453922572858</v>
      </c>
      <c r="R432" s="4">
        <f>7.2198*K432-3.7077</f>
        <v>-0.99347799453235552</v>
      </c>
      <c r="S432" s="4">
        <f>6.8097*N432-0.643</f>
        <v>-0.60272854775383844</v>
      </c>
      <c r="T432" s="4">
        <f>9.495*J432-5.1474</f>
        <v>-1.7516233629894105</v>
      </c>
      <c r="U432" s="4">
        <f>(E432/0.093)*(P432-0.283)</f>
        <v>-1.600153885146381</v>
      </c>
      <c r="V432" s="3">
        <f>AVERAGE(Q432:U432)</f>
        <v>-1.1969058365358543</v>
      </c>
      <c r="X432">
        <f>0.5+CEILING(ROW()/7,1)/2</f>
        <v>31.5</v>
      </c>
      <c r="Y432" s="2">
        <f>I432/(E432-M432)</f>
        <v>3.2741071195148401E-2</v>
      </c>
    </row>
    <row r="433" spans="1:25">
      <c r="A433">
        <v>2657</v>
      </c>
      <c r="B433" t="s">
        <v>307</v>
      </c>
      <c r="C433" t="s">
        <v>308</v>
      </c>
      <c r="D433" s="1">
        <v>71.383919379108207</v>
      </c>
      <c r="E433" s="3">
        <f>total!E438/$D433</f>
        <v>2.6774948797798244</v>
      </c>
      <c r="F433" s="3">
        <f>total!F438/$D433</f>
        <v>0.34622319027582454</v>
      </c>
      <c r="G433" s="3">
        <f>total!G438/$D433</f>
        <v>0.12902459832964391</v>
      </c>
      <c r="H433" s="3">
        <f>total!H438/$D433</f>
        <v>1.2890487514348539E-2</v>
      </c>
      <c r="I433" s="3">
        <f>total!I438/$D433</f>
        <v>0.10671499513658041</v>
      </c>
      <c r="J433" s="3">
        <f>total!J438/$D433</f>
        <v>0.33272082624548122</v>
      </c>
      <c r="K433" s="3">
        <f>total!K438/$D433</f>
        <v>0.35089790243458652</v>
      </c>
      <c r="L433" s="3">
        <f>total!L438/$D433</f>
        <v>0.43228625391435338</v>
      </c>
      <c r="M433" s="3">
        <f>total!M438/$D433</f>
        <v>0.79664036291240048</v>
      </c>
      <c r="N433" s="3">
        <f>total!N438/$D433</f>
        <v>2.4492423266420989E-2</v>
      </c>
      <c r="O433" s="3">
        <f>total!O438/$D433</f>
        <v>1.2484380292160353E-2</v>
      </c>
      <c r="P433" s="2">
        <f>SUM(F433:I433)/E433</f>
        <v>0.22216784642565343</v>
      </c>
      <c r="Q433" s="4">
        <f>15.05*I433-2.2128</f>
        <v>-0.60673932319446489</v>
      </c>
      <c r="R433" s="4">
        <f>7.2198*K433-3.7077</f>
        <v>-1.1742873240027722</v>
      </c>
      <c r="S433" s="4">
        <f>6.8097*N433-0.643</f>
        <v>-0.47621394528265304</v>
      </c>
      <c r="T433" s="4">
        <f>9.495*J433-5.1474</f>
        <v>-1.9882157547991564</v>
      </c>
      <c r="U433" s="4">
        <f>(E433/0.093)*(P433-0.283)</f>
        <v>-1.7513739754977722</v>
      </c>
      <c r="V433" s="3">
        <f>AVERAGE(Q433:U433)</f>
        <v>-1.1993660645553639</v>
      </c>
      <c r="X433">
        <f>0.5+CEILING(ROW()/7,1)/2</f>
        <v>31.5</v>
      </c>
      <c r="Y433" s="2">
        <f>I433/(E433-M433)</f>
        <v>5.6737506372536974E-2</v>
      </c>
    </row>
    <row r="434" spans="1:25">
      <c r="A434">
        <v>6869</v>
      </c>
      <c r="B434" t="s">
        <v>547</v>
      </c>
      <c r="C434" t="s">
        <v>197</v>
      </c>
      <c r="D434" s="1">
        <v>94.755008158085502</v>
      </c>
      <c r="E434" s="3">
        <f>total!E335/$D434</f>
        <v>3.077889339404249</v>
      </c>
      <c r="F434" s="3">
        <f>total!F335/$D434</f>
        <v>0.60870458548442141</v>
      </c>
      <c r="G434" s="3">
        <f>total!G335/$D434</f>
        <v>0.15248431036369331</v>
      </c>
      <c r="H434" s="3">
        <f>total!H335/$D434</f>
        <v>2.0993579202194881E-2</v>
      </c>
      <c r="I434" s="3">
        <f>total!I335/$D434</f>
        <v>3.605213077470671E-2</v>
      </c>
      <c r="J434" s="3">
        <f>total!J335/$D434</f>
        <v>0.34317961780905215</v>
      </c>
      <c r="K434" s="3">
        <f>total!K335/$D434</f>
        <v>0.28301954060139611</v>
      </c>
      <c r="L434" s="3">
        <f>total!L335/$D434</f>
        <v>0.16078646646575334</v>
      </c>
      <c r="M434" s="3">
        <f>total!M335/$D434</f>
        <v>0.41058625058831366</v>
      </c>
      <c r="N434" s="3">
        <f>total!N335/$D434</f>
        <v>6.3308990020527103E-2</v>
      </c>
      <c r="O434" s="3">
        <f>total!O335/$D434</f>
        <v>3.4491638631869062E-2</v>
      </c>
      <c r="P434" s="2">
        <f>SUM(F434:I434)/E434</f>
        <v>0.26584276287964026</v>
      </c>
      <c r="Q434" s="4">
        <f>15.05*I434-2.2128</f>
        <v>-1.6702154318406641</v>
      </c>
      <c r="R434" s="4">
        <f>7.2198*K434-3.7077</f>
        <v>-1.6643555207660401</v>
      </c>
      <c r="S434" s="4">
        <f>6.8097*N434-0.643</f>
        <v>-0.21188477065721656</v>
      </c>
      <c r="T434" s="4">
        <f>9.495*J434-5.1474</f>
        <v>-1.8889095289030502</v>
      </c>
      <c r="U434" s="4">
        <f>(E434/0.093)*(P434-0.283)</f>
        <v>-0.5678287873804948</v>
      </c>
      <c r="V434" s="3">
        <f>AVERAGE(Q434:U434)</f>
        <v>-1.2006388079094932</v>
      </c>
      <c r="X434">
        <f>0.5+CEILING(ROW()/7,1)/2</f>
        <v>31.5</v>
      </c>
      <c r="Y434" s="2">
        <f>I434/(E434-M434)</f>
        <v>1.3516323257703312E-2</v>
      </c>
    </row>
    <row r="435" spans="1:25">
      <c r="A435">
        <v>5975</v>
      </c>
      <c r="B435" t="s">
        <v>747</v>
      </c>
      <c r="C435" t="s">
        <v>748</v>
      </c>
      <c r="D435" s="1">
        <v>68.362309346537501</v>
      </c>
      <c r="E435" s="3">
        <f>total!E409/$D435</f>
        <v>3.2285630194015367</v>
      </c>
      <c r="F435" s="3">
        <f>total!F409/$D435</f>
        <v>0.53808864196327555</v>
      </c>
      <c r="G435" s="3">
        <f>total!G409/$D435</f>
        <v>0.15334567847483432</v>
      </c>
      <c r="H435" s="3">
        <f>total!H409/$D435</f>
        <v>9.842353702360614E-3</v>
      </c>
      <c r="I435" s="3">
        <f>total!I409/$D435</f>
        <v>4.3433509685877635E-2</v>
      </c>
      <c r="J435" s="3">
        <f>total!J409/$D435</f>
        <v>0.3701324437051538</v>
      </c>
      <c r="K435" s="3">
        <f>total!K409/$D435</f>
        <v>0.27045093486623761</v>
      </c>
      <c r="L435" s="3">
        <f>total!L409/$D435</f>
        <v>0.32303808147029955</v>
      </c>
      <c r="M435" s="3">
        <f>total!M409/$D435</f>
        <v>0.86348025899869052</v>
      </c>
      <c r="N435" s="3">
        <f>total!N409/$D435</f>
        <v>0.20233929084086449</v>
      </c>
      <c r="O435" s="3">
        <f>total!O409/$D435</f>
        <v>5.3309447159251996E-2</v>
      </c>
      <c r="P435" s="2">
        <f>SUM(F435:I435)/E435</f>
        <v>0.23066304710520769</v>
      </c>
      <c r="Q435" s="4">
        <f>15.05*I435-2.2128</f>
        <v>-1.5591256792275416</v>
      </c>
      <c r="R435" s="4">
        <f>7.2198*K435-3.7077</f>
        <v>-1.7550983404527376</v>
      </c>
      <c r="S435" s="4">
        <f>6.8097*N435-0.643</f>
        <v>0.73486986883903493</v>
      </c>
      <c r="T435" s="4">
        <f>9.495*J435-5.1474</f>
        <v>-1.6329924470195651</v>
      </c>
      <c r="U435" s="4">
        <f>(E435/0.093)*(P435-0.283)</f>
        <v>-1.8169155985407159</v>
      </c>
      <c r="V435" s="3">
        <f>AVERAGE(Q435:U435)</f>
        <v>-1.2058524392803052</v>
      </c>
      <c r="X435">
        <f>0.5+CEILING(ROW()/7,1)/2</f>
        <v>32</v>
      </c>
      <c r="Y435" s="2">
        <f>I435/(E435-M435)</f>
        <v>1.8364477731206148E-2</v>
      </c>
    </row>
    <row r="436" spans="1:25">
      <c r="A436">
        <v>5780</v>
      </c>
      <c r="B436" t="s">
        <v>669</v>
      </c>
      <c r="C436" t="s">
        <v>13</v>
      </c>
      <c r="D436" s="1">
        <v>51.264840784479098</v>
      </c>
      <c r="E436" s="3">
        <f>total!E513/$D436</f>
        <v>3.207057521447866</v>
      </c>
      <c r="F436" s="3">
        <f>total!F513/$D436</f>
        <v>0.4869357065134528</v>
      </c>
      <c r="G436" s="3">
        <f>total!G513/$D436</f>
        <v>0.14649432346176494</v>
      </c>
      <c r="H436" s="3">
        <f>total!H513/$D436</f>
        <v>3.3010763840252808E-3</v>
      </c>
      <c r="I436" s="3">
        <f>total!I513/$D436</f>
        <v>0.10364235860513982</v>
      </c>
      <c r="J436" s="3">
        <f>total!J513/$D436</f>
        <v>0.34059522151942861</v>
      </c>
      <c r="K436" s="3">
        <f>total!K513/$D436</f>
        <v>0.3604913202510745</v>
      </c>
      <c r="L436" s="3">
        <f>total!L513/$D436</f>
        <v>0.21645356613871811</v>
      </c>
      <c r="M436" s="3">
        <f>total!M513/$D436</f>
        <v>0.887490873993241</v>
      </c>
      <c r="N436" s="3">
        <f>total!N513/$D436</f>
        <v>8.2427103629210789E-3</v>
      </c>
      <c r="O436" s="3">
        <f>total!O513/$D436</f>
        <v>5.5733808718990288E-3</v>
      </c>
      <c r="P436" s="2">
        <f>SUM(F436:I436)/E436</f>
        <v>0.23085755712611358</v>
      </c>
      <c r="Q436" s="4">
        <f>15.05*I436-2.2128</f>
        <v>-0.65298250299264571</v>
      </c>
      <c r="R436" s="4">
        <f>7.2198*K436-3.7077</f>
        <v>-1.1050247660512924</v>
      </c>
      <c r="S436" s="4">
        <f>6.8097*N436-0.643</f>
        <v>-0.58686961524161629</v>
      </c>
      <c r="T436" s="4">
        <f>9.495*J436-5.1474</f>
        <v>-1.9134483716730259</v>
      </c>
      <c r="U436" s="4">
        <f>(E436/0.093)*(P436-0.283)</f>
        <v>-1.798105522638312</v>
      </c>
      <c r="V436" s="3">
        <f>AVERAGE(Q436:U436)</f>
        <v>-1.2112861557193784</v>
      </c>
      <c r="X436">
        <f>0.5+CEILING(ROW()/7,1)/2</f>
        <v>32</v>
      </c>
      <c r="Y436" s="2">
        <f>I436/(E436-M436)</f>
        <v>4.468177653738542E-2</v>
      </c>
    </row>
    <row r="437" spans="1:25">
      <c r="B437" t="s">
        <v>509</v>
      </c>
      <c r="C437" t="s">
        <v>510</v>
      </c>
      <c r="D437" s="1">
        <v>53.775186567164099</v>
      </c>
      <c r="E437" s="3">
        <f>total!E494/$D437</f>
        <v>3.60606246877474</v>
      </c>
      <c r="F437" s="3">
        <f>total!F494/$D437</f>
        <v>0.80343455791554241</v>
      </c>
      <c r="G437" s="3">
        <f>total!G494/$D437</f>
        <v>0.14996083239155772</v>
      </c>
      <c r="H437" s="3">
        <f>total!H494/$D437</f>
        <v>4.0178955613803533E-3</v>
      </c>
      <c r="I437" s="3">
        <f>total!I494/$D437</f>
        <v>1.4585983798701982E-2</v>
      </c>
      <c r="J437" s="3">
        <f>total!J494/$D437</f>
        <v>0.34287302821137111</v>
      </c>
      <c r="K437" s="3">
        <f>total!K494/$D437</f>
        <v>0.29066451847473335</v>
      </c>
      <c r="L437" s="3">
        <f>total!L494/$D437</f>
        <v>0.27145215957027247</v>
      </c>
      <c r="M437" s="3">
        <f>total!M494/$D437</f>
        <v>0.38534682773674489</v>
      </c>
      <c r="N437" s="3">
        <f>total!N494/$D437</f>
        <v>8.5785760789185858E-2</v>
      </c>
      <c r="O437" s="3">
        <f>total!O494/$D437</f>
        <v>0.10170334625935526</v>
      </c>
      <c r="P437" s="2">
        <f>SUM(F437:I437)/E437</f>
        <v>0.26954587672393993</v>
      </c>
      <c r="Q437" s="4">
        <f>15.05*I437-2.2128</f>
        <v>-1.9932809438295354</v>
      </c>
      <c r="R437" s="4">
        <f>7.2198*K437-3.7077</f>
        <v>-1.60916030951612</v>
      </c>
      <c r="S437" s="4">
        <f>6.8097*N437-0.643</f>
        <v>-5.8824704753881019E-2</v>
      </c>
      <c r="T437" s="4">
        <f>9.495*J437-5.1474</f>
        <v>-1.891820597133032</v>
      </c>
      <c r="U437" s="4">
        <f>(E437/0.093)*(P437-0.283)</f>
        <v>-0.52168181716202999</v>
      </c>
      <c r="V437" s="3">
        <f>AVERAGE(Q437:U437)</f>
        <v>-1.2149536744789196</v>
      </c>
      <c r="X437">
        <f>0.5+CEILING(ROW()/7,1)/2</f>
        <v>32</v>
      </c>
      <c r="Y437" s="2">
        <f>I437/(E437-M437)</f>
        <v>4.5288021124401737E-3</v>
      </c>
    </row>
    <row r="438" spans="1:25">
      <c r="A438">
        <v>6983</v>
      </c>
      <c r="B438" t="s">
        <v>619</v>
      </c>
      <c r="C438" t="s">
        <v>232</v>
      </c>
      <c r="D438" s="1">
        <v>71.291232526533705</v>
      </c>
      <c r="E438" s="3">
        <f>total!E431/$D438</f>
        <v>3.6027653760762277</v>
      </c>
      <c r="F438" s="3">
        <f>total!F431/$D438</f>
        <v>0.69458168356351357</v>
      </c>
      <c r="G438" s="3">
        <f>total!G431/$D438</f>
        <v>0.15827204272511008</v>
      </c>
      <c r="H438" s="3">
        <f>total!H431/$D438</f>
        <v>1.7346661970784258E-3</v>
      </c>
      <c r="I438" s="3">
        <f>total!I431/$D438</f>
        <v>5.7735801433572008E-2</v>
      </c>
      <c r="J438" s="3">
        <f>total!J431/$D438</f>
        <v>0.33192915130262318</v>
      </c>
      <c r="K438" s="3">
        <f>total!K431/$D438</f>
        <v>0.32351907661550028</v>
      </c>
      <c r="L438" s="3">
        <f>total!L431/$D438</f>
        <v>0.18685608826010852</v>
      </c>
      <c r="M438" s="3">
        <f>total!M431/$D438</f>
        <v>0.56463473579640455</v>
      </c>
      <c r="N438" s="3">
        <f>total!N431/$D438</f>
        <v>6.3410072571077739E-2</v>
      </c>
      <c r="O438" s="3">
        <f>total!O431/$D438</f>
        <v>6.2275778095119104E-2</v>
      </c>
      <c r="P438" s="2">
        <f>SUM(F438:I438)/E438</f>
        <v>0.25322886690803231</v>
      </c>
      <c r="Q438" s="4">
        <f>15.05*I438-2.2128</f>
        <v>-1.3438761884247414</v>
      </c>
      <c r="R438" s="4">
        <f>7.2198*K438-3.7077</f>
        <v>-1.3719569706514112</v>
      </c>
      <c r="S438" s="4">
        <f>6.8097*N438-0.643</f>
        <v>-0.21119642881273193</v>
      </c>
      <c r="T438" s="4">
        <f>9.495*J438-5.1474</f>
        <v>-1.9957327083815932</v>
      </c>
      <c r="U438" s="4">
        <f>(E438/0.093)*(P438-0.283)</f>
        <v>-1.1533162097881537</v>
      </c>
      <c r="V438" s="3">
        <f>AVERAGE(Q438:U438)</f>
        <v>-1.2152157012117262</v>
      </c>
      <c r="X438">
        <f>0.5+CEILING(ROW()/7,1)/2</f>
        <v>32</v>
      </c>
      <c r="Y438" s="2">
        <f>I438/(E438-M438)</f>
        <v>1.9003725734537315E-2</v>
      </c>
    </row>
    <row r="439" spans="1:25">
      <c r="A439">
        <v>6791</v>
      </c>
      <c r="B439" t="s">
        <v>651</v>
      </c>
      <c r="C439" t="s">
        <v>551</v>
      </c>
      <c r="D439" s="1">
        <v>70.066570088300196</v>
      </c>
      <c r="E439" s="3">
        <f>total!E397/$D439</f>
        <v>2.7990688640479999</v>
      </c>
      <c r="F439" s="3">
        <f>total!F397/$D439</f>
        <v>0.59134420944040489</v>
      </c>
      <c r="G439" s="3">
        <f>total!G397/$D439</f>
        <v>9.1758007491851257E-2</v>
      </c>
      <c r="H439" s="3">
        <f>total!H397/$D439</f>
        <v>1.4037394684476011E-2</v>
      </c>
      <c r="I439" s="3">
        <f>total!I397/$D439</f>
        <v>1.072442408288996E-2</v>
      </c>
      <c r="J439" s="3">
        <f>total!J397/$D439</f>
        <v>0.3282295913460565</v>
      </c>
      <c r="K439" s="3">
        <f>total!K397/$D439</f>
        <v>0.21787655507629469</v>
      </c>
      <c r="L439" s="3">
        <f>total!L397/$D439</f>
        <v>0.19387992846578425</v>
      </c>
      <c r="M439" s="3">
        <f>total!M397/$D439</f>
        <v>0.66123586738250273</v>
      </c>
      <c r="N439" s="3">
        <f>total!N397/$D439</f>
        <v>0.24742623091667701</v>
      </c>
      <c r="O439" s="3">
        <f>total!O397/$D439</f>
        <v>8.4611084498282627E-2</v>
      </c>
      <c r="P439" s="2">
        <f>SUM(F439:I439)/E439</f>
        <v>0.25289268327464887</v>
      </c>
      <c r="Q439" s="4">
        <f>15.05*I439-2.2128</f>
        <v>-2.051397417552506</v>
      </c>
      <c r="R439" s="4">
        <f>7.2198*K439-3.7077</f>
        <v>-2.1346748476601674</v>
      </c>
      <c r="S439" s="4">
        <f>6.8097*N439-0.643</f>
        <v>1.0418984046732955</v>
      </c>
      <c r="T439" s="4">
        <f>9.495*J439-5.1474</f>
        <v>-2.0308600301691939</v>
      </c>
      <c r="U439" s="4">
        <f>(E439/0.093)*(P439-0.283)</f>
        <v>-0.90615540673077288</v>
      </c>
      <c r="V439" s="3">
        <f>AVERAGE(Q439:U439)</f>
        <v>-1.2162378594878689</v>
      </c>
      <c r="X439">
        <f>0.5+CEILING(ROW()/7,1)/2</f>
        <v>32</v>
      </c>
      <c r="Y439" s="2">
        <f>I439/(E439-M439)</f>
        <v>5.0164929157784869E-3</v>
      </c>
    </row>
    <row r="440" spans="1:25">
      <c r="A440">
        <v>1746</v>
      </c>
      <c r="B440" t="s">
        <v>711</v>
      </c>
      <c r="C440" t="s">
        <v>34</v>
      </c>
      <c r="D440" s="1">
        <v>58.611939317452702</v>
      </c>
      <c r="E440" s="3">
        <f>total!E465/$D440</f>
        <v>3.2162267632356971</v>
      </c>
      <c r="F440" s="3">
        <f>total!F465/$D440</f>
        <v>0.63603806368815918</v>
      </c>
      <c r="G440" s="3">
        <f>total!G465/$D440</f>
        <v>0.14019139210805248</v>
      </c>
      <c r="H440" s="3">
        <f>total!H465/$D440</f>
        <v>1.1915731607528148E-2</v>
      </c>
      <c r="I440" s="3">
        <f>total!I465/$D440</f>
        <v>1.1894165178027332E-2</v>
      </c>
      <c r="J440" s="3">
        <f>total!J465/$D440</f>
        <v>0.37769222250514328</v>
      </c>
      <c r="K440" s="3">
        <f>total!K465/$D440</f>
        <v>0.27897276586895275</v>
      </c>
      <c r="L440" s="3">
        <f>total!L465/$D440</f>
        <v>0.25897540009494241</v>
      </c>
      <c r="M440" s="3">
        <f>total!M465/$D440</f>
        <v>0.40009343942445852</v>
      </c>
      <c r="N440" s="3">
        <f>total!N465/$D440</f>
        <v>0.15144912622276624</v>
      </c>
      <c r="O440" s="3">
        <f>total!O465/$D440</f>
        <v>4.8103495148749738E-2</v>
      </c>
      <c r="P440" s="2">
        <f>SUM(F440:I440)/E440</f>
        <v>0.24875091573981076</v>
      </c>
      <c r="Q440" s="4">
        <f>15.05*I440-2.2128</f>
        <v>-2.0337928140706887</v>
      </c>
      <c r="R440" s="4">
        <f>7.2198*K440-3.7077</f>
        <v>-1.6935724249793349</v>
      </c>
      <c r="S440" s="4">
        <f>6.8097*N440-0.643</f>
        <v>0.38832311483917126</v>
      </c>
      <c r="T440" s="4">
        <f>9.495*J440-5.1474</f>
        <v>-1.5612123473136652</v>
      </c>
      <c r="U440" s="4">
        <f>(E440/0.093)*(P440-0.283)</f>
        <v>-1.1844389399347852</v>
      </c>
      <c r="V440" s="3">
        <f>AVERAGE(Q440:U440)</f>
        <v>-1.2169386822918606</v>
      </c>
      <c r="X440">
        <f>0.5+CEILING(ROW()/7,1)/2</f>
        <v>32</v>
      </c>
      <c r="Y440" s="2">
        <f>I440/(E440-M440)</f>
        <v>4.2235802820337568E-3</v>
      </c>
    </row>
    <row r="441" spans="1:25">
      <c r="A441">
        <v>7175</v>
      </c>
      <c r="B441" t="s">
        <v>568</v>
      </c>
      <c r="C441" t="s">
        <v>316</v>
      </c>
      <c r="D441" s="1">
        <v>56.380268810961397</v>
      </c>
      <c r="E441" s="3">
        <f>total!E499/$D441</f>
        <v>3.4740107640018381</v>
      </c>
      <c r="F441" s="3">
        <f>total!F499/$D441</f>
        <v>0.64706107884726705</v>
      </c>
      <c r="G441" s="3">
        <f>total!G499/$D441</f>
        <v>0.17872984281331541</v>
      </c>
      <c r="H441" s="3">
        <f>total!H499/$D441</f>
        <v>4.5909903258061673E-3</v>
      </c>
      <c r="I441" s="3">
        <f>total!I499/$D441</f>
        <v>2.7321356670173408E-2</v>
      </c>
      <c r="J441" s="3">
        <f>total!J499/$D441</f>
        <v>0.38503516452339925</v>
      </c>
      <c r="K441" s="3">
        <f>total!K499/$D441</f>
        <v>0.3854015244661384</v>
      </c>
      <c r="L441" s="3">
        <f>total!L499/$D441</f>
        <v>0.29425050351653886</v>
      </c>
      <c r="M441" s="3">
        <f>total!M499/$D441</f>
        <v>0.64022902563992201</v>
      </c>
      <c r="N441" s="3">
        <f>total!N499/$D441</f>
        <v>1.8106332955150781E-2</v>
      </c>
      <c r="O441" s="3">
        <f>total!O499/$D441</f>
        <v>2.4458515402124341E-2</v>
      </c>
      <c r="P441" s="2">
        <f>SUM(F441:I441)/E441</f>
        <v>0.24689136762159675</v>
      </c>
      <c r="Q441" s="4">
        <f>15.05*I441-2.2128</f>
        <v>-1.8016135821138903</v>
      </c>
      <c r="R441" s="4">
        <f>7.2198*K441-3.7077</f>
        <v>-0.92517807365937399</v>
      </c>
      <c r="S441" s="4">
        <f>6.8097*N441-0.643</f>
        <v>-0.51970130447530971</v>
      </c>
      <c r="T441" s="4">
        <f>9.495*J441-5.1474</f>
        <v>-1.4914911128503245</v>
      </c>
      <c r="U441" s="4">
        <f>(E441/0.093)*(P441-0.283)</f>
        <v>-1.348836317806001</v>
      </c>
      <c r="V441" s="3">
        <f>AVERAGE(Q441:U441)</f>
        <v>-1.2173640781809798</v>
      </c>
      <c r="X441">
        <f>0.5+CEILING(ROW()/7,1)/2</f>
        <v>32</v>
      </c>
      <c r="Y441" s="2">
        <f>I441/(E441-M441)</f>
        <v>9.6413059270989143E-3</v>
      </c>
    </row>
    <row r="442" spans="1:25">
      <c r="A442">
        <v>3803</v>
      </c>
      <c r="B442" t="s">
        <v>620</v>
      </c>
      <c r="C442" t="s">
        <v>621</v>
      </c>
      <c r="D442" s="1">
        <v>70.811912103134702</v>
      </c>
      <c r="E442" s="3">
        <f>total!E445/$D442</f>
        <v>3.2715683588102631</v>
      </c>
      <c r="F442" s="3">
        <f>total!F445/$D442</f>
        <v>0.61609949232880845</v>
      </c>
      <c r="G442" s="3">
        <f>total!G445/$D442</f>
        <v>0.15859407559132066</v>
      </c>
      <c r="H442" s="3">
        <f>total!H445/$D442</f>
        <v>2.739865076934511E-3</v>
      </c>
      <c r="I442" s="3">
        <f>total!I445/$D442</f>
        <v>6.3760413082523171E-2</v>
      </c>
      <c r="J442" s="3">
        <f>total!J445/$D442</f>
        <v>0.30001580833079694</v>
      </c>
      <c r="K442" s="3">
        <f>total!K445/$D442</f>
        <v>0.3535918321288587</v>
      </c>
      <c r="L442" s="3">
        <f>total!L445/$D442</f>
        <v>0.17207716463876124</v>
      </c>
      <c r="M442" s="3">
        <f>total!M445/$D442</f>
        <v>0.44251787360453498</v>
      </c>
      <c r="N442" s="3">
        <f>total!N445/$D442</f>
        <v>2.308269621814622E-2</v>
      </c>
      <c r="O442" s="3">
        <f>total!O445/$D442</f>
        <v>1.6731882361360789E-2</v>
      </c>
      <c r="P442" s="2">
        <f>SUM(F442:I442)/E442</f>
        <v>0.25712250328325548</v>
      </c>
      <c r="Q442" s="4">
        <f>15.05*I442-2.2128</f>
        <v>-1.2532057831080263</v>
      </c>
      <c r="R442" s="4">
        <f>7.2198*K442-3.7077</f>
        <v>-1.1548376903960658</v>
      </c>
      <c r="S442" s="4">
        <f>6.8097*N442-0.643</f>
        <v>-0.4858137635632897</v>
      </c>
      <c r="T442" s="4">
        <f>9.495*J442-5.1474</f>
        <v>-2.2987498998990836</v>
      </c>
      <c r="U442" s="4">
        <f>(E442/0.093)*(P442-0.283)</f>
        <v>-0.91032257487868562</v>
      </c>
      <c r="V442" s="3">
        <f>AVERAGE(Q442:U442)</f>
        <v>-1.2205859423690302</v>
      </c>
      <c r="X442">
        <f>0.5+CEILING(ROW()/7,1)/2</f>
        <v>32.5</v>
      </c>
      <c r="Y442" s="2">
        <f>I442/(E442-M442)</f>
        <v>2.2537743110613496E-2</v>
      </c>
    </row>
    <row r="443" spans="1:25">
      <c r="A443">
        <v>2317</v>
      </c>
      <c r="B443" t="s">
        <v>684</v>
      </c>
      <c r="C443" t="s">
        <v>84</v>
      </c>
      <c r="D443" s="1">
        <v>85.438391761895303</v>
      </c>
      <c r="E443" s="3">
        <f>total!E395/$D443</f>
        <v>3.3964553705323128</v>
      </c>
      <c r="F443" s="3">
        <f>total!F395/$D443</f>
        <v>0.49201098942514304</v>
      </c>
      <c r="G443" s="3">
        <f>total!G395/$D443</f>
        <v>0.17044179256469844</v>
      </c>
      <c r="H443" s="3">
        <f>total!H395/$D443</f>
        <v>1.5309213517728841E-2</v>
      </c>
      <c r="I443" s="3">
        <f>total!I395/$D443</f>
        <v>9.1028170721912285E-2</v>
      </c>
      <c r="J443" s="3">
        <f>total!J395/$D443</f>
        <v>0.3487081397417609</v>
      </c>
      <c r="K443" s="3">
        <f>total!K395/$D443</f>
        <v>0.40077606148852685</v>
      </c>
      <c r="L443" s="3">
        <f>total!L395/$D443</f>
        <v>0.27494800015963794</v>
      </c>
      <c r="M443" s="3">
        <f>total!M395/$D443</f>
        <v>0.88546929615779169</v>
      </c>
      <c r="N443" s="3">
        <f>total!N395/$D443</f>
        <v>1.4238134847328433E-2</v>
      </c>
      <c r="O443" s="3">
        <f>total!O395/$D443</f>
        <v>1.7583640166609727E-2</v>
      </c>
      <c r="P443" s="2">
        <f>SUM(F443:I443)/E443</f>
        <v>0.22635073403275521</v>
      </c>
      <c r="Q443" s="4">
        <f>15.05*I443-2.2128</f>
        <v>-0.84282603063522021</v>
      </c>
      <c r="R443" s="4">
        <f>7.2198*K443-3.7077</f>
        <v>-0.81417699126513376</v>
      </c>
      <c r="S443" s="4">
        <f>6.8097*N443-0.643</f>
        <v>-0.54604257313014759</v>
      </c>
      <c r="T443" s="4">
        <f>9.495*J443-5.1474</f>
        <v>-1.8364162131519808</v>
      </c>
      <c r="U443" s="4">
        <f>(E443/0.093)*(P443-0.283)</f>
        <v>-2.0688892863565789</v>
      </c>
      <c r="V443" s="3">
        <f>AVERAGE(Q443:U443)</f>
        <v>-1.2216702189078121</v>
      </c>
      <c r="X443">
        <f>0.5+CEILING(ROW()/7,1)/2</f>
        <v>32.5</v>
      </c>
      <c r="Y443" s="2">
        <f>I443/(E443-M443)</f>
        <v>3.6251961590263747E-2</v>
      </c>
    </row>
    <row r="444" spans="1:25">
      <c r="A444">
        <v>3930</v>
      </c>
      <c r="B444" t="s">
        <v>463</v>
      </c>
      <c r="C444" t="s">
        <v>647</v>
      </c>
      <c r="D444" s="1">
        <v>77.146198830409602</v>
      </c>
      <c r="E444" s="3">
        <f>total!E421/$D444</f>
        <v>3.5500133386894559</v>
      </c>
      <c r="F444" s="3">
        <f>total!F421/$D444</f>
        <v>0.75079523235077805</v>
      </c>
      <c r="G444" s="3">
        <f>total!G421/$D444</f>
        <v>0.15120121556491559</v>
      </c>
      <c r="H444" s="3">
        <f>total!H421/$D444</f>
        <v>3.5305872261790845E-3</v>
      </c>
      <c r="I444" s="3">
        <f>total!I421/$D444</f>
        <v>2.5517834216135519E-2</v>
      </c>
      <c r="J444" s="3">
        <f>total!J421/$D444</f>
        <v>0.37652295617738701</v>
      </c>
      <c r="K444" s="3">
        <f>total!K421/$D444</f>
        <v>0.31345205382905461</v>
      </c>
      <c r="L444" s="3">
        <f>total!L421/$D444</f>
        <v>0.24982904576537732</v>
      </c>
      <c r="M444" s="3">
        <f>total!M421/$D444</f>
        <v>0.38502674746545762</v>
      </c>
      <c r="N444" s="3">
        <f>total!N421/$D444</f>
        <v>2.4327894876259908E-2</v>
      </c>
      <c r="O444" s="3">
        <f>total!O421/$D444</f>
        <v>1.6200485504221495E-3</v>
      </c>
      <c r="P444" s="2">
        <f>SUM(F444:I444)/E444</f>
        <v>0.26226517495331958</v>
      </c>
      <c r="Q444" s="4">
        <f>15.05*I444-2.2128</f>
        <v>-1.8287565950471605</v>
      </c>
      <c r="R444" s="4">
        <f>7.2198*K444-3.7077</f>
        <v>-1.4446388617649912</v>
      </c>
      <c r="S444" s="4">
        <f>6.8097*N444-0.643</f>
        <v>-0.47733433426113292</v>
      </c>
      <c r="T444" s="4">
        <f>9.495*J444-5.1474</f>
        <v>-1.572314531095711</v>
      </c>
      <c r="U444" s="4">
        <f>(E444/0.093)*(P444-0.283)</f>
        <v>-0.79149360743126473</v>
      </c>
      <c r="V444" s="3">
        <f>AVERAGE(Q444:U444)</f>
        <v>-1.2229075859200518</v>
      </c>
      <c r="X444">
        <f>0.5+CEILING(ROW()/7,1)/2</f>
        <v>32.5</v>
      </c>
      <c r="Y444" s="2">
        <f>I444/(E444-M444)</f>
        <v>8.0625410189390338E-3</v>
      </c>
    </row>
    <row r="445" spans="1:25">
      <c r="A445">
        <v>6262</v>
      </c>
      <c r="B445" t="s">
        <v>258</v>
      </c>
      <c r="C445" t="s">
        <v>680</v>
      </c>
      <c r="D445" s="1">
        <v>86.580436390532498</v>
      </c>
      <c r="E445" s="3">
        <f>total!E387/$D445</f>
        <v>3.5959874489962145</v>
      </c>
      <c r="F445" s="3">
        <f>total!F387/$D445</f>
        <v>0.62900537404665835</v>
      </c>
      <c r="G445" s="3">
        <f>total!G387/$D445</f>
        <v>0.16802821806463436</v>
      </c>
      <c r="H445" s="3">
        <f>total!H387/$D445</f>
        <v>5.0183784322537384E-3</v>
      </c>
      <c r="I445" s="3">
        <f>total!I387/$D445</f>
        <v>6.3352950754601817E-2</v>
      </c>
      <c r="J445" s="3">
        <f>total!J387/$D445</f>
        <v>0.39673917244200713</v>
      </c>
      <c r="K445" s="3">
        <f>total!K387/$D445</f>
        <v>0.32332545584084266</v>
      </c>
      <c r="L445" s="3">
        <f>total!L387/$D445</f>
        <v>0.2494064490546222</v>
      </c>
      <c r="M445" s="3">
        <f>total!M387/$D445</f>
        <v>0.8259894927217456</v>
      </c>
      <c r="N445" s="3">
        <f>total!N387/$D445</f>
        <v>2.5957290870070628E-2</v>
      </c>
      <c r="O445" s="3">
        <f>total!O387/$D445</f>
        <v>2.4138122495205715E-2</v>
      </c>
      <c r="P445" s="2">
        <f>SUM(F445:I445)/E445</f>
        <v>0.24065849327135938</v>
      </c>
      <c r="Q445" s="4">
        <f>15.05*I445-2.2128</f>
        <v>-1.2593380911432428</v>
      </c>
      <c r="R445" s="4">
        <f>7.2198*K445-3.7077</f>
        <v>-1.3733548739202841</v>
      </c>
      <c r="S445" s="4">
        <f>6.8097*N445-0.643</f>
        <v>-0.46623863636208007</v>
      </c>
      <c r="T445" s="4">
        <f>9.495*J445-5.1474</f>
        <v>-1.3803615576631429</v>
      </c>
      <c r="U445" s="4">
        <f>(E445/0.093)*(P445-0.283)</f>
        <v>-1.6371992125567778</v>
      </c>
      <c r="V445" s="3">
        <f>AVERAGE(Q445:U445)</f>
        <v>-1.2232984743291055</v>
      </c>
      <c r="X445">
        <f>0.5+CEILING(ROW()/7,1)/2</f>
        <v>32.5</v>
      </c>
      <c r="Y445" s="2">
        <f>I445/(E445-M445)</f>
        <v>2.2871118229924211E-2</v>
      </c>
    </row>
    <row r="446" spans="1:25">
      <c r="A446">
        <v>5885</v>
      </c>
      <c r="B446" t="s">
        <v>675</v>
      </c>
      <c r="C446" t="s">
        <v>15</v>
      </c>
      <c r="D446" s="1">
        <v>141.67747033023701</v>
      </c>
      <c r="E446" s="3">
        <f>total!E246/$D446</f>
        <v>3.4114968170184397</v>
      </c>
      <c r="F446" s="3">
        <f>total!F246/$D446</f>
        <v>0.67372918421446604</v>
      </c>
      <c r="G446" s="3">
        <f>total!G246/$D446</f>
        <v>0.13156525996208701</v>
      </c>
      <c r="H446" s="3">
        <f>total!H246/$D446</f>
        <v>1.5054772291229911E-2</v>
      </c>
      <c r="I446" s="3">
        <f>total!I246/$D446</f>
        <v>3.9138334738654801E-2</v>
      </c>
      <c r="J446" s="3">
        <f>total!J246/$D446</f>
        <v>0.36294431107567954</v>
      </c>
      <c r="K446" s="3">
        <f>total!K246/$D446</f>
        <v>0.30352948682703768</v>
      </c>
      <c r="L446" s="3">
        <f>total!L246/$D446</f>
        <v>0.19112225512050543</v>
      </c>
      <c r="M446" s="3">
        <f>total!M246/$D446</f>
        <v>0.54497692891378391</v>
      </c>
      <c r="N446" s="3">
        <f>total!N246/$D446</f>
        <v>7.2762763996744459E-2</v>
      </c>
      <c r="O446" s="3">
        <f>total!O246/$D446</f>
        <v>4.0201650971936731E-2</v>
      </c>
      <c r="P446" s="2">
        <f>SUM(F446:I446)/E446</f>
        <v>0.25193854700928836</v>
      </c>
      <c r="Q446" s="4">
        <f>15.05*I446-2.2128</f>
        <v>-1.6237680621832453</v>
      </c>
      <c r="R446" s="4">
        <f>7.2198*K446-3.7077</f>
        <v>-1.5162778110061534</v>
      </c>
      <c r="S446" s="4">
        <f>6.8097*N446-0.643</f>
        <v>-0.14750740601136925</v>
      </c>
      <c r="T446" s="4">
        <f>9.495*J446-5.1474</f>
        <v>-1.7012437663364235</v>
      </c>
      <c r="U446" s="4">
        <f>(E446/0.093)*(P446-0.283)</f>
        <v>-1.1394198710729091</v>
      </c>
      <c r="V446" s="3">
        <f>AVERAGE(Q446:U446)</f>
        <v>-1.2256433833220202</v>
      </c>
      <c r="X446">
        <f>0.5+CEILING(ROW()/7,1)/2</f>
        <v>32.5</v>
      </c>
      <c r="Y446" s="2">
        <f>I446/(E446-M446)</f>
        <v>1.3653606556531894E-2</v>
      </c>
    </row>
    <row r="447" spans="1:25">
      <c r="A447">
        <v>6170</v>
      </c>
      <c r="B447" t="s">
        <v>712</v>
      </c>
      <c r="C447" t="s">
        <v>510</v>
      </c>
      <c r="D447" s="1">
        <v>58.2271032761508</v>
      </c>
      <c r="E447" s="3">
        <f>total!E485/$D447</f>
        <v>3.4371341864773464</v>
      </c>
      <c r="F447" s="3">
        <f>total!F485/$D447</f>
        <v>0.55880491293508072</v>
      </c>
      <c r="G447" s="3">
        <f>total!G485/$D447</f>
        <v>0.16167187338579533</v>
      </c>
      <c r="H447" s="3">
        <f>total!H485/$D447</f>
        <v>5.4222503271523607E-3</v>
      </c>
      <c r="I447" s="3">
        <f>total!I485/$D447</f>
        <v>6.8782262053743645E-2</v>
      </c>
      <c r="J447" s="3">
        <f>total!J485/$D447</f>
        <v>0.36820165697601198</v>
      </c>
      <c r="K447" s="3">
        <f>total!K485/$D447</f>
        <v>0.34286164622084642</v>
      </c>
      <c r="L447" s="3">
        <f>total!L485/$D447</f>
        <v>0.3040012029372855</v>
      </c>
      <c r="M447" s="3">
        <f>total!M485/$D447</f>
        <v>0.86049272862185411</v>
      </c>
      <c r="N447" s="3">
        <f>total!N485/$D447</f>
        <v>7.1691061517766844E-2</v>
      </c>
      <c r="O447" s="3">
        <f>total!O485/$D447</f>
        <v>5.2211783238495214E-2</v>
      </c>
      <c r="P447" s="2">
        <f>SUM(F447:I447)/E447</f>
        <v>0.23120461861171207</v>
      </c>
      <c r="Q447" s="4">
        <f>15.05*I447-2.2128</f>
        <v>-1.1776269560911581</v>
      </c>
      <c r="R447" s="4">
        <f>7.2198*K447-3.7077</f>
        <v>-1.232307486614733</v>
      </c>
      <c r="S447" s="4">
        <f>6.8097*N447-0.643</f>
        <v>-0.15480537838246311</v>
      </c>
      <c r="T447" s="4">
        <f>9.495*J447-5.1474</f>
        <v>-1.6513252670127669</v>
      </c>
      <c r="U447" s="4">
        <f>(E447/0.093)*(P447-0.283)</f>
        <v>-1.9142760867883528</v>
      </c>
      <c r="V447" s="3">
        <f>AVERAGE(Q447:U447)</f>
        <v>-1.2260682349778949</v>
      </c>
      <c r="X447">
        <f>0.5+CEILING(ROW()/7,1)/2</f>
        <v>32.5</v>
      </c>
      <c r="Y447" s="2">
        <f>I447/(E447-M447)</f>
        <v>2.6694541393815149E-2</v>
      </c>
    </row>
    <row r="448" spans="1:25">
      <c r="A448">
        <v>7616</v>
      </c>
      <c r="B448" t="s">
        <v>394</v>
      </c>
      <c r="C448" t="s">
        <v>650</v>
      </c>
      <c r="D448" s="1">
        <v>60.6727167676123</v>
      </c>
      <c r="E448" s="3">
        <f>total!E478/$D448</f>
        <v>3.2713070209996284</v>
      </c>
      <c r="F448" s="3">
        <f>total!F478/$D448</f>
        <v>0.46962457127495499</v>
      </c>
      <c r="G448" s="3">
        <f>total!G478/$D448</f>
        <v>0.16189742260087031</v>
      </c>
      <c r="H448" s="3">
        <f>total!H478/$D448</f>
        <v>9.2950940587345973E-3</v>
      </c>
      <c r="I448" s="3">
        <f>total!I478/$D448</f>
        <v>9.1926251807085385E-2</v>
      </c>
      <c r="J448" s="3">
        <f>total!J478/$D448</f>
        <v>0.34870650553578314</v>
      </c>
      <c r="K448" s="3">
        <f>total!K478/$D448</f>
        <v>0.3484923700007227</v>
      </c>
      <c r="L448" s="3">
        <f>total!L478/$D448</f>
        <v>0.1846919559315143</v>
      </c>
      <c r="M448" s="3">
        <f>total!M478/$D448</f>
        <v>0.89277094078500197</v>
      </c>
      <c r="N448" s="3">
        <f>total!N478/$D448</f>
        <v>6.5415929998017514E-2</v>
      </c>
      <c r="O448" s="3">
        <f>total!O478/$D448</f>
        <v>2.2574680003729319E-2</v>
      </c>
      <c r="P448" s="2">
        <f>SUM(F448:I448)/E448</f>
        <v>0.22399100269033675</v>
      </c>
      <c r="Q448" s="4">
        <f>15.05*I448-2.2128</f>
        <v>-0.82930991030336498</v>
      </c>
      <c r="R448" s="4">
        <f>7.2198*K448-3.7077</f>
        <v>-1.1916547870687824</v>
      </c>
      <c r="S448" s="4">
        <f>6.8097*N448-0.643</f>
        <v>-0.19753714149250012</v>
      </c>
      <c r="T448" s="4">
        <f>9.495*J448-5.1474</f>
        <v>-1.8364317299377397</v>
      </c>
      <c r="U448" s="4">
        <f>(E448/0.093)*(P448-0.283)</f>
        <v>-2.0756617978628977</v>
      </c>
      <c r="V448" s="3">
        <f>AVERAGE(Q448:U448)</f>
        <v>-1.2261190733330569</v>
      </c>
      <c r="X448">
        <f>0.5+CEILING(ROW()/7,1)/2</f>
        <v>32.5</v>
      </c>
      <c r="Y448" s="2">
        <f>I448/(E448-M448)</f>
        <v>3.8648247790628615E-2</v>
      </c>
    </row>
    <row r="449" spans="1:25">
      <c r="A449">
        <v>6239</v>
      </c>
      <c r="B449" t="s">
        <v>295</v>
      </c>
      <c r="C449" t="s">
        <v>63</v>
      </c>
      <c r="D449" s="1">
        <v>150.36127677702001</v>
      </c>
      <c r="E449" s="3">
        <f>total!E243/$D449</f>
        <v>3.3039954882435913</v>
      </c>
      <c r="F449" s="3">
        <f>total!F243/$D449</f>
        <v>0.56069254655741463</v>
      </c>
      <c r="G449" s="3">
        <f>total!G243/$D449</f>
        <v>0.17021607608818712</v>
      </c>
      <c r="H449" s="3">
        <f>total!H243/$D449</f>
        <v>1.7649931400875316E-2</v>
      </c>
      <c r="I449" s="3">
        <f>total!I243/$D449</f>
        <v>5.5808469008456686E-2</v>
      </c>
      <c r="J449" s="3">
        <f>total!J243/$D449</f>
        <v>0.36552561540389883</v>
      </c>
      <c r="K449" s="3">
        <f>total!K243/$D449</f>
        <v>0.34816115810284631</v>
      </c>
      <c r="L449" s="3">
        <f>total!L243/$D449</f>
        <v>0.28871558488182564</v>
      </c>
      <c r="M449" s="3">
        <f>total!M243/$D449</f>
        <v>0.65110295050371136</v>
      </c>
      <c r="N449" s="3">
        <f>total!N243/$D449</f>
        <v>2.182285062418364E-2</v>
      </c>
      <c r="O449" s="3">
        <f>total!O243/$D449</f>
        <v>2.1592371237079654E-2</v>
      </c>
      <c r="P449" s="2">
        <f>SUM(F449:I449)/E449</f>
        <v>0.24345282126354731</v>
      </c>
      <c r="Q449" s="4">
        <f>15.05*I449-2.2128</f>
        <v>-1.3728825414227268</v>
      </c>
      <c r="R449" s="4">
        <f>7.2198*K449-3.7077</f>
        <v>-1.1940460707290703</v>
      </c>
      <c r="S449" s="4">
        <f>6.8097*N449-0.643</f>
        <v>-0.4943929341044967</v>
      </c>
      <c r="T449" s="4">
        <f>9.495*J449-5.1474</f>
        <v>-1.6767342817399813</v>
      </c>
      <c r="U449" s="4">
        <f>(E449/0.093)*(P449-0.283)</f>
        <v>-1.4049860227742204</v>
      </c>
      <c r="V449" s="3">
        <f>AVERAGE(Q449:U449)</f>
        <v>-1.2286083701540993</v>
      </c>
      <c r="X449">
        <f>0.5+CEILING(ROW()/7,1)/2</f>
        <v>33</v>
      </c>
      <c r="Y449" s="2">
        <f>I449/(E449-M449)</f>
        <v>2.103683741973298E-2</v>
      </c>
    </row>
    <row r="450" spans="1:25">
      <c r="A450">
        <v>5847</v>
      </c>
      <c r="B450" t="s">
        <v>524</v>
      </c>
      <c r="C450" t="s">
        <v>52</v>
      </c>
      <c r="D450" s="1">
        <v>108.503194755621</v>
      </c>
      <c r="E450" s="3">
        <f>total!E294/$D450</f>
        <v>2.5134066231406349</v>
      </c>
      <c r="F450" s="3">
        <f>total!F294/$D450</f>
        <v>0.4784846195860582</v>
      </c>
      <c r="G450" s="3">
        <f>total!G294/$D450</f>
        <v>0.11667269130295985</v>
      </c>
      <c r="H450" s="3">
        <f>total!H294/$D450</f>
        <v>2.1465914469756386E-2</v>
      </c>
      <c r="I450" s="3">
        <f>total!I294/$D450</f>
        <v>2.6610836008897985E-2</v>
      </c>
      <c r="J450" s="3">
        <f>total!J294/$D450</f>
        <v>0.32680540778480377</v>
      </c>
      <c r="K450" s="3">
        <f>total!K294/$D450</f>
        <v>0.24829813645480903</v>
      </c>
      <c r="L450" s="3">
        <f>total!L294/$D450</f>
        <v>0.22866620626236692</v>
      </c>
      <c r="M450" s="3">
        <f>total!M294/$D450</f>
        <v>0.48502638396276687</v>
      </c>
      <c r="N450" s="3">
        <f>total!N294/$D450</f>
        <v>0.14432033943011688</v>
      </c>
      <c r="O450" s="3">
        <f>total!O294/$D450</f>
        <v>4.7001372553810962E-2</v>
      </c>
      <c r="P450" s="2">
        <f>SUM(F450:I450)/E450</f>
        <v>0.25592120886668046</v>
      </c>
      <c r="Q450" s="4">
        <f>15.05*I450-2.2128</f>
        <v>-1.8123069180660853</v>
      </c>
      <c r="R450" s="4">
        <f>7.2198*K450-3.7077</f>
        <v>-1.9150371144235698</v>
      </c>
      <c r="S450" s="4">
        <f>6.8097*N450-0.643</f>
        <v>0.33977821541726694</v>
      </c>
      <c r="T450" s="4">
        <f>9.495*J450-5.1474</f>
        <v>-2.0443826530832885</v>
      </c>
      <c r="U450" s="4">
        <f>(E450/0.093)*(P450-0.283)</f>
        <v>-0.73182809657125991</v>
      </c>
      <c r="V450" s="3">
        <f>AVERAGE(Q450:U450)</f>
        <v>-1.2327553133453872</v>
      </c>
      <c r="X450">
        <f>0.5+CEILING(ROW()/7,1)/2</f>
        <v>33</v>
      </c>
      <c r="Y450" s="2">
        <f>I450/(E450-M450)</f>
        <v>1.3119254218175455E-2</v>
      </c>
    </row>
    <row r="451" spans="1:25">
      <c r="B451" t="s">
        <v>571</v>
      </c>
      <c r="C451" t="s">
        <v>197</v>
      </c>
      <c r="D451" s="1">
        <v>55.246587926509001</v>
      </c>
      <c r="E451" s="3">
        <f>total!E491/$D451</f>
        <v>3.3532667695433052</v>
      </c>
      <c r="F451" s="3">
        <f>total!F491/$D451</f>
        <v>0.57322086943914752</v>
      </c>
      <c r="G451" s="3">
        <f>total!G491/$D451</f>
        <v>0.20701848811607507</v>
      </c>
      <c r="H451" s="3">
        <f>total!H491/$D451</f>
        <v>3.2428563566409881E-3</v>
      </c>
      <c r="I451" s="3">
        <f>total!I491/$D451</f>
        <v>3.4171467865891834E-2</v>
      </c>
      <c r="J451" s="3">
        <f>total!J491/$D451</f>
        <v>0.34206218684263523</v>
      </c>
      <c r="K451" s="3">
        <f>total!K491/$D451</f>
        <v>0.34758372536033494</v>
      </c>
      <c r="L451" s="3">
        <f>total!L491/$D451</f>
        <v>0.3658258151420628</v>
      </c>
      <c r="M451" s="3">
        <f>total!M491/$D451</f>
        <v>0.7531011467149854</v>
      </c>
      <c r="N451" s="3">
        <f>total!N491/$D451</f>
        <v>9.5473499655943692E-2</v>
      </c>
      <c r="O451" s="3">
        <f>total!O491/$D451</f>
        <v>2.3435452049427645E-2</v>
      </c>
      <c r="P451" s="2">
        <f>SUM(F451:I451)/E451</f>
        <v>0.24383794609013912</v>
      </c>
      <c r="Q451" s="4">
        <f>15.05*I451-2.2128</f>
        <v>-1.698519408618328</v>
      </c>
      <c r="R451" s="4">
        <f>7.2198*K451-3.7077</f>
        <v>-1.1982150196434538</v>
      </c>
      <c r="S451" s="4">
        <f>6.8097*N451-0.643</f>
        <v>7.1458906070798189E-3</v>
      </c>
      <c r="T451" s="4">
        <f>9.495*J451-5.1474</f>
        <v>-1.899519535929179</v>
      </c>
      <c r="U451" s="4">
        <f>(E451/0.093)*(P451-0.283)</f>
        <v>-1.4120517634731169</v>
      </c>
      <c r="V451" s="3">
        <f>AVERAGE(Q451:U451)</f>
        <v>-1.2402319674113995</v>
      </c>
      <c r="X451">
        <f>0.5+CEILING(ROW()/7,1)/2</f>
        <v>33</v>
      </c>
      <c r="Y451" s="2">
        <f>I451/(E451-M451)</f>
        <v>1.3142035094180639E-2</v>
      </c>
    </row>
    <row r="452" spans="1:25">
      <c r="A452">
        <v>6061</v>
      </c>
      <c r="B452" t="s">
        <v>290</v>
      </c>
      <c r="C452" t="s">
        <v>145</v>
      </c>
      <c r="D452" s="1">
        <v>53.310478654592501</v>
      </c>
      <c r="E452" s="3">
        <f>total!E483/$D452</f>
        <v>3.6081299697030698</v>
      </c>
      <c r="F452" s="3">
        <f>total!F483/$D452</f>
        <v>0.56004743909317689</v>
      </c>
      <c r="G452" s="3">
        <f>total!G483/$D452</f>
        <v>0.19354792506291313</v>
      </c>
      <c r="H452" s="3">
        <f>total!H483/$D452</f>
        <v>1.6781935641280853E-2</v>
      </c>
      <c r="I452" s="3">
        <f>total!I483/$D452</f>
        <v>2.4208312259699123E-2</v>
      </c>
      <c r="J452" s="3">
        <f>total!J483/$D452</f>
        <v>0.3914690802897392</v>
      </c>
      <c r="K452" s="3">
        <f>total!K483/$D452</f>
        <v>0.33319164413090141</v>
      </c>
      <c r="L452" s="3">
        <f>total!L483/$D452</f>
        <v>0.23529434919455763</v>
      </c>
      <c r="M452" s="3">
        <f>total!M483/$D452</f>
        <v>0.74901662859931462</v>
      </c>
      <c r="N452" s="3">
        <f>total!N483/$D452</f>
        <v>0.21231475427153088</v>
      </c>
      <c r="O452" s="3">
        <f>total!O483/$D452</f>
        <v>9.4322933722696969E-2</v>
      </c>
      <c r="P452" s="2">
        <f>SUM(F452:I452)/E452</f>
        <v>0.22022089523633767</v>
      </c>
      <c r="Q452" s="4">
        <f>15.05*I452-2.2128</f>
        <v>-1.8484649004915283</v>
      </c>
      <c r="R452" s="4">
        <f>7.2198*K452-3.7077</f>
        <v>-1.3021229677037178</v>
      </c>
      <c r="S452" s="4">
        <f>6.8097*N452-0.643</f>
        <v>0.80279978216284387</v>
      </c>
      <c r="T452" s="4">
        <f>9.495*J452-5.1474</f>
        <v>-1.4304010826489266</v>
      </c>
      <c r="U452" s="4">
        <f>(E452/0.093)*(P452-0.283)</f>
        <v>-2.4356469824612765</v>
      </c>
      <c r="V452" s="3">
        <f>AVERAGE(Q452:U452)</f>
        <v>-1.2427672302285209</v>
      </c>
      <c r="X452">
        <f>0.5+CEILING(ROW()/7,1)/2</f>
        <v>33</v>
      </c>
      <c r="Y452" s="2">
        <f>I452/(E452-M452)</f>
        <v>8.4670698120535327E-3</v>
      </c>
    </row>
    <row r="453" spans="1:25">
      <c r="A453">
        <v>3820</v>
      </c>
      <c r="B453" t="s">
        <v>599</v>
      </c>
      <c r="C453" t="s">
        <v>600</v>
      </c>
      <c r="D453" s="1">
        <v>76.646360576202099</v>
      </c>
      <c r="E453" s="3">
        <f>total!E415/$D453</f>
        <v>3.2581738469394161</v>
      </c>
      <c r="F453" s="3">
        <f>total!F415/$D453</f>
        <v>0.57369798568203645</v>
      </c>
      <c r="G453" s="3">
        <f>total!G415/$D453</f>
        <v>0.16964192740869449</v>
      </c>
      <c r="H453" s="3">
        <f>total!H415/$D453</f>
        <v>2.9383309174450371E-2</v>
      </c>
      <c r="I453" s="3">
        <f>total!I415/$D453</f>
        <v>4.0526142077559876E-2</v>
      </c>
      <c r="J453" s="3">
        <f>total!J415/$D453</f>
        <v>0.35635628737528774</v>
      </c>
      <c r="K453" s="3">
        <f>total!K415/$D453</f>
        <v>0.29956930995525727</v>
      </c>
      <c r="L453" s="3">
        <f>total!L415/$D453</f>
        <v>0.30029859213639137</v>
      </c>
      <c r="M453" s="3">
        <f>total!M415/$D453</f>
        <v>0.66663013657177861</v>
      </c>
      <c r="N453" s="3">
        <f>total!N415/$D453</f>
        <v>7.3877418699652753E-2</v>
      </c>
      <c r="O453" s="3">
        <f>total!O415/$D453</f>
        <v>3.2491514790361879E-2</v>
      </c>
      <c r="P453" s="2">
        <f>SUM(F453:I453)/E453</f>
        <v>0.24960281511886534</v>
      </c>
      <c r="Q453" s="4">
        <f>15.05*I453-2.2128</f>
        <v>-1.6028815617327239</v>
      </c>
      <c r="R453" s="4">
        <f>7.2198*K453-3.7077</f>
        <v>-1.5448694959850333</v>
      </c>
      <c r="S453" s="4">
        <f>6.8097*N453-0.643</f>
        <v>-0.13991694188097459</v>
      </c>
      <c r="T453" s="4">
        <f>9.495*J453-5.1474</f>
        <v>-1.7637970513716432</v>
      </c>
      <c r="U453" s="4">
        <f>(E453/0.093)*(P453-0.283)</f>
        <v>-1.170041229474337</v>
      </c>
      <c r="V453" s="3">
        <f>AVERAGE(Q453:U453)</f>
        <v>-1.2443012560889424</v>
      </c>
      <c r="X453">
        <f>0.5+CEILING(ROW()/7,1)/2</f>
        <v>33</v>
      </c>
      <c r="Y453" s="2">
        <f>I453/(E453-M453)</f>
        <v>1.5637838526679076E-2</v>
      </c>
    </row>
    <row r="454" spans="1:25">
      <c r="A454">
        <v>6513</v>
      </c>
      <c r="B454" t="s">
        <v>554</v>
      </c>
      <c r="C454" t="s">
        <v>197</v>
      </c>
      <c r="D454" s="1">
        <v>45.930484141588998</v>
      </c>
      <c r="E454" s="3">
        <f>total!E533/$D454</f>
        <v>3.1716579048155062</v>
      </c>
      <c r="F454" s="3">
        <f>total!F533/$D454</f>
        <v>0.4881140265181339</v>
      </c>
      <c r="G454" s="3">
        <f>total!G533/$D454</f>
        <v>0.19784720440919351</v>
      </c>
      <c r="H454" s="3">
        <f>total!H533/$D454</f>
        <v>3.8227354758299027E-3</v>
      </c>
      <c r="I454" s="3">
        <f>total!I533/$D454</f>
        <v>8.392360628682774E-2</v>
      </c>
      <c r="J454" s="3">
        <f>total!J533/$D454</f>
        <v>0.33658418039203514</v>
      </c>
      <c r="K454" s="3">
        <f>total!K533/$D454</f>
        <v>0.31848029874149797</v>
      </c>
      <c r="L454" s="3">
        <f>total!L533/$D454</f>
        <v>0.30215809420857043</v>
      </c>
      <c r="M454" s="3">
        <f>total!M533/$D454</f>
        <v>0.53716707156379095</v>
      </c>
      <c r="N454" s="3">
        <f>total!N533/$D454</f>
        <v>8.0282979969281045E-3</v>
      </c>
      <c r="O454" s="3">
        <f>total!O533/$D454</f>
        <v>4.137364371949134E-3</v>
      </c>
      <c r="P454" s="2">
        <f>SUM(F454:I454)/E454</f>
        <v>0.24394420707077841</v>
      </c>
      <c r="Q454" s="4">
        <f>15.05*I454-2.2128</f>
        <v>-0.94974972538324254</v>
      </c>
      <c r="R454" s="4">
        <f>7.2198*K454-3.7077</f>
        <v>-1.408335939146133</v>
      </c>
      <c r="S454" s="4">
        <f>6.8097*N454-0.643</f>
        <v>-0.58832969913031874</v>
      </c>
      <c r="T454" s="4">
        <f>9.495*J454-5.1474</f>
        <v>-1.951533207177627</v>
      </c>
      <c r="U454" s="4">
        <f>(E454/0.093)*(P454-0.283)</f>
        <v>-1.3319528427183134</v>
      </c>
      <c r="V454" s="3">
        <f>AVERAGE(Q454:U454)</f>
        <v>-1.245980282711127</v>
      </c>
      <c r="X454">
        <f>0.5+CEILING(ROW()/7,1)/2</f>
        <v>33</v>
      </c>
      <c r="Y454" s="2">
        <f>I454/(E454-M454)</f>
        <v>3.1855721503210546E-2</v>
      </c>
    </row>
    <row r="455" spans="1:25">
      <c r="A455">
        <v>6058</v>
      </c>
      <c r="B455" t="s">
        <v>766</v>
      </c>
      <c r="C455" t="s">
        <v>532</v>
      </c>
      <c r="D455" s="1">
        <v>61.391679292929197</v>
      </c>
      <c r="E455" s="3">
        <f>total!E451/$D455</f>
        <v>3.5496046043062641</v>
      </c>
      <c r="F455" s="3">
        <f>total!F451/$D455</f>
        <v>0.68973341123628407</v>
      </c>
      <c r="G455" s="3">
        <f>total!G451/$D455</f>
        <v>7.4204694403086108E-2</v>
      </c>
      <c r="H455" s="3">
        <f>total!H451/$D455</f>
        <v>2.5871394689288479E-2</v>
      </c>
      <c r="I455" s="3">
        <f>total!I451/$D455</f>
        <v>2.6583631885095504E-2</v>
      </c>
      <c r="J455" s="3">
        <f>total!J451/$D455</f>
        <v>0.36895704424880787</v>
      </c>
      <c r="K455" s="3">
        <f>total!K451/$D455</f>
        <v>0.29288220390497788</v>
      </c>
      <c r="L455" s="3">
        <f>total!L451/$D455</f>
        <v>0.29752481851231816</v>
      </c>
      <c r="M455" s="3">
        <f>total!M451/$D455</f>
        <v>1.2305697539379707</v>
      </c>
      <c r="N455" s="3">
        <f>total!N451/$D455</f>
        <v>0.21383501120290882</v>
      </c>
      <c r="O455" s="3">
        <f>total!O451/$D455</f>
        <v>6.1987013922868012E-2</v>
      </c>
      <c r="P455" s="2">
        <f>SUM(F455:I455)/E455</f>
        <v>0.22999551308428343</v>
      </c>
      <c r="Q455" s="4">
        <f>15.05*I455-2.2128</f>
        <v>-1.8127163401293127</v>
      </c>
      <c r="R455" s="4">
        <f>7.2198*K455-3.7077</f>
        <v>-1.5931490642468407</v>
      </c>
      <c r="S455" s="4">
        <f>6.8097*N455-0.643</f>
        <v>0.81315227578844818</v>
      </c>
      <c r="T455" s="4">
        <f>9.495*J455-5.1474</f>
        <v>-1.6441528648575696</v>
      </c>
      <c r="U455" s="4">
        <f>(E455/0.093)*(P455-0.283)</f>
        <v>-2.0230642022034258</v>
      </c>
      <c r="V455" s="3">
        <f>AVERAGE(Q455:U455)</f>
        <v>-1.2519860391297399</v>
      </c>
      <c r="X455">
        <f>0.5+CEILING(ROW()/7,1)/2</f>
        <v>33</v>
      </c>
      <c r="Y455" s="2">
        <f>I455/(E455-M455)</f>
        <v>1.146323086989127E-2</v>
      </c>
    </row>
    <row r="456" spans="1:25">
      <c r="A456">
        <v>6256</v>
      </c>
      <c r="B456" t="s">
        <v>215</v>
      </c>
      <c r="C456" t="s">
        <v>555</v>
      </c>
      <c r="D456" s="1">
        <v>66.760259022118703</v>
      </c>
      <c r="E456" s="3">
        <f>total!E470/$D456</f>
        <v>2.8879755646931766</v>
      </c>
      <c r="F456" s="3">
        <f>total!F470/$D456</f>
        <v>0.5053942057852836</v>
      </c>
      <c r="G456" s="3">
        <f>total!G470/$D456</f>
        <v>0.15252762067897288</v>
      </c>
      <c r="H456" s="3">
        <f>total!H470/$D456</f>
        <v>1.6833902670158245E-3</v>
      </c>
      <c r="I456" s="3">
        <f>total!I470/$D456</f>
        <v>5.8470672681169865E-2</v>
      </c>
      <c r="J456" s="3">
        <f>total!J470/$D456</f>
        <v>0.29148911609036354</v>
      </c>
      <c r="K456" s="3">
        <f>total!K470/$D456</f>
        <v>0.37232971344707411</v>
      </c>
      <c r="L456" s="3">
        <f>total!L470/$D456</f>
        <v>0.1857772914204624</v>
      </c>
      <c r="M456" s="3">
        <f>total!M470/$D456</f>
        <v>0.61037129476308916</v>
      </c>
      <c r="N456" s="3">
        <f>total!N470/$D456</f>
        <v>2.1296998098223795E-2</v>
      </c>
      <c r="O456" s="3">
        <f>total!O470/$D456</f>
        <v>5.4683660601958992E-3</v>
      </c>
      <c r="P456" s="2">
        <f>SUM(F456:I456)/E456</f>
        <v>0.24864333971216676</v>
      </c>
      <c r="Q456" s="4">
        <f>15.05*I456-2.2128</f>
        <v>-1.3328163761483935</v>
      </c>
      <c r="R456" s="4">
        <f>7.2198*K456-3.7077</f>
        <v>-1.0195539348548142</v>
      </c>
      <c r="S456" s="4">
        <f>6.8097*N456-0.643</f>
        <v>-0.49797383205052542</v>
      </c>
      <c r="T456" s="4">
        <f>9.495*J456-5.1474</f>
        <v>-2.3797108427219986</v>
      </c>
      <c r="U456" s="4">
        <f>(E456/0.093)*(P456-0.283)</f>
        <v>-1.0668945741475995</v>
      </c>
      <c r="V456" s="3">
        <f>AVERAGE(Q456:U456)</f>
        <v>-1.2593899119846663</v>
      </c>
      <c r="X456">
        <f>0.5+CEILING(ROW()/7,1)/2</f>
        <v>33.5</v>
      </c>
      <c r="Y456" s="2">
        <f>I456/(E456-M456)</f>
        <v>2.5672006965004796E-2</v>
      </c>
    </row>
    <row r="457" spans="1:25">
      <c r="A457">
        <v>1272</v>
      </c>
      <c r="B457" t="s">
        <v>442</v>
      </c>
      <c r="C457" t="s">
        <v>30</v>
      </c>
      <c r="D457" s="1">
        <v>78.650527704485398</v>
      </c>
      <c r="E457" s="3">
        <f>total!E416/$D457</f>
        <v>2.7681997909253</v>
      </c>
      <c r="F457" s="3">
        <f>total!F416/$D457</f>
        <v>0.50045268425057576</v>
      </c>
      <c r="G457" s="3">
        <f>total!G416/$D457</f>
        <v>0.1568395452588694</v>
      </c>
      <c r="H457" s="3">
        <f>total!H416/$D457</f>
        <v>1.2393228920305229E-2</v>
      </c>
      <c r="I457" s="3">
        <f>total!I416/$D457</f>
        <v>4.9749179234636912E-2</v>
      </c>
      <c r="J457" s="3">
        <f>total!J416/$D457</f>
        <v>0.29174554172108247</v>
      </c>
      <c r="K457" s="3">
        <f>total!K416/$D457</f>
        <v>0.30623073764669645</v>
      </c>
      <c r="L457" s="3">
        <f>total!L416/$D457</f>
        <v>0.20402184348446886</v>
      </c>
      <c r="M457" s="3">
        <f>total!M416/$D457</f>
        <v>0.50905900778190927</v>
      </c>
      <c r="N457" s="3">
        <f>total!N416/$D457</f>
        <v>5.4595666897640366E-2</v>
      </c>
      <c r="O457" s="3">
        <f>total!O416/$D457</f>
        <v>2.304505520202128E-2</v>
      </c>
      <c r="P457" s="2">
        <f>SUM(F457:I457)/E457</f>
        <v>0.25989259880115401</v>
      </c>
      <c r="Q457" s="4">
        <f>15.05*I457-2.2128</f>
        <v>-1.4640748525187144</v>
      </c>
      <c r="R457" s="4">
        <f>7.2198*K457-3.7077</f>
        <v>-1.4967753203383811</v>
      </c>
      <c r="S457" s="4">
        <f>6.8097*N457-0.643</f>
        <v>-0.2712198871271384</v>
      </c>
      <c r="T457" s="4">
        <f>9.495*J457-5.1474</f>
        <v>-2.3772760813583225</v>
      </c>
      <c r="U457" s="4">
        <f>(E457/0.093)*(P457-0.283)</f>
        <v>-0.68780541040292942</v>
      </c>
      <c r="V457" s="3">
        <f>AVERAGE(Q457:U457)</f>
        <v>-1.2594303103490971</v>
      </c>
      <c r="X457">
        <f>0.5+CEILING(ROW()/7,1)/2</f>
        <v>33.5</v>
      </c>
      <c r="Y457" s="2">
        <f>I457/(E457-M457)</f>
        <v>2.2021283315250242E-2</v>
      </c>
    </row>
    <row r="458" spans="1:25">
      <c r="A458">
        <v>207</v>
      </c>
      <c r="B458" t="s">
        <v>435</v>
      </c>
      <c r="C458" t="s">
        <v>436</v>
      </c>
      <c r="D458" s="1">
        <v>85.052074106879203</v>
      </c>
      <c r="E458" s="3">
        <f>total!E406/$D458</f>
        <v>2.5815152291115409</v>
      </c>
      <c r="F458" s="3">
        <f>total!F406/$D458</f>
        <v>0.40355784731726424</v>
      </c>
      <c r="G458" s="3">
        <f>total!G406/$D458</f>
        <v>0.1400178930303663</v>
      </c>
      <c r="H458" s="3">
        <f>total!H406/$D458</f>
        <v>1.1475574066716112E-2</v>
      </c>
      <c r="I458" s="3">
        <f>total!I406/$D458</f>
        <v>8.4232548179398334E-2</v>
      </c>
      <c r="J458" s="3">
        <f>total!J406/$D458</f>
        <v>0.28652481541011871</v>
      </c>
      <c r="K458" s="3">
        <f>total!K406/$D458</f>
        <v>0.30862887108237469</v>
      </c>
      <c r="L458" s="3">
        <f>total!L406/$D458</f>
        <v>0.21404558963301329</v>
      </c>
      <c r="M458" s="3">
        <f>total!M406/$D458</f>
        <v>0.68682213920633839</v>
      </c>
      <c r="N458" s="3">
        <f>total!N406/$D458</f>
        <v>2.4793936146312832E-2</v>
      </c>
      <c r="O458" s="3">
        <f>total!O406/$D458</f>
        <v>9.5292183712199618E-3</v>
      </c>
      <c r="P458" s="2">
        <f>SUM(F458:I458)/E458</f>
        <v>0.2476390049474014</v>
      </c>
      <c r="Q458" s="4">
        <f>15.05*I458-2.2128</f>
        <v>-0.94510014990005509</v>
      </c>
      <c r="R458" s="4">
        <f>7.2198*K458-3.7077</f>
        <v>-1.479461276559471</v>
      </c>
      <c r="S458" s="4">
        <f>6.8097*N458-0.643</f>
        <v>-0.4741607330244535</v>
      </c>
      <c r="T458" s="4">
        <f>9.495*J458-5.1474</f>
        <v>-2.4268468776809233</v>
      </c>
      <c r="U458" s="4">
        <f>(E458/0.093)*(P458-0.283)</f>
        <v>-0.98155857252495771</v>
      </c>
      <c r="V458" s="3">
        <f>AVERAGE(Q458:U458)</f>
        <v>-1.2614255219379722</v>
      </c>
      <c r="X458">
        <f>0.5+CEILING(ROW()/7,1)/2</f>
        <v>33.5</v>
      </c>
      <c r="Y458" s="2">
        <f>I458/(E458-M458)</f>
        <v>4.4457093672945605E-2</v>
      </c>
    </row>
    <row r="459" spans="1:25">
      <c r="A459">
        <v>5757</v>
      </c>
      <c r="B459" t="s">
        <v>567</v>
      </c>
      <c r="C459" t="s">
        <v>450</v>
      </c>
      <c r="D459" s="1">
        <v>108.63527158774301</v>
      </c>
      <c r="E459" s="3">
        <f>total!E288/$D459</f>
        <v>3.1074109477182965</v>
      </c>
      <c r="F459" s="3">
        <f>total!F288/$D459</f>
        <v>0.50586258922749683</v>
      </c>
      <c r="G459" s="3">
        <f>total!G288/$D459</f>
        <v>0.1303060862780856</v>
      </c>
      <c r="H459" s="3">
        <f>total!H288/$D459</f>
        <v>1.9250839379583027E-2</v>
      </c>
      <c r="I459" s="3">
        <f>total!I288/$D459</f>
        <v>3.9070042355664726E-2</v>
      </c>
      <c r="J459" s="3">
        <f>total!J288/$D459</f>
        <v>0.38142001549649152</v>
      </c>
      <c r="K459" s="3">
        <f>total!K288/$D459</f>
        <v>0.25324862273421855</v>
      </c>
      <c r="L459" s="3">
        <f>total!L288/$D459</f>
        <v>0.33153201162840917</v>
      </c>
      <c r="M459" s="3">
        <f>total!M288/$D459</f>
        <v>0.84353869693602213</v>
      </c>
      <c r="N459" s="3">
        <f>total!N288/$D459</f>
        <v>0.19778867759834914</v>
      </c>
      <c r="O459" s="3">
        <f>total!O288/$D459</f>
        <v>7.9818924704353575E-2</v>
      </c>
      <c r="P459" s="2">
        <f>SUM(F459:I459)/E459</f>
        <v>0.22349459692506349</v>
      </c>
      <c r="Q459" s="4">
        <f>15.05*I459-2.2128</f>
        <v>-1.6247958625472458</v>
      </c>
      <c r="R459" s="4">
        <f>7.2198*K459-3.7077</f>
        <v>-1.8792955935834887</v>
      </c>
      <c r="S459" s="4">
        <f>6.8097*N459-0.643</f>
        <v>0.7038815578414781</v>
      </c>
      <c r="T459" s="4">
        <f>9.495*J459-5.1474</f>
        <v>-1.5258169528608136</v>
      </c>
      <c r="U459" s="4">
        <f>(E459/0.093)*(P459-0.283)</f>
        <v>-1.9882552791768564</v>
      </c>
      <c r="V459" s="3">
        <f>AVERAGE(Q459:U459)</f>
        <v>-1.2628564260653854</v>
      </c>
      <c r="X459">
        <f>0.5+CEILING(ROW()/7,1)/2</f>
        <v>33.5</v>
      </c>
      <c r="Y459" s="2">
        <f>I459/(E459-M459)</f>
        <v>1.7258059655161282E-2</v>
      </c>
    </row>
    <row r="460" spans="1:25">
      <c r="A460">
        <v>6105</v>
      </c>
      <c r="B460" t="s">
        <v>641</v>
      </c>
      <c r="C460" t="s">
        <v>642</v>
      </c>
      <c r="D460" s="1">
        <v>125.347393119758</v>
      </c>
      <c r="E460" s="3">
        <f>total!E286/$D460</f>
        <v>3.7042556323479641</v>
      </c>
      <c r="F460" s="3">
        <f>total!F286/$D460</f>
        <v>0.70285160267141733</v>
      </c>
      <c r="G460" s="3">
        <f>total!G286/$D460</f>
        <v>0.20189812164514651</v>
      </c>
      <c r="H460" s="3">
        <f>total!H286/$D460</f>
        <v>8.0925959743858179E-3</v>
      </c>
      <c r="I460" s="3">
        <f>total!I286/$D460</f>
        <v>2.330914523076099E-2</v>
      </c>
      <c r="J460" s="3">
        <f>total!J286/$D460</f>
        <v>0.40339583402383905</v>
      </c>
      <c r="K460" s="3">
        <f>total!K286/$D460</f>
        <v>0.29157674380315635</v>
      </c>
      <c r="L460" s="3">
        <f>total!L286/$D460</f>
        <v>0.27619625339917114</v>
      </c>
      <c r="M460" s="3">
        <f>total!M286/$D460</f>
        <v>0.52503776209204234</v>
      </c>
      <c r="N460" s="3">
        <f>total!N286/$D460</f>
        <v>4.0585000490674913E-2</v>
      </c>
      <c r="O460" s="3">
        <f>total!O286/$D460</f>
        <v>2.4152609650518318E-2</v>
      </c>
      <c r="P460" s="2">
        <f>SUM(F460:I460)/E460</f>
        <v>0.25272323468894226</v>
      </c>
      <c r="Q460" s="4">
        <f>15.05*I460-2.2128</f>
        <v>-1.8619973642770473</v>
      </c>
      <c r="R460" s="4">
        <f>7.2198*K460-3.7077</f>
        <v>-1.6025742250899717</v>
      </c>
      <c r="S460" s="4">
        <f>6.8097*N460-0.643</f>
        <v>-0.36662832215865104</v>
      </c>
      <c r="T460" s="4">
        <f>9.495*J460-5.1474</f>
        <v>-1.3171565559436487</v>
      </c>
      <c r="U460" s="4">
        <f>(E460/0.093)*(P460-0.283)</f>
        <v>-1.2059449293845486</v>
      </c>
      <c r="V460" s="3">
        <f>AVERAGE(Q460:U460)</f>
        <v>-1.2708602793707733</v>
      </c>
      <c r="X460">
        <f>0.5+CEILING(ROW()/7,1)/2</f>
        <v>33.5</v>
      </c>
      <c r="Y460" s="2">
        <f>I460/(E460-M460)</f>
        <v>7.3317231413538323E-3</v>
      </c>
    </row>
    <row r="461" spans="1:25">
      <c r="B461" t="s">
        <v>635</v>
      </c>
      <c r="C461" t="s">
        <v>532</v>
      </c>
      <c r="D461" s="1">
        <v>74.828619133573994</v>
      </c>
      <c r="E461" s="3">
        <f>total!E424/$D461</f>
        <v>3.4584833238330588</v>
      </c>
      <c r="F461" s="3">
        <f>total!F424/$D461</f>
        <v>0.60697806987992808</v>
      </c>
      <c r="G461" s="3">
        <f>total!G424/$D461</f>
        <v>0.12773202547646273</v>
      </c>
      <c r="H461" s="3">
        <f>total!H424/$D461</f>
        <v>5.7186224221198019E-2</v>
      </c>
      <c r="I461" s="3">
        <f>total!I424/$D461</f>
        <v>3.1704372343052602E-2</v>
      </c>
      <c r="J461" s="3">
        <f>total!J424/$D461</f>
        <v>0.383882443475279</v>
      </c>
      <c r="K461" s="3">
        <f>total!K424/$D461</f>
        <v>0.29862526525322258</v>
      </c>
      <c r="L461" s="3">
        <f>total!L424/$D461</f>
        <v>0.25281149357325916</v>
      </c>
      <c r="M461" s="3">
        <f>total!M424/$D461</f>
        <v>0.69271469992808676</v>
      </c>
      <c r="N461" s="3">
        <f>total!N424/$D461</f>
        <v>0.10883059232618837</v>
      </c>
      <c r="O461" s="3">
        <f>total!O424/$D461</f>
        <v>0.10419092210603127</v>
      </c>
      <c r="P461" s="2">
        <f>SUM(F461:I461)/E461</f>
        <v>0.23813926938581839</v>
      </c>
      <c r="Q461" s="4">
        <f>15.05*I461-2.2128</f>
        <v>-1.7356491962370584</v>
      </c>
      <c r="R461" s="4">
        <f>7.2198*K461-3.7077</f>
        <v>-1.5516853099247836</v>
      </c>
      <c r="S461" s="4">
        <f>6.8097*N461-0.643</f>
        <v>9.8103684563644933E-2</v>
      </c>
      <c r="T461" s="4">
        <f>9.495*J461-5.1474</f>
        <v>-1.5024361992022266</v>
      </c>
      <c r="U461" s="4">
        <f>(E461/0.093)*(P461-0.283)</f>
        <v>-1.6682805239152063</v>
      </c>
      <c r="V461" s="3">
        <f>AVERAGE(Q461:U461)</f>
        <v>-1.2719895089431259</v>
      </c>
      <c r="X461">
        <f>0.5+CEILING(ROW()/7,1)/2</f>
        <v>33.5</v>
      </c>
      <c r="Y461" s="2">
        <f>I461/(E461-M461)</f>
        <v>1.146313255166276E-2</v>
      </c>
    </row>
    <row r="462" spans="1:25">
      <c r="A462">
        <v>1617</v>
      </c>
      <c r="B462" t="s">
        <v>531</v>
      </c>
      <c r="C462" t="s">
        <v>532</v>
      </c>
      <c r="D462" s="1">
        <v>100.514108082257</v>
      </c>
      <c r="E462" s="3">
        <f>total!E345/$D462</f>
        <v>3.0502363437648645</v>
      </c>
      <c r="F462" s="3">
        <f>total!F345/$D462</f>
        <v>0.58956640295221885</v>
      </c>
      <c r="G462" s="3">
        <f>total!G345/$D462</f>
        <v>0.16977260005858399</v>
      </c>
      <c r="H462" s="3">
        <f>total!H345/$D462</f>
        <v>1.1985511711957171E-2</v>
      </c>
      <c r="I462" s="3">
        <f>total!I345/$D462</f>
        <v>3.7146879399826437E-2</v>
      </c>
      <c r="J462" s="3">
        <f>total!J345/$D462</f>
        <v>0.31740645710053356</v>
      </c>
      <c r="K462" s="3">
        <f>total!K345/$D462</f>
        <v>0.296537195925064</v>
      </c>
      <c r="L462" s="3">
        <f>total!L345/$D462</f>
        <v>0.14487751872711152</v>
      </c>
      <c r="M462" s="3">
        <f>total!M345/$D462</f>
        <v>0.35361863093733364</v>
      </c>
      <c r="N462" s="3">
        <f>total!N345/$D462</f>
        <v>3.1267003374631952E-2</v>
      </c>
      <c r="O462" s="3">
        <f>total!O345/$D462</f>
        <v>1.7573148656204515E-2</v>
      </c>
      <c r="P462" s="2">
        <f>SUM(F462:I462)/E462</f>
        <v>0.26505204941748917</v>
      </c>
      <c r="Q462" s="4">
        <f>15.05*I462-2.2128</f>
        <v>-1.6537394650326123</v>
      </c>
      <c r="R462" s="4">
        <f>7.2198*K462-3.7077</f>
        <v>-1.566760752860223</v>
      </c>
      <c r="S462" s="4">
        <f>6.8097*N462-0.643</f>
        <v>-0.43008108711976878</v>
      </c>
      <c r="T462" s="4">
        <f>9.495*J462-5.1474</f>
        <v>-2.1336256898304344</v>
      </c>
      <c r="U462" s="4">
        <f>(E462/0.093)*(P462-0.283)</f>
        <v>-0.58866119529967997</v>
      </c>
      <c r="V462" s="3">
        <f>AVERAGE(Q462:U462)</f>
        <v>-1.2745736380285435</v>
      </c>
      <c r="X462">
        <f>0.5+CEILING(ROW()/7,1)/2</f>
        <v>33.5</v>
      </c>
      <c r="Y462" s="2">
        <f>I462/(E462-M462)</f>
        <v>1.3775359860288161E-2</v>
      </c>
    </row>
    <row r="463" spans="1:25">
      <c r="A463">
        <v>7033</v>
      </c>
      <c r="B463" t="s">
        <v>640</v>
      </c>
      <c r="C463" t="s">
        <v>162</v>
      </c>
      <c r="D463" s="1">
        <v>74.808800719692201</v>
      </c>
      <c r="E463" s="3">
        <f>total!E427/$D463</f>
        <v>3.3903694724134663</v>
      </c>
      <c r="F463" s="3">
        <f>total!F427/$D463</f>
        <v>0.57294960069359535</v>
      </c>
      <c r="G463" s="3">
        <f>total!G427/$D463</f>
        <v>0.12445286192016881</v>
      </c>
      <c r="H463" s="3">
        <f>total!H427/$D463</f>
        <v>5.0141050247301616E-2</v>
      </c>
      <c r="I463" s="3">
        <f>total!I427/$D463</f>
        <v>5.445220468602989E-2</v>
      </c>
      <c r="J463" s="3">
        <f>total!J427/$D463</f>
        <v>0.36052994985054038</v>
      </c>
      <c r="K463" s="3">
        <f>total!K427/$D463</f>
        <v>0.29114246402329991</v>
      </c>
      <c r="L463" s="3">
        <f>total!L427/$D463</f>
        <v>0.34457549959474687</v>
      </c>
      <c r="M463" s="3">
        <f>total!M427/$D463</f>
        <v>0.78006510584984956</v>
      </c>
      <c r="N463" s="3">
        <f>total!N427/$D463</f>
        <v>9.9013860413156296E-2</v>
      </c>
      <c r="O463" s="3">
        <f>total!O427/$D463</f>
        <v>6.8228870577495618E-2</v>
      </c>
      <c r="P463" s="2">
        <f>SUM(F463:I463)/E463</f>
        <v>0.23655112638098039</v>
      </c>
      <c r="Q463" s="4">
        <f>15.05*I463-2.2128</f>
        <v>-1.3932943194752503</v>
      </c>
      <c r="R463" s="4">
        <f>7.2198*K463-3.7077</f>
        <v>-1.6057096382445795</v>
      </c>
      <c r="S463" s="4">
        <f>6.8097*N463-0.643</f>
        <v>3.1254685255470482E-2</v>
      </c>
      <c r="T463" s="4">
        <f>9.495*J463-5.1474</f>
        <v>-1.7241681261691197</v>
      </c>
      <c r="U463" s="4">
        <f>(E463/0.093)*(P463-0.283)</f>
        <v>-1.693320894042099</v>
      </c>
      <c r="V463" s="3">
        <f>AVERAGE(Q463:U463)</f>
        <v>-1.2770476585351154</v>
      </c>
      <c r="X463">
        <f>0.5+CEILING(ROW()/7,1)/2</f>
        <v>34</v>
      </c>
      <c r="Y463" s="2">
        <f>I463/(E463-M463)</f>
        <v>2.0860481016516282E-2</v>
      </c>
    </row>
    <row r="464" spans="1:25">
      <c r="A464">
        <v>6318</v>
      </c>
      <c r="B464" t="s">
        <v>700</v>
      </c>
      <c r="C464" t="s">
        <v>236</v>
      </c>
      <c r="D464" s="1">
        <v>68.212754468718899</v>
      </c>
      <c r="E464" s="3">
        <f>total!E435/$D464</f>
        <v>3.1346321862808622</v>
      </c>
      <c r="F464" s="3">
        <f>total!F435/$D464</f>
        <v>0.55086392141824492</v>
      </c>
      <c r="G464" s="3">
        <f>total!G435/$D464</f>
        <v>0.13350325482294648</v>
      </c>
      <c r="H464" s="3">
        <f>total!H435/$D464</f>
        <v>2.421723165551571E-2</v>
      </c>
      <c r="I464" s="3">
        <f>total!I435/$D464</f>
        <v>2.7679671686962747E-2</v>
      </c>
      <c r="J464" s="3">
        <f>total!J435/$D464</f>
        <v>0.36294652966563118</v>
      </c>
      <c r="K464" s="3">
        <f>total!K435/$D464</f>
        <v>0.26471279429203826</v>
      </c>
      <c r="L464" s="3">
        <f>total!L435/$D464</f>
        <v>0.29666689319830897</v>
      </c>
      <c r="M464" s="3">
        <f>total!M435/$D464</f>
        <v>0.74768320520563425</v>
      </c>
      <c r="N464" s="3">
        <f>total!N435/$D464</f>
        <v>0.17068255928592266</v>
      </c>
      <c r="O464" s="3">
        <f>total!O435/$D464</f>
        <v>6.0499770159837769E-2</v>
      </c>
      <c r="P464" s="2">
        <f>SUM(F464:I464)/E464</f>
        <v>0.23488053329064515</v>
      </c>
      <c r="Q464" s="4">
        <f>15.05*I464-2.2128</f>
        <v>-1.7962209411112107</v>
      </c>
      <c r="R464" s="4">
        <f>7.2198*K464-3.7077</f>
        <v>-1.7965265677703421</v>
      </c>
      <c r="S464" s="4">
        <f>6.8097*N464-0.643</f>
        <v>0.51929702396934752</v>
      </c>
      <c r="T464" s="4">
        <f>9.495*J464-5.1474</f>
        <v>-1.7012227008248324</v>
      </c>
      <c r="U464" s="4">
        <f>(E464/0.093)*(P464-0.283)</f>
        <v>-1.621901388535635</v>
      </c>
      <c r="V464" s="3">
        <f>AVERAGE(Q464:U464)</f>
        <v>-1.2793149148545346</v>
      </c>
      <c r="X464">
        <f>0.5+CEILING(ROW()/7,1)/2</f>
        <v>34</v>
      </c>
      <c r="Y464" s="2">
        <f>I464/(E464-M464)</f>
        <v>1.1596256102002702E-2</v>
      </c>
    </row>
    <row r="465" spans="1:25">
      <c r="A465">
        <v>504</v>
      </c>
      <c r="B465" t="s">
        <v>628</v>
      </c>
      <c r="C465" t="s">
        <v>45</v>
      </c>
      <c r="D465" s="1">
        <v>51.352625680435402</v>
      </c>
      <c r="E465" s="3">
        <f>total!E497/$D465</f>
        <v>3.240180018759018</v>
      </c>
      <c r="F465" s="3">
        <f>total!F497/$D465</f>
        <v>0.56154071837744834</v>
      </c>
      <c r="G465" s="3">
        <f>total!G497/$D465</f>
        <v>0.18441235097782846</v>
      </c>
      <c r="H465" s="3">
        <f>total!H497/$D465</f>
        <v>9.5220796834800149E-3</v>
      </c>
      <c r="I465" s="3">
        <f>total!I497/$D465</f>
        <v>1.6120099908203161E-2</v>
      </c>
      <c r="J465" s="3">
        <f>total!J497/$D465</f>
        <v>0.32615161342373439</v>
      </c>
      <c r="K465" s="3">
        <f>total!K497/$D465</f>
        <v>0.29217354932859757</v>
      </c>
      <c r="L465" s="3">
        <f>total!L497/$D465</f>
        <v>0.24166921175681502</v>
      </c>
      <c r="M465" s="3">
        <f>total!M497/$D465</f>
        <v>0.47882864588928681</v>
      </c>
      <c r="N465" s="3">
        <f>total!N497/$D465</f>
        <v>0.2011892502878482</v>
      </c>
      <c r="O465" s="3">
        <f>total!O497/$D465</f>
        <v>4.1337751044795097E-2</v>
      </c>
      <c r="P465" s="2">
        <f>SUM(F465:I465)/E465</f>
        <v>0.23813345075884995</v>
      </c>
      <c r="Q465" s="4">
        <f>15.05*I465-2.2128</f>
        <v>-1.9701924963815425</v>
      </c>
      <c r="R465" s="4">
        <f>7.2198*K465-3.7077</f>
        <v>-1.5982654085573911</v>
      </c>
      <c r="S465" s="4">
        <f>6.8097*N465-0.643</f>
        <v>0.72703843768515997</v>
      </c>
      <c r="T465" s="4">
        <f>9.495*J465-5.1474</f>
        <v>-2.0505904305416425</v>
      </c>
      <c r="U465" s="4">
        <f>(E465/0.093)*(P465-0.283)</f>
        <v>-1.5631795307724934</v>
      </c>
      <c r="V465" s="3">
        <f>AVERAGE(Q465:U465)</f>
        <v>-1.291037885713582</v>
      </c>
      <c r="X465">
        <f>0.5+CEILING(ROW()/7,1)/2</f>
        <v>34</v>
      </c>
      <c r="Y465" s="2">
        <f>I465/(E465-M465)</f>
        <v>5.8377575800686197E-3</v>
      </c>
    </row>
    <row r="466" spans="1:25">
      <c r="A466">
        <v>6584</v>
      </c>
      <c r="B466" t="s">
        <v>644</v>
      </c>
      <c r="C466" t="s">
        <v>645</v>
      </c>
      <c r="D466" s="1">
        <v>98.473572144288497</v>
      </c>
      <c r="E466" s="3">
        <f>total!E361/$D466</f>
        <v>3.4258893280589393</v>
      </c>
      <c r="F466" s="3">
        <f>total!F361/$D466</f>
        <v>0.6792706892837802</v>
      </c>
      <c r="G466" s="3">
        <f>total!G361/$D466</f>
        <v>0.16272617834716185</v>
      </c>
      <c r="H466" s="3">
        <f>total!H361/$D466</f>
        <v>1.6193482611017673E-2</v>
      </c>
      <c r="I466" s="3">
        <f>total!I361/$D466</f>
        <v>3.1601733955700859E-2</v>
      </c>
      <c r="J466" s="3">
        <f>total!J361/$D466</f>
        <v>0.32959347660676974</v>
      </c>
      <c r="K466" s="3">
        <f>total!K361/$D466</f>
        <v>0.31209480131628425</v>
      </c>
      <c r="L466" s="3">
        <f>total!L361/$D466</f>
        <v>0.23198729598255055</v>
      </c>
      <c r="M466" s="3">
        <f>total!M361/$D466</f>
        <v>0.60609493567911066</v>
      </c>
      <c r="N466" s="3">
        <f>total!N361/$D466</f>
        <v>3.3825193849921012E-2</v>
      </c>
      <c r="O466" s="3">
        <f>total!O361/$D466</f>
        <v>1.0419566925781736E-2</v>
      </c>
      <c r="P466" s="2">
        <f>SUM(F466:I466)/E466</f>
        <v>0.25972586939981634</v>
      </c>
      <c r="Q466" s="4">
        <f>15.05*I466-2.2128</f>
        <v>-1.7371939039667021</v>
      </c>
      <c r="R466" s="4">
        <f>7.2198*K466-3.7077</f>
        <v>-1.4544379534566909</v>
      </c>
      <c r="S466" s="4">
        <f>6.8097*N466-0.643</f>
        <v>-0.41266057744019291</v>
      </c>
      <c r="T466" s="4">
        <f>9.495*J466-5.1474</f>
        <v>-2.0179099396187219</v>
      </c>
      <c r="U466" s="4">
        <f>(E466/0.093)*(P466-0.283)</f>
        <v>-0.85736124347332354</v>
      </c>
      <c r="V466" s="3">
        <f>AVERAGE(Q466:U466)</f>
        <v>-1.2959127235911263</v>
      </c>
      <c r="X466">
        <f>0.5+CEILING(ROW()/7,1)/2</f>
        <v>34</v>
      </c>
      <c r="Y466" s="2">
        <f>I466/(E466-M466)</f>
        <v>1.1207105752497745E-2</v>
      </c>
    </row>
    <row r="467" spans="1:25">
      <c r="A467">
        <v>6151</v>
      </c>
      <c r="B467" t="s">
        <v>689</v>
      </c>
      <c r="C467" t="s">
        <v>690</v>
      </c>
      <c r="D467" s="1">
        <v>135.91743519876999</v>
      </c>
      <c r="E467" s="3">
        <f>total!E275/$D467</f>
        <v>3.5782654456921086</v>
      </c>
      <c r="F467" s="3">
        <f>total!F275/$D467</f>
        <v>0.62493349405271714</v>
      </c>
      <c r="G467" s="3">
        <f>total!G275/$D467</f>
        <v>0.1792095152117256</v>
      </c>
      <c r="H467" s="3">
        <f>total!H275/$D467</f>
        <v>1.6176987766330569E-2</v>
      </c>
      <c r="I467" s="3">
        <f>total!I275/$D467</f>
        <v>4.5673247706961718E-2</v>
      </c>
      <c r="J467" s="3">
        <f>total!J275/$D467</f>
        <v>0.3784437812683239</v>
      </c>
      <c r="K467" s="3">
        <f>total!K275/$D467</f>
        <v>0.30796145594608965</v>
      </c>
      <c r="L467" s="3">
        <f>total!L275/$D467</f>
        <v>0.23948029390756162</v>
      </c>
      <c r="M467" s="3">
        <f>total!M275/$D467</f>
        <v>0.46836755924655721</v>
      </c>
      <c r="N467" s="3">
        <f>total!N275/$D467</f>
        <v>3.8976397644354545E-2</v>
      </c>
      <c r="O467" s="3">
        <f>total!O275/$D467</f>
        <v>1.7328623845275844E-2</v>
      </c>
      <c r="P467" s="2">
        <f>SUM(F467:I467)/E467</f>
        <v>0.24201481356848709</v>
      </c>
      <c r="Q467" s="4">
        <f>15.05*I467-2.2128</f>
        <v>-1.5254176220102262</v>
      </c>
      <c r="R467" s="4">
        <f>7.2198*K467-3.7077</f>
        <v>-1.4842798803604218</v>
      </c>
      <c r="S467" s="4">
        <f>6.8097*N467-0.643</f>
        <v>-0.37758242496123884</v>
      </c>
      <c r="T467" s="4">
        <f>9.495*J467-5.1474</f>
        <v>-1.5540762968572652</v>
      </c>
      <c r="U467" s="4">
        <f>(E467/0.093)*(P467-0.283)</f>
        <v>-1.5769449074530284</v>
      </c>
      <c r="V467" s="3">
        <f>AVERAGE(Q467:U467)</f>
        <v>-1.3036602263284363</v>
      </c>
      <c r="X467">
        <f>0.5+CEILING(ROW()/7,1)/2</f>
        <v>34</v>
      </c>
      <c r="Y467" s="2">
        <f>I467/(E467-M467)</f>
        <v>1.4686413951412347E-2</v>
      </c>
    </row>
    <row r="468" spans="1:25">
      <c r="A468">
        <v>6088</v>
      </c>
      <c r="B468" t="s">
        <v>484</v>
      </c>
      <c r="C468" t="s">
        <v>618</v>
      </c>
      <c r="D468" s="1">
        <v>95.318841354377199</v>
      </c>
      <c r="E468" s="3">
        <f>total!E370/$D468</f>
        <v>3.2080895778464322</v>
      </c>
      <c r="F468" s="3">
        <f>total!F370/$D468</f>
        <v>0.55686889643562554</v>
      </c>
      <c r="G468" s="3">
        <f>total!G370/$D468</f>
        <v>0.15418482754549032</v>
      </c>
      <c r="H468" s="3">
        <f>total!H370/$D468</f>
        <v>2.7629277553472185E-2</v>
      </c>
      <c r="I468" s="3">
        <f>total!I370/$D468</f>
        <v>4.3952201349863156E-2</v>
      </c>
      <c r="J468" s="3">
        <f>total!J370/$D468</f>
        <v>0.35207931492970024</v>
      </c>
      <c r="K468" s="3">
        <f>total!K370/$D468</f>
        <v>0.29155851502512092</v>
      </c>
      <c r="L468" s="3">
        <f>total!L370/$D468</f>
        <v>0.21850167111544286</v>
      </c>
      <c r="M468" s="3">
        <f>total!M370/$D468</f>
        <v>0.69532609293297631</v>
      </c>
      <c r="N468" s="3">
        <f>total!N370/$D468</f>
        <v>5.9486231639249744E-2</v>
      </c>
      <c r="O468" s="3">
        <f>total!O370/$D468</f>
        <v>4.0737075683798751E-2</v>
      </c>
      <c r="P468" s="2">
        <f>SUM(F468:I468)/E468</f>
        <v>0.24395677985083841</v>
      </c>
      <c r="Q468" s="4">
        <f>15.05*I468-2.2128</f>
        <v>-1.5513193696845595</v>
      </c>
      <c r="R468" s="4">
        <f>7.2198*K468-3.7077</f>
        <v>-1.602705833221632</v>
      </c>
      <c r="S468" s="4">
        <f>6.8097*N468-0.643</f>
        <v>-0.23791660840620099</v>
      </c>
      <c r="T468" s="4">
        <f>9.495*J468-5.1474</f>
        <v>-1.8044069047424967</v>
      </c>
      <c r="U468" s="4">
        <f>(E468/0.093)*(P468-0.283)</f>
        <v>-1.3468187918934305</v>
      </c>
      <c r="V468" s="3">
        <f>AVERAGE(Q468:U468)</f>
        <v>-1.308633501589664</v>
      </c>
      <c r="X468">
        <f>0.5+CEILING(ROW()/7,1)/2</f>
        <v>34</v>
      </c>
      <c r="Y468" s="2">
        <f>I468/(E468-M468)</f>
        <v>1.7491579137372315E-2</v>
      </c>
    </row>
    <row r="469" spans="1:25">
      <c r="A469">
        <v>6075</v>
      </c>
      <c r="B469" t="s">
        <v>329</v>
      </c>
      <c r="C469" t="s">
        <v>759</v>
      </c>
      <c r="D469" s="1">
        <v>68.700991446345199</v>
      </c>
      <c r="E469" s="3">
        <f>total!E439/$D469</f>
        <v>3.4888227823761917</v>
      </c>
      <c r="F469" s="3">
        <f>total!F439/$D469</f>
        <v>0.61167373991173668</v>
      </c>
      <c r="G469" s="3">
        <f>total!G439/$D469</f>
        <v>0.12450323820846088</v>
      </c>
      <c r="H469" s="3">
        <f>total!H439/$D469</f>
        <v>3.1838092180168989E-2</v>
      </c>
      <c r="I469" s="3">
        <f>total!I439/$D469</f>
        <v>3.9756483794841251E-2</v>
      </c>
      <c r="J469" s="3">
        <f>total!J439/$D469</f>
        <v>0.360416575696202</v>
      </c>
      <c r="K469" s="3">
        <f>total!K439/$D469</f>
        <v>0.25882803268341431</v>
      </c>
      <c r="L469" s="3">
        <f>total!L439/$D469</f>
        <v>0.20145435675338241</v>
      </c>
      <c r="M469" s="3">
        <f>total!M439/$D469</f>
        <v>0.87571080397403422</v>
      </c>
      <c r="N469" s="3">
        <f>total!N439/$D469</f>
        <v>0.17481005900987323</v>
      </c>
      <c r="O469" s="3">
        <f>total!O439/$D469</f>
        <v>9.8536773347443624E-2</v>
      </c>
      <c r="P469" s="2">
        <f>SUM(F469:I469)/E469</f>
        <v>0.23153126555343262</v>
      </c>
      <c r="Q469" s="4">
        <f>15.05*I469-2.2128</f>
        <v>-1.6144649188876392</v>
      </c>
      <c r="R469" s="4">
        <f>7.2198*K469-3.7077</f>
        <v>-1.8390133696322852</v>
      </c>
      <c r="S469" s="4">
        <f>6.8097*N469-0.643</f>
        <v>0.54740405883953369</v>
      </c>
      <c r="T469" s="4">
        <f>9.495*J469-5.1474</f>
        <v>-1.7252446137645623</v>
      </c>
      <c r="U469" s="4">
        <f>(E469/0.093)*(P469-0.283)</f>
        <v>-1.9308096055618758</v>
      </c>
      <c r="V469" s="3">
        <f>AVERAGE(Q469:U469)</f>
        <v>-1.312425689801366</v>
      </c>
      <c r="X469">
        <f>0.5+CEILING(ROW()/7,1)/2</f>
        <v>34</v>
      </c>
      <c r="Y469" s="2">
        <f>I469/(E469-M469)</f>
        <v>1.5214228905395472E-2</v>
      </c>
    </row>
    <row r="470" spans="1:25">
      <c r="A470">
        <v>4255</v>
      </c>
      <c r="B470" t="s">
        <v>619</v>
      </c>
      <c r="C470" t="s">
        <v>522</v>
      </c>
      <c r="D470" s="1">
        <v>95.599671649148902</v>
      </c>
      <c r="E470" s="3">
        <f>total!E375/$D470</f>
        <v>2.7108563400086032</v>
      </c>
      <c r="F470" s="3">
        <f>total!F375/$D470</f>
        <v>0.40663746796294242</v>
      </c>
      <c r="G470" s="3">
        <f>total!G375/$D470</f>
        <v>0.13992843726029044</v>
      </c>
      <c r="H470" s="3">
        <f>total!H375/$D470</f>
        <v>1.2698535439739846E-2</v>
      </c>
      <c r="I470" s="3">
        <f>total!I375/$D470</f>
        <v>6.4392083096861077E-2</v>
      </c>
      <c r="J470" s="3">
        <f>total!J375/$D470</f>
        <v>0.33557076143857867</v>
      </c>
      <c r="K470" s="3">
        <f>total!K375/$D470</f>
        <v>0.30804497372793932</v>
      </c>
      <c r="L470" s="3">
        <f>total!L375/$D470</f>
        <v>0.24428266183229727</v>
      </c>
      <c r="M470" s="3">
        <f>total!M375/$D470</f>
        <v>0.70535357020342371</v>
      </c>
      <c r="N470" s="3">
        <f>total!N375/$D470</f>
        <v>4.3965127170336453E-2</v>
      </c>
      <c r="O470" s="3">
        <f>total!O375/$D470</f>
        <v>2.6348424419217083E-2</v>
      </c>
      <c r="P470" s="2">
        <f>SUM(F470:I470)/E470</f>
        <v>0.23005886167979472</v>
      </c>
      <c r="Q470" s="4">
        <f>15.05*I470-2.2128</f>
        <v>-1.2436991493922407</v>
      </c>
      <c r="R470" s="4">
        <f>7.2198*K470-3.7077</f>
        <v>-1.4836768986790236</v>
      </c>
      <c r="S470" s="4">
        <f>6.8097*N470-0.643</f>
        <v>-0.34361067350815988</v>
      </c>
      <c r="T470" s="4">
        <f>9.495*J470-5.1474</f>
        <v>-1.9611556201406959</v>
      </c>
      <c r="U470" s="4">
        <f>(E470/0.093)*(P470-0.283)</f>
        <v>-1.5431808651892562</v>
      </c>
      <c r="V470" s="3">
        <f>AVERAGE(Q470:U470)</f>
        <v>-1.3150646413818752</v>
      </c>
      <c r="X470">
        <f>0.5+CEILING(ROW()/7,1)/2</f>
        <v>34.5</v>
      </c>
      <c r="Y470" s="2">
        <f>I470/(E470-M470)</f>
        <v>3.2107700904903919E-2</v>
      </c>
    </row>
    <row r="471" spans="1:25">
      <c r="A471">
        <v>6622</v>
      </c>
      <c r="B471" t="s">
        <v>567</v>
      </c>
      <c r="C471" t="s">
        <v>162</v>
      </c>
      <c r="D471" s="1">
        <v>120.393499709808</v>
      </c>
      <c r="E471" s="3">
        <f>total!E306/$D471</f>
        <v>2.9493555528125053</v>
      </c>
      <c r="F471" s="3">
        <f>total!F306/$D471</f>
        <v>0.47869625538584576</v>
      </c>
      <c r="G471" s="3">
        <f>total!G306/$D471</f>
        <v>0.14564467524679506</v>
      </c>
      <c r="H471" s="3">
        <f>total!H306/$D471</f>
        <v>2.9299238680974428E-2</v>
      </c>
      <c r="I471" s="3">
        <f>total!I306/$D471</f>
        <v>5.3454183071160795E-2</v>
      </c>
      <c r="J471" s="3">
        <f>total!J306/$D471</f>
        <v>0.32232313795255135</v>
      </c>
      <c r="K471" s="3">
        <f>total!K306/$D471</f>
        <v>0.2943467827676185</v>
      </c>
      <c r="L471" s="3">
        <f>total!L306/$D471</f>
        <v>0.21815784593924059</v>
      </c>
      <c r="M471" s="3">
        <f>total!M306/$D471</f>
        <v>0.53134161513521982</v>
      </c>
      <c r="N471" s="3">
        <f>total!N306/$D471</f>
        <v>6.8336232412988973E-2</v>
      </c>
      <c r="O471" s="3">
        <f>total!O306/$D471</f>
        <v>4.7581626360893386E-2</v>
      </c>
      <c r="P471" s="2">
        <f>SUM(F471:I471)/E471</f>
        <v>0.23974537478551575</v>
      </c>
      <c r="Q471" s="4">
        <f>15.05*I471-2.2128</f>
        <v>-1.4083145447790302</v>
      </c>
      <c r="R471" s="4">
        <f>7.2198*K471-3.7077</f>
        <v>-1.582575097774348</v>
      </c>
      <c r="S471" s="4">
        <f>6.8097*N471-0.643</f>
        <v>-0.17765075813726899</v>
      </c>
      <c r="T471" s="4">
        <f>9.495*J471-5.1474</f>
        <v>-2.0869418051405253</v>
      </c>
      <c r="U471" s="4">
        <f>(E471/0.093)*(P471-0.283)</f>
        <v>-1.3717555813028264</v>
      </c>
      <c r="V471" s="3">
        <f>AVERAGE(Q471:U471)</f>
        <v>-1.3254475574267999</v>
      </c>
      <c r="X471">
        <f>0.5+CEILING(ROW()/7,1)/2</f>
        <v>34.5</v>
      </c>
      <c r="Y471" s="2">
        <f>I471/(E471-M471)</f>
        <v>2.2106648037979564E-2</v>
      </c>
    </row>
    <row r="472" spans="1:25">
      <c r="A472">
        <v>1747</v>
      </c>
      <c r="B472" t="s">
        <v>478</v>
      </c>
      <c r="C472" t="s">
        <v>45</v>
      </c>
      <c r="D472" s="1">
        <v>60.061063896758</v>
      </c>
      <c r="E472" s="3">
        <f>total!E510/$D472</f>
        <v>2.5302523197668845</v>
      </c>
      <c r="F472" s="3">
        <f>total!F510/$D472</f>
        <v>0.3466559923863613</v>
      </c>
      <c r="G472" s="3">
        <f>total!G510/$D472</f>
        <v>0.11456442125529728</v>
      </c>
      <c r="H472" s="3">
        <f>total!H510/$D472</f>
        <v>1.1867479227270737E-3</v>
      </c>
      <c r="I472" s="3">
        <f>total!I510/$D472</f>
        <v>9.0273738099485565E-2</v>
      </c>
      <c r="J472" s="3">
        <f>total!J510/$D472</f>
        <v>0.29989524335373385</v>
      </c>
      <c r="K472" s="3">
        <f>total!K510/$D472</f>
        <v>0.34571995012953183</v>
      </c>
      <c r="L472" s="3">
        <f>total!L510/$D472</f>
        <v>0.31575434924506851</v>
      </c>
      <c r="M472" s="3">
        <f>total!M510/$D472</f>
        <v>0.74968231317492984</v>
      </c>
      <c r="N472" s="3">
        <f>total!N510/$D472</f>
        <v>1.916062324595633E-2</v>
      </c>
      <c r="O472" s="3">
        <f>total!O510/$D472</f>
        <v>1.7183787434777022E-2</v>
      </c>
      <c r="P472" s="2">
        <f>SUM(F472:I472)/E472</f>
        <v>0.21842916429567402</v>
      </c>
      <c r="Q472" s="4">
        <f>15.05*I472-2.2128</f>
        <v>-0.8541802416027422</v>
      </c>
      <c r="R472" s="4">
        <f>7.2198*K472-3.7077</f>
        <v>-1.211671104054806</v>
      </c>
      <c r="S472" s="4">
        <f>6.8097*N472-0.643</f>
        <v>-0.51252190388201124</v>
      </c>
      <c r="T472" s="4">
        <f>9.495*J472-5.1474</f>
        <v>-2.2998946643562976</v>
      </c>
      <c r="U472" s="4">
        <f>(E472/0.093)*(P472-0.283)</f>
        <v>-1.7567796433350227</v>
      </c>
      <c r="V472" s="3">
        <f>AVERAGE(Q472:U472)</f>
        <v>-1.327009511446176</v>
      </c>
      <c r="X472">
        <f>0.5+CEILING(ROW()/7,1)/2</f>
        <v>34.5</v>
      </c>
      <c r="Y472" s="2">
        <f>I472/(E472-M472)</f>
        <v>5.0699347829783595E-2</v>
      </c>
    </row>
    <row r="473" spans="1:25">
      <c r="A473">
        <v>7251</v>
      </c>
      <c r="B473" t="s">
        <v>100</v>
      </c>
      <c r="C473" t="s">
        <v>358</v>
      </c>
      <c r="D473" s="1">
        <v>64.485035211267601</v>
      </c>
      <c r="E473" s="3">
        <f>total!E473/$D473</f>
        <v>3.6332894770937423</v>
      </c>
      <c r="F473" s="3">
        <f>total!F473/$D473</f>
        <v>0.60995971142276773</v>
      </c>
      <c r="G473" s="3">
        <f>total!G473/$D473</f>
        <v>0.16184892244882346</v>
      </c>
      <c r="H473" s="3">
        <f>total!H473/$D473</f>
        <v>8.857807189036563E-3</v>
      </c>
      <c r="I473" s="3">
        <f>total!I473/$D473</f>
        <v>5.0419215942497875E-2</v>
      </c>
      <c r="J473" s="3">
        <f>total!J473/$D473</f>
        <v>0.35674469815080673</v>
      </c>
      <c r="K473" s="3">
        <f>total!K473/$D473</f>
        <v>0.31054680523160016</v>
      </c>
      <c r="L473" s="3">
        <f>total!L473/$D473</f>
        <v>0.19648119904217604</v>
      </c>
      <c r="M473" s="3">
        <f>total!M473/$D473</f>
        <v>0.8669489020779253</v>
      </c>
      <c r="N473" s="3">
        <f>total!N473/$D473</f>
        <v>0.11646006956174081</v>
      </c>
      <c r="O473" s="3">
        <f>total!O473/$D473</f>
        <v>6.6168998665886658E-2</v>
      </c>
      <c r="P473" s="2">
        <f>SUM(F473:I473)/E473</f>
        <v>0.22874193268737525</v>
      </c>
      <c r="Q473" s="4">
        <f>15.05*I473-2.2128</f>
        <v>-1.4539908000654069</v>
      </c>
      <c r="R473" s="4">
        <f>7.2198*K473-3.7077</f>
        <v>-1.4656141755888932</v>
      </c>
      <c r="S473" s="4">
        <f>6.8097*N473-0.643</f>
        <v>0.15005813569458637</v>
      </c>
      <c r="T473" s="4">
        <f>9.495*J473-5.1474</f>
        <v>-1.7601090910580908</v>
      </c>
      <c r="U473" s="4">
        <f>(E473/0.093)*(P473-0.283)</f>
        <v>-2.1197340324129392</v>
      </c>
      <c r="V473" s="3">
        <f>AVERAGE(Q473:U473)</f>
        <v>-1.3298779926861488</v>
      </c>
      <c r="X473">
        <f>0.5+CEILING(ROW()/7,1)/2</f>
        <v>34.5</v>
      </c>
      <c r="Y473" s="2">
        <f>I473/(E473-M473)</f>
        <v>1.8225961184193527E-2</v>
      </c>
    </row>
    <row r="474" spans="1:25">
      <c r="A474">
        <v>4499</v>
      </c>
      <c r="B474" t="s">
        <v>610</v>
      </c>
      <c r="C474" t="s">
        <v>611</v>
      </c>
      <c r="D474" s="1">
        <v>124.60930632957199</v>
      </c>
      <c r="E474" s="3">
        <f>total!E308/$D474</f>
        <v>2.9307018621959884</v>
      </c>
      <c r="F474" s="3">
        <f>total!F308/$D474</f>
        <v>0.58422071974728773</v>
      </c>
      <c r="G474" s="3">
        <f>total!G308/$D474</f>
        <v>0.1449723260704259</v>
      </c>
      <c r="H474" s="3">
        <f>total!H308/$D474</f>
        <v>9.202020434217504E-3</v>
      </c>
      <c r="I474" s="3">
        <f>total!I308/$D474</f>
        <v>2.9790979812357735E-2</v>
      </c>
      <c r="J474" s="3">
        <f>total!J308/$D474</f>
        <v>0.32220404043228013</v>
      </c>
      <c r="K474" s="3">
        <f>total!K308/$D474</f>
        <v>0.28306405285414893</v>
      </c>
      <c r="L474" s="3">
        <f>total!L308/$D474</f>
        <v>0.26082172722274904</v>
      </c>
      <c r="M474" s="3">
        <f>total!M308/$D474</f>
        <v>0.50575683296406537</v>
      </c>
      <c r="N474" s="3">
        <f>total!N308/$D474</f>
        <v>2.1725610006059878E-2</v>
      </c>
      <c r="O474" s="3">
        <f>total!O308/$D474</f>
        <v>1.6253359772253992E-2</v>
      </c>
      <c r="P474" s="2">
        <f>SUM(F474:I474)/E474</f>
        <v>0.26211674956547221</v>
      </c>
      <c r="Q474" s="4">
        <f>15.05*I474-2.2128</f>
        <v>-1.7644457538240161</v>
      </c>
      <c r="R474" s="4">
        <f>7.2198*K474-3.7077</f>
        <v>-1.6640341512036154</v>
      </c>
      <c r="S474" s="4">
        <f>6.8097*N474-0.643</f>
        <v>-0.49505511354173404</v>
      </c>
      <c r="T474" s="4">
        <f>9.495*J474-5.1474</f>
        <v>-2.0880726360955006</v>
      </c>
      <c r="U474" s="4">
        <f>(E474/0.093)*(P474-0.283)</f>
        <v>-0.65809226814167432</v>
      </c>
      <c r="V474" s="3">
        <f>AVERAGE(Q474:U474)</f>
        <v>-1.333939984561308</v>
      </c>
      <c r="X474">
        <f>0.5+CEILING(ROW()/7,1)/2</f>
        <v>34.5</v>
      </c>
      <c r="Y474" s="2">
        <f>I474/(E474-M474)</f>
        <v>1.2285218614540608E-2</v>
      </c>
    </row>
    <row r="475" spans="1:25">
      <c r="A475">
        <v>6400</v>
      </c>
      <c r="B475" t="s">
        <v>215</v>
      </c>
      <c r="C475" t="s">
        <v>551</v>
      </c>
      <c r="D475" s="1">
        <v>64.420547945205399</v>
      </c>
      <c r="E475" s="3">
        <f>total!E495/$D475</f>
        <v>3.3091003552911693</v>
      </c>
      <c r="F475" s="3">
        <f>total!F495/$D475</f>
        <v>0.50749546851760885</v>
      </c>
      <c r="G475" s="3">
        <f>total!G495/$D475</f>
        <v>0.19154670830005399</v>
      </c>
      <c r="H475" s="3">
        <f>total!H495/$D475</f>
        <v>2.1758896367980135E-3</v>
      </c>
      <c r="I475" s="3">
        <f>total!I495/$D475</f>
        <v>6.4563986752123381E-2</v>
      </c>
      <c r="J475" s="3">
        <f>total!J495/$D475</f>
        <v>0.33932227033722423</v>
      </c>
      <c r="K475" s="3">
        <f>total!K495/$D475</f>
        <v>0.36319260106676821</v>
      </c>
      <c r="L475" s="3">
        <f>total!L495/$D475</f>
        <v>0.2688308776277793</v>
      </c>
      <c r="M475" s="3">
        <f>total!M495/$D475</f>
        <v>0.76556564161816132</v>
      </c>
      <c r="N475" s="3">
        <f>total!N495/$D475</f>
        <v>8.3015560212849077E-3</v>
      </c>
      <c r="O475" s="3">
        <f>total!O495/$D475</f>
        <v>1.0392558337050052E-2</v>
      </c>
      <c r="P475" s="2">
        <f>SUM(F475:I475)/E475</f>
        <v>0.23141699283375247</v>
      </c>
      <c r="Q475" s="4">
        <f>15.05*I475-2.2128</f>
        <v>-1.2411119993805433</v>
      </c>
      <c r="R475" s="4">
        <f>7.2198*K475-3.7077</f>
        <v>-1.0855220588181469</v>
      </c>
      <c r="S475" s="4">
        <f>6.8097*N475-0.643</f>
        <v>-0.5864688939618562</v>
      </c>
      <c r="T475" s="4">
        <f>9.495*J475-5.1474</f>
        <v>-1.9255350431480562</v>
      </c>
      <c r="U475" s="4">
        <f>(E475/0.093)*(P475-0.283)</f>
        <v>-1.8354123369980275</v>
      </c>
      <c r="V475" s="3">
        <f>AVERAGE(Q475:U475)</f>
        <v>-1.3348100664613258</v>
      </c>
      <c r="X475">
        <f>0.5+CEILING(ROW()/7,1)/2</f>
        <v>34.5</v>
      </c>
      <c r="Y475" s="2">
        <f>I475/(E475-M475)</f>
        <v>2.5383568152246419E-2</v>
      </c>
    </row>
    <row r="476" spans="1:25">
      <c r="A476">
        <v>7646</v>
      </c>
      <c r="B476" t="s">
        <v>0</v>
      </c>
      <c r="C476" t="s">
        <v>646</v>
      </c>
      <c r="D476" s="1">
        <v>63.124218966953599</v>
      </c>
      <c r="E476" s="3">
        <f>total!E500/$D476</f>
        <v>3.4713112037951923</v>
      </c>
      <c r="F476" s="3">
        <f>total!F500/$D476</f>
        <v>0.65743317041528382</v>
      </c>
      <c r="G476" s="3">
        <f>total!G500/$D476</f>
        <v>0.21441159651486275</v>
      </c>
      <c r="H476" s="3">
        <f>total!H500/$D476</f>
        <v>9.9452027858789385E-3</v>
      </c>
      <c r="I476" s="3">
        <f>total!I500/$D476</f>
        <v>1.3194284074251559E-2</v>
      </c>
      <c r="J476" s="3">
        <f>total!J500/$D476</f>
        <v>0.33281807908936406</v>
      </c>
      <c r="K476" s="3">
        <f>total!K500/$D476</f>
        <v>0.35015122473386068</v>
      </c>
      <c r="L476" s="3">
        <f>total!L500/$D476</f>
        <v>0.25990880832441271</v>
      </c>
      <c r="M476" s="3">
        <f>total!M500/$D476</f>
        <v>0.42478250328837069</v>
      </c>
      <c r="N476" s="3">
        <f>total!N500/$D476</f>
        <v>1.123462514215927E-2</v>
      </c>
      <c r="O476" s="3">
        <f>total!O500/$D476</f>
        <v>1.0604242086397918E-2</v>
      </c>
      <c r="P476" s="2">
        <f>SUM(F476:I476)/E476</f>
        <v>0.2578231109938483</v>
      </c>
      <c r="Q476" s="4">
        <f>15.05*I476-2.2128</f>
        <v>-2.0142260246825141</v>
      </c>
      <c r="R476" s="4">
        <f>7.2198*K476-3.7077</f>
        <v>-1.1796781876664726</v>
      </c>
      <c r="S476" s="4">
        <f>6.8097*N476-0.643</f>
        <v>-0.56649557316943799</v>
      </c>
      <c r="T476" s="4">
        <f>9.495*J476-5.1474</f>
        <v>-1.9872923390464887</v>
      </c>
      <c r="U476" s="4">
        <f>(E476/0.093)*(P476-0.283)</f>
        <v>-0.93975071918023978</v>
      </c>
      <c r="V476" s="3">
        <f>AVERAGE(Q476:U476)</f>
        <v>-1.3374885687490308</v>
      </c>
      <c r="X476">
        <f>0.5+CEILING(ROW()/7,1)/2</f>
        <v>34.5</v>
      </c>
      <c r="Y476" s="2">
        <f>I476/(E476-M476)</f>
        <v>4.3309239371539651E-3</v>
      </c>
    </row>
    <row r="477" spans="1:25">
      <c r="A477">
        <v>5744</v>
      </c>
      <c r="B477" t="s">
        <v>557</v>
      </c>
      <c r="C477" t="s">
        <v>558</v>
      </c>
      <c r="D477" s="1">
        <v>51.627303303303201</v>
      </c>
      <c r="E477" s="3">
        <f>total!E525/$D477</f>
        <v>2.7370189543589638</v>
      </c>
      <c r="F477" s="3">
        <f>total!F525/$D477</f>
        <v>0.36334218733045676</v>
      </c>
      <c r="G477" s="3">
        <f>total!G525/$D477</f>
        <v>0.13361606676422802</v>
      </c>
      <c r="H477" s="3">
        <f>total!H525/$D477</f>
        <v>8.7232982398722583E-3</v>
      </c>
      <c r="I477" s="3">
        <f>total!I525/$D477</f>
        <v>8.7424750085441094E-2</v>
      </c>
      <c r="J477" s="3">
        <f>total!J525/$D477</f>
        <v>0.33419374492409509</v>
      </c>
      <c r="K477" s="3">
        <f>total!K525/$D477</f>
        <v>0.30597868507252618</v>
      </c>
      <c r="L477" s="3">
        <f>total!L525/$D477</f>
        <v>0.25782258041823114</v>
      </c>
      <c r="M477" s="3">
        <f>total!M525/$D477</f>
        <v>0.75815357253795335</v>
      </c>
      <c r="N477" s="3">
        <f>total!N525/$D477</f>
        <v>3.794571927311198E-2</v>
      </c>
      <c r="O477" s="3">
        <f>total!O525/$D477</f>
        <v>1.0956846608922054E-2</v>
      </c>
      <c r="P477" s="2">
        <f>SUM(F477:I477)/E477</f>
        <v>0.21669791561926149</v>
      </c>
      <c r="Q477" s="4">
        <f>15.05*I477-2.2128</f>
        <v>-0.89705751121411148</v>
      </c>
      <c r="R477" s="4">
        <f>7.2198*K477-3.7077</f>
        <v>-1.4985950895133753</v>
      </c>
      <c r="S477" s="4">
        <f>6.8097*N477-0.643</f>
        <v>-0.38460103546588936</v>
      </c>
      <c r="T477" s="4">
        <f>9.495*J477-5.1474</f>
        <v>-1.9742303919457176</v>
      </c>
      <c r="U477" s="4">
        <f>(E477/0.093)*(P477-0.283)</f>
        <v>-1.9512909856299852</v>
      </c>
      <c r="V477" s="3">
        <f>AVERAGE(Q477:U477)</f>
        <v>-1.3411550027538157</v>
      </c>
      <c r="X477">
        <f>0.5+CEILING(ROW()/7,1)/2</f>
        <v>35</v>
      </c>
      <c r="Y477" s="2">
        <f>I477/(E477-M477)</f>
        <v>4.4179230628103791E-2</v>
      </c>
    </row>
    <row r="478" spans="1:25">
      <c r="A478">
        <v>7191</v>
      </c>
      <c r="B478" t="s">
        <v>269</v>
      </c>
      <c r="C478" t="s">
        <v>270</v>
      </c>
      <c r="D478" s="1">
        <v>54.938417546993897</v>
      </c>
      <c r="E478" s="3">
        <f>total!E516/$D478</f>
        <v>3.2452833093084728</v>
      </c>
      <c r="F478" s="3">
        <f>total!F516/$D478</f>
        <v>0.52091381468298625</v>
      </c>
      <c r="G478" s="3">
        <f>total!G516/$D478</f>
        <v>0.22611838175042839</v>
      </c>
      <c r="H478" s="3">
        <f>total!H516/$D478</f>
        <v>4.9870882839885824E-3</v>
      </c>
      <c r="I478" s="3">
        <f>total!I516/$D478</f>
        <v>3.778232356649628E-2</v>
      </c>
      <c r="J478" s="3">
        <f>total!J516/$D478</f>
        <v>0.35383259633556657</v>
      </c>
      <c r="K478" s="3">
        <f>total!K516/$D478</f>
        <v>0.31309330103488742</v>
      </c>
      <c r="L478" s="3">
        <f>total!L516/$D478</f>
        <v>0.34585664201553951</v>
      </c>
      <c r="M478" s="3">
        <f>total!M516/$D478</f>
        <v>0.88765705032379649</v>
      </c>
      <c r="N478" s="3">
        <f>total!N516/$D478</f>
        <v>2.7276044582617662E-2</v>
      </c>
      <c r="O478" s="3">
        <f>total!O516/$D478</f>
        <v>3.4032403761949909E-2</v>
      </c>
      <c r="P478" s="2">
        <f>SUM(F478:I478)/E478</f>
        <v>0.24336907844640404</v>
      </c>
      <c r="Q478" s="4">
        <f>15.05*I478-2.2128</f>
        <v>-1.644176030324231</v>
      </c>
      <c r="R478" s="4">
        <f>7.2198*K478-3.7077</f>
        <v>-1.4472289851883198</v>
      </c>
      <c r="S478" s="4">
        <f>6.8097*N478-0.643</f>
        <v>-0.45725831920574855</v>
      </c>
      <c r="T478" s="4">
        <f>9.495*J478-5.1474</f>
        <v>-1.7877594977937958</v>
      </c>
      <c r="U478" s="4">
        <f>(E478/0.093)*(P478-0.283)</f>
        <v>-1.382941594090304</v>
      </c>
      <c r="V478" s="3">
        <f>AVERAGE(Q478:U478)</f>
        <v>-1.3438728853204798</v>
      </c>
      <c r="X478">
        <f>0.5+CEILING(ROW()/7,1)/2</f>
        <v>35</v>
      </c>
      <c r="Y478" s="2">
        <f>I478/(E478-M478)</f>
        <v>1.6025578024723659E-2</v>
      </c>
    </row>
    <row r="479" spans="1:25">
      <c r="A479">
        <v>6240</v>
      </c>
      <c r="B479" t="s">
        <v>353</v>
      </c>
      <c r="C479" t="s">
        <v>354</v>
      </c>
      <c r="D479" s="1">
        <v>50.116478236891197</v>
      </c>
      <c r="E479" s="3">
        <f>total!E534/$D479</f>
        <v>3.3494775083997577</v>
      </c>
      <c r="F479" s="3">
        <f>total!F534/$D479</f>
        <v>0.6051417409938773</v>
      </c>
      <c r="G479" s="3">
        <f>total!G534/$D479</f>
        <v>0.22455130371961241</v>
      </c>
      <c r="H479" s="3">
        <f>total!H534/$D479</f>
        <v>4.5060646782820596E-3</v>
      </c>
      <c r="I479" s="3">
        <f>total!I534/$D479</f>
        <v>2.706558134649889E-2</v>
      </c>
      <c r="J479" s="3">
        <f>total!J534/$D479</f>
        <v>0.34172444931833768</v>
      </c>
      <c r="K479" s="3">
        <f>total!K534/$D479</f>
        <v>0.28937556912606816</v>
      </c>
      <c r="L479" s="3">
        <f>total!L534/$D479</f>
        <v>0.26868631151028566</v>
      </c>
      <c r="M479" s="3">
        <f>total!M534/$D479</f>
        <v>0.78746894208893803</v>
      </c>
      <c r="N479" s="3">
        <f>total!N534/$D479</f>
        <v>2.3296989270714084E-2</v>
      </c>
      <c r="O479" s="3">
        <f>total!O534/$D479</f>
        <v>2.7480377738900177E-2</v>
      </c>
      <c r="P479" s="2">
        <f>SUM(F479:I479)/E479</f>
        <v>0.25713404212400498</v>
      </c>
      <c r="Q479" s="4">
        <f>15.05*I479-2.2128</f>
        <v>-1.8054630007351917</v>
      </c>
      <c r="R479" s="4">
        <f>7.2198*K479-3.7077</f>
        <v>-1.6184662660236131</v>
      </c>
      <c r="S479" s="4">
        <f>6.8097*N479-0.643</f>
        <v>-0.48435449216321835</v>
      </c>
      <c r="T479" s="4">
        <f>9.495*J479-5.1474</f>
        <v>-1.9027263537223842</v>
      </c>
      <c r="U479" s="4">
        <f>(E479/0.093)*(P479-0.283)</f>
        <v>-0.93158542084796547</v>
      </c>
      <c r="V479" s="3">
        <f>AVERAGE(Q479:U479)</f>
        <v>-1.3485191066984745</v>
      </c>
      <c r="X479">
        <f>0.5+CEILING(ROW()/7,1)/2</f>
        <v>35</v>
      </c>
      <c r="Y479" s="2">
        <f>I479/(E479-M479)</f>
        <v>1.0564204078939574E-2</v>
      </c>
    </row>
    <row r="480" spans="1:25">
      <c r="A480">
        <v>6873</v>
      </c>
      <c r="B480" t="s">
        <v>721</v>
      </c>
      <c r="C480" t="s">
        <v>722</v>
      </c>
      <c r="D480" s="1">
        <v>69.8905039989843</v>
      </c>
      <c r="E480" s="3">
        <f>total!E442/$D480</f>
        <v>3.414516158091951</v>
      </c>
      <c r="F480" s="3">
        <f>total!F442/$D480</f>
        <v>0.62253727893019362</v>
      </c>
      <c r="G480" s="3">
        <f>total!G442/$D480</f>
        <v>0.12480279196945285</v>
      </c>
      <c r="H480" s="3">
        <f>total!H442/$D480</f>
        <v>8.3664503951005401E-3</v>
      </c>
      <c r="I480" s="3">
        <f>total!I442/$D480</f>
        <v>1.8286131983387802E-2</v>
      </c>
      <c r="J480" s="3">
        <f>total!J442/$D480</f>
        <v>0.3506896197652688</v>
      </c>
      <c r="K480" s="3">
        <f>total!K442/$D480</f>
        <v>0.29158703393651969</v>
      </c>
      <c r="L480" s="3">
        <f>total!L442/$D480</f>
        <v>0.24472943345803849</v>
      </c>
      <c r="M480" s="3">
        <f>total!M442/$D480</f>
        <v>0.84926776904098167</v>
      </c>
      <c r="N480" s="3">
        <f>total!N442/$D480</f>
        <v>0.19230531115586638</v>
      </c>
      <c r="O480" s="3">
        <f>total!O442/$D480</f>
        <v>0.12299888762170122</v>
      </c>
      <c r="P480" s="2">
        <f>SUM(F480:I480)/E480</f>
        <v>0.22667710956466694</v>
      </c>
      <c r="Q480" s="4">
        <f>15.05*I480-2.2128</f>
        <v>-1.9375937136500136</v>
      </c>
      <c r="R480" s="4">
        <f>7.2198*K480-3.7077</f>
        <v>-1.6024999323851152</v>
      </c>
      <c r="S480" s="4">
        <f>6.8097*N480-0.643</f>
        <v>0.66654147737810332</v>
      </c>
      <c r="T480" s="4">
        <f>9.495*J480-5.1474</f>
        <v>-1.817602060328773</v>
      </c>
      <c r="U480" s="4">
        <f>(E480/0.093)*(P480-0.283)</f>
        <v>-2.0679077361493254</v>
      </c>
      <c r="V480" s="3">
        <f>AVERAGE(Q480:U480)</f>
        <v>-1.3518123930270247</v>
      </c>
      <c r="X480">
        <f>0.5+CEILING(ROW()/7,1)/2</f>
        <v>35</v>
      </c>
      <c r="Y480" s="2">
        <f>I480/(E480-M480)</f>
        <v>7.1284059904050383E-3</v>
      </c>
    </row>
    <row r="481" spans="1:25">
      <c r="A481">
        <v>4197</v>
      </c>
      <c r="B481" t="s">
        <v>740</v>
      </c>
      <c r="C481" t="s">
        <v>741</v>
      </c>
      <c r="D481" s="1">
        <v>54.239298174986502</v>
      </c>
      <c r="E481" s="3">
        <f>total!E523/$D481</f>
        <v>3.2513931269850338</v>
      </c>
      <c r="F481" s="3">
        <f>total!F523/$D481</f>
        <v>0.53621773187415578</v>
      </c>
      <c r="G481" s="3">
        <f>total!G523/$D481</f>
        <v>0.13510122768767008</v>
      </c>
      <c r="H481" s="3">
        <f>total!H523/$D481</f>
        <v>4.7039803665851814E-3</v>
      </c>
      <c r="I481" s="3">
        <f>total!I523/$D481</f>
        <v>8.27737883382553E-2</v>
      </c>
      <c r="J481" s="3">
        <f>total!J523/$D481</f>
        <v>0.31980148646701062</v>
      </c>
      <c r="K481" s="3">
        <f>total!K523/$D481</f>
        <v>0.32805367521099987</v>
      </c>
      <c r="L481" s="3">
        <f>total!L523/$D481</f>
        <v>0.22033464533509653</v>
      </c>
      <c r="M481" s="3">
        <f>total!M523/$D481</f>
        <v>0.69352029533057957</v>
      </c>
      <c r="N481" s="3">
        <f>total!N523/$D481</f>
        <v>5.2355478701104829E-3</v>
      </c>
      <c r="O481" s="3">
        <f>total!O523/$D481</f>
        <v>1.0035964532453383E-2</v>
      </c>
      <c r="P481" s="2">
        <f>SUM(F481:I481)/E481</f>
        <v>0.23337587877916402</v>
      </c>
      <c r="Q481" s="4">
        <f>15.05*I481-2.2128</f>
        <v>-0.96705448550925777</v>
      </c>
      <c r="R481" s="4">
        <f>7.2198*K481-3.7077</f>
        <v>-1.339218075711623</v>
      </c>
      <c r="S481" s="4">
        <f>6.8097*N481-0.643</f>
        <v>-0.60734748966890861</v>
      </c>
      <c r="T481" s="4">
        <f>9.495*J481-5.1474</f>
        <v>-2.1108848859957345</v>
      </c>
      <c r="U481" s="4">
        <f>(E481/0.093)*(P481-0.283)</f>
        <v>-1.734919641613959</v>
      </c>
      <c r="V481" s="3">
        <f>AVERAGE(Q481:U481)</f>
        <v>-1.3518849156998967</v>
      </c>
      <c r="X481">
        <f>0.5+CEILING(ROW()/7,1)/2</f>
        <v>35</v>
      </c>
      <c r="Y481" s="2">
        <f>I481/(E481-M481)</f>
        <v>3.2360400139484845E-2</v>
      </c>
    </row>
    <row r="482" spans="1:25">
      <c r="A482">
        <v>6674</v>
      </c>
      <c r="B482" t="s">
        <v>750</v>
      </c>
      <c r="C482" t="s">
        <v>26</v>
      </c>
      <c r="D482" s="1">
        <v>98.193858944245207</v>
      </c>
      <c r="E482" s="3">
        <f>total!E384/$D482</f>
        <v>3.499553130970674</v>
      </c>
      <c r="F482" s="3">
        <f>total!F384/$D482</f>
        <v>0.60256170939812437</v>
      </c>
      <c r="G482" s="3">
        <f>total!G384/$D482</f>
        <v>0.18232613544802079</v>
      </c>
      <c r="H482" s="3">
        <f>total!H384/$D482</f>
        <v>1.5290900306218753E-2</v>
      </c>
      <c r="I482" s="3">
        <f>total!I384/$D482</f>
        <v>4.2927117704929005E-2</v>
      </c>
      <c r="J482" s="3">
        <f>total!J384/$D482</f>
        <v>0.3364767808355143</v>
      </c>
      <c r="K482" s="3">
        <f>total!K384/$D482</f>
        <v>0.32895200991780199</v>
      </c>
      <c r="L482" s="3">
        <f>total!L384/$D482</f>
        <v>0.2078363295701004</v>
      </c>
      <c r="M482" s="3">
        <f>total!M384/$D482</f>
        <v>0.74994766597153673</v>
      </c>
      <c r="N482" s="3">
        <f>total!N384/$D482</f>
        <v>4.0014416343595635E-2</v>
      </c>
      <c r="O482" s="3">
        <f>total!O384/$D482</f>
        <v>4.4006312697847758E-2</v>
      </c>
      <c r="P482" s="2">
        <f>SUM(F482:I482)/E482</f>
        <v>0.24091814906191747</v>
      </c>
      <c r="Q482" s="4">
        <f>15.05*I482-2.2128</f>
        <v>-1.5667468785408185</v>
      </c>
      <c r="R482" s="4">
        <f>7.2198*K482-3.7077</f>
        <v>-1.332732278795453</v>
      </c>
      <c r="S482" s="4">
        <f>6.8097*N482-0.643</f>
        <v>-0.37051382902501678</v>
      </c>
      <c r="T482" s="4">
        <f>9.495*J482-5.1474</f>
        <v>-1.9525529659667922</v>
      </c>
      <c r="U482" s="4">
        <f>(E482/0.093)*(P482-0.283)</f>
        <v>-1.5835233678215894</v>
      </c>
      <c r="V482" s="3">
        <f>AVERAGE(Q482:U482)</f>
        <v>-1.3612138640299341</v>
      </c>
      <c r="X482">
        <f>0.5+CEILING(ROW()/7,1)/2</f>
        <v>35</v>
      </c>
      <c r="Y482" s="2">
        <f>I482/(E482-M482)</f>
        <v>1.5612100809140076E-2</v>
      </c>
    </row>
    <row r="483" spans="1:25">
      <c r="B483" t="s">
        <v>709</v>
      </c>
      <c r="C483" t="s">
        <v>26</v>
      </c>
      <c r="D483" s="1">
        <v>67.634457998764603</v>
      </c>
      <c r="E483" s="3">
        <f>total!E459/$D483</f>
        <v>3.5010188866024055</v>
      </c>
      <c r="F483" s="3">
        <f>total!F459/$D483</f>
        <v>0.57377194926574027</v>
      </c>
      <c r="G483" s="3">
        <f>total!G459/$D483</f>
        <v>0.16197145608922156</v>
      </c>
      <c r="H483" s="3">
        <f>total!H459/$D483</f>
        <v>7.8287567828362811E-3</v>
      </c>
      <c r="I483" s="3">
        <f>total!I459/$D483</f>
        <v>2.8603922737865325E-2</v>
      </c>
      <c r="J483" s="3">
        <f>total!J459/$D483</f>
        <v>0.36587415393013872</v>
      </c>
      <c r="K483" s="3">
        <f>total!K459/$D483</f>
        <v>0.30829537396037043</v>
      </c>
      <c r="L483" s="3">
        <f>total!L459/$D483</f>
        <v>0.22936648753773201</v>
      </c>
      <c r="M483" s="3">
        <f>total!M459/$D483</f>
        <v>0.83602263447089387</v>
      </c>
      <c r="N483" s="3">
        <f>total!N459/$D483</f>
        <v>0.16494182808570845</v>
      </c>
      <c r="O483" s="3">
        <f>total!O459/$D483</f>
        <v>7.1545237082901392E-2</v>
      </c>
      <c r="P483" s="2">
        <f>SUM(F483:I483)/E483</f>
        <v>0.22055753193180527</v>
      </c>
      <c r="Q483" s="4">
        <f>15.05*I483-2.2128</f>
        <v>-1.782310962795127</v>
      </c>
      <c r="R483" s="4">
        <f>7.2198*K483-3.7077</f>
        <v>-1.4818690590809176</v>
      </c>
      <c r="S483" s="4">
        <f>6.8097*N483-0.643</f>
        <v>0.48020436671524891</v>
      </c>
      <c r="T483" s="4">
        <f>9.495*J483-5.1474</f>
        <v>-1.6734249084333332</v>
      </c>
      <c r="U483" s="4">
        <f>(E483/0.093)*(P483-0.283)</f>
        <v>-2.3506694627184652</v>
      </c>
      <c r="V483" s="3">
        <f>AVERAGE(Q483:U483)</f>
        <v>-1.361614005262519</v>
      </c>
      <c r="X483">
        <f>0.5+CEILING(ROW()/7,1)/2</f>
        <v>35</v>
      </c>
      <c r="Y483" s="2">
        <f>I483/(E483-M483)</f>
        <v>1.0733194358148682E-2</v>
      </c>
    </row>
    <row r="484" spans="1:25">
      <c r="A484">
        <v>5850</v>
      </c>
      <c r="B484" t="s">
        <v>559</v>
      </c>
      <c r="C484" t="s">
        <v>43</v>
      </c>
      <c r="D484" s="1">
        <v>73.2151289220254</v>
      </c>
      <c r="E484" s="3">
        <f>total!E467/$D484</f>
        <v>2.8006196930292124</v>
      </c>
      <c r="F484" s="3">
        <f>total!F467/$D484</f>
        <v>0.4905355812447017</v>
      </c>
      <c r="G484" s="3">
        <f>total!G467/$D484</f>
        <v>0.17805354887821415</v>
      </c>
      <c r="H484" s="3">
        <f>total!H467/$D484</f>
        <v>1.61134800964708E-2</v>
      </c>
      <c r="I484" s="3">
        <f>total!I467/$D484</f>
        <v>3.7261778468760227E-2</v>
      </c>
      <c r="J484" s="3">
        <f>total!J467/$D484</f>
        <v>0.29763365782935197</v>
      </c>
      <c r="K484" s="3">
        <f>total!K467/$D484</f>
        <v>0.28455091762752943</v>
      </c>
      <c r="L484" s="3">
        <f>total!L467/$D484</f>
        <v>0.20190504993784913</v>
      </c>
      <c r="M484" s="3">
        <f>total!M467/$D484</f>
        <v>0.45925089991480322</v>
      </c>
      <c r="N484" s="3">
        <f>total!N467/$D484</f>
        <v>3.1226588579616254E-2</v>
      </c>
      <c r="O484" s="3">
        <f>total!O467/$D484</f>
        <v>1.6876375559114275E-2</v>
      </c>
      <c r="P484" s="2">
        <f>SUM(F484:I484)/E484</f>
        <v>0.25778737130397533</v>
      </c>
      <c r="Q484" s="4">
        <f>15.05*I484-2.2128</f>
        <v>-1.6520102340451586</v>
      </c>
      <c r="R484" s="4">
        <f>7.2198*K484-3.7077</f>
        <v>-1.6532992849127628</v>
      </c>
      <c r="S484" s="4">
        <f>6.8097*N484-0.643</f>
        <v>-0.43035629974938716</v>
      </c>
      <c r="T484" s="4">
        <f>9.495*J484-5.1474</f>
        <v>-2.3213684189103034</v>
      </c>
      <c r="U484" s="4">
        <f>(E484/0.093)*(P484-0.283)</f>
        <v>-0.75925789719483927</v>
      </c>
      <c r="V484" s="3">
        <f>AVERAGE(Q484:U484)</f>
        <v>-1.3632584269624903</v>
      </c>
      <c r="X484">
        <f>0.5+CEILING(ROW()/7,1)/2</f>
        <v>35.5</v>
      </c>
      <c r="Y484" s="2">
        <f>I484/(E484-M484)</f>
        <v>1.5914527680705896E-2</v>
      </c>
    </row>
    <row r="485" spans="1:25">
      <c r="A485">
        <v>6373</v>
      </c>
      <c r="B485" t="s">
        <v>704</v>
      </c>
      <c r="C485" t="s">
        <v>705</v>
      </c>
      <c r="D485" s="1">
        <v>95.369431266942499</v>
      </c>
      <c r="E485" s="3">
        <f>total!E392/$D485</f>
        <v>3.4902812720170533</v>
      </c>
      <c r="F485" s="3">
        <f>total!F392/$D485</f>
        <v>0.56417603950917916</v>
      </c>
      <c r="G485" s="3">
        <f>total!G392/$D485</f>
        <v>0.17293757862702683</v>
      </c>
      <c r="H485" s="3">
        <f>total!H392/$D485</f>
        <v>2.6468415125641728E-2</v>
      </c>
      <c r="I485" s="3">
        <f>total!I392/$D485</f>
        <v>6.3874442635061396E-2</v>
      </c>
      <c r="J485" s="3">
        <f>total!J392/$D485</f>
        <v>0.31657565670727134</v>
      </c>
      <c r="K485" s="3">
        <f>total!K392/$D485</f>
        <v>0.32693088451593205</v>
      </c>
      <c r="L485" s="3">
        <f>total!L392/$D485</f>
        <v>0.18234304832331116</v>
      </c>
      <c r="M485" s="3">
        <f>total!M392/$D485</f>
        <v>0.66254051284489246</v>
      </c>
      <c r="N485" s="3">
        <f>total!N392/$D485</f>
        <v>4.1792667295814011E-2</v>
      </c>
      <c r="O485" s="3">
        <f>total!O392/$D485</f>
        <v>3.3834715491391644E-2</v>
      </c>
      <c r="P485" s="2">
        <f>SUM(F485:I485)/E485</f>
        <v>0.23707443939574455</v>
      </c>
      <c r="Q485" s="4">
        <f>15.05*I485-2.2128</f>
        <v>-1.251489638342326</v>
      </c>
      <c r="R485" s="4">
        <f>7.2198*K485-3.7077</f>
        <v>-1.3473243999718738</v>
      </c>
      <c r="S485" s="4">
        <f>6.8097*N485-0.643</f>
        <v>-0.35840447351569532</v>
      </c>
      <c r="T485" s="4">
        <f>9.495*J485-5.1474</f>
        <v>-2.141514139564459</v>
      </c>
      <c r="U485" s="4">
        <f>(E485/0.093)*(P485-0.283)</f>
        <v>-1.723581979396956</v>
      </c>
      <c r="V485" s="3">
        <f>AVERAGE(Q485:U485)</f>
        <v>-1.3644629261582619</v>
      </c>
      <c r="X485">
        <f>0.5+CEILING(ROW()/7,1)/2</f>
        <v>35.5</v>
      </c>
      <c r="Y485" s="2">
        <f>I485/(E485-M485)</f>
        <v>2.2588507248366373E-2</v>
      </c>
    </row>
    <row r="486" spans="1:25">
      <c r="A486">
        <v>5882</v>
      </c>
      <c r="B486" t="s">
        <v>749</v>
      </c>
      <c r="C486" t="s">
        <v>148</v>
      </c>
      <c r="D486" s="1">
        <v>126.953151683337</v>
      </c>
      <c r="E486" s="3">
        <f>total!E292/$D486</f>
        <v>3.2813551250314426</v>
      </c>
      <c r="F486" s="3">
        <f>total!F292/$D486</f>
        <v>0.52176854378053161</v>
      </c>
      <c r="G486" s="3">
        <f>total!G292/$D486</f>
        <v>0.14938608075392837</v>
      </c>
      <c r="H486" s="3">
        <f>total!H292/$D486</f>
        <v>1.045939861879258E-2</v>
      </c>
      <c r="I486" s="3">
        <f>total!I292/$D486</f>
        <v>5.3763077443936304E-2</v>
      </c>
      <c r="J486" s="3">
        <f>total!J292/$D486</f>
        <v>0.34077501410359973</v>
      </c>
      <c r="K486" s="3">
        <f>total!K292/$D486</f>
        <v>0.3102051725371206</v>
      </c>
      <c r="L486" s="3">
        <f>total!L292/$D486</f>
        <v>0.26113655410824288</v>
      </c>
      <c r="M486" s="3">
        <f>total!M292/$D486</f>
        <v>0.89663107760769023</v>
      </c>
      <c r="N486" s="3">
        <f>total!N292/$D486</f>
        <v>9.9624161320134741E-2</v>
      </c>
      <c r="O486" s="3">
        <f>total!O292/$D486</f>
        <v>6.0459722138619269E-2</v>
      </c>
      <c r="P486" s="2">
        <f>SUM(F486:I486)/E486</f>
        <v>0.22410774590883156</v>
      </c>
      <c r="Q486" s="4">
        <f>15.05*I486-2.2128</f>
        <v>-1.4036656844687587</v>
      </c>
      <c r="R486" s="4">
        <f>7.2198*K486-3.7077</f>
        <v>-1.4680806953164964</v>
      </c>
      <c r="S486" s="4">
        <f>6.8097*N486-0.643</f>
        <v>3.5410651341721611E-2</v>
      </c>
      <c r="T486" s="4">
        <f>9.495*J486-5.1474</f>
        <v>-1.9117412410863213</v>
      </c>
      <c r="U486" s="4">
        <f>(E486/0.093)*(P486-0.283)</f>
        <v>-2.0779182772764453</v>
      </c>
      <c r="V486" s="3">
        <f>AVERAGE(Q486:U486)</f>
        <v>-1.36519904936126</v>
      </c>
      <c r="X486">
        <f>0.5+CEILING(ROW()/7,1)/2</f>
        <v>35.5</v>
      </c>
      <c r="Y486" s="2">
        <f>I486/(E486-M486)</f>
        <v>2.254477934334467E-2</v>
      </c>
    </row>
    <row r="487" spans="1:25">
      <c r="A487">
        <v>8127</v>
      </c>
      <c r="B487" t="s">
        <v>687</v>
      </c>
      <c r="C487" t="s">
        <v>84</v>
      </c>
      <c r="D487" s="1">
        <v>68.053937135952395</v>
      </c>
      <c r="E487" s="3">
        <f>total!E484/$D487</f>
        <v>3.4967146340367532</v>
      </c>
      <c r="F487" s="3">
        <f>total!F484/$D487</f>
        <v>0.56692647997012702</v>
      </c>
      <c r="G487" s="3">
        <f>total!G484/$D487</f>
        <v>0.22610638308802614</v>
      </c>
      <c r="H487" s="3">
        <f>total!H484/$D487</f>
        <v>1.4989580868707721E-2</v>
      </c>
      <c r="I487" s="3">
        <f>total!I484/$D487</f>
        <v>3.4079339004780607E-2</v>
      </c>
      <c r="J487" s="3">
        <f>total!J484/$D487</f>
        <v>0.33930576652317512</v>
      </c>
      <c r="K487" s="3">
        <f>total!K484/$D487</f>
        <v>0.33347485748075523</v>
      </c>
      <c r="L487" s="3">
        <f>total!L484/$D487</f>
        <v>0.2531954949433986</v>
      </c>
      <c r="M487" s="3">
        <f>total!M484/$D487</f>
        <v>0.64333086795134464</v>
      </c>
      <c r="N487" s="3">
        <f>total!N484/$D487</f>
        <v>4.8052101937951092E-2</v>
      </c>
      <c r="O487" s="3">
        <f>total!O484/$D487</f>
        <v>3.9546483093076172E-2</v>
      </c>
      <c r="P487" s="2">
        <f>SUM(F487:I487)/E487</f>
        <v>0.24082656752561021</v>
      </c>
      <c r="Q487" s="4">
        <f>15.05*I487-2.2128</f>
        <v>-1.6999059479780518</v>
      </c>
      <c r="R487" s="4">
        <f>7.2198*K487-3.7077</f>
        <v>-1.3000782239604431</v>
      </c>
      <c r="S487" s="4">
        <f>6.8097*N487-0.643</f>
        <v>-0.31577960143313444</v>
      </c>
      <c r="T487" s="4">
        <f>9.495*J487-5.1474</f>
        <v>-1.9256917468624528</v>
      </c>
      <c r="U487" s="4">
        <f>(E487/0.093)*(P487-0.283)</f>
        <v>-1.5856823494705323</v>
      </c>
      <c r="V487" s="3">
        <f>AVERAGE(Q487:U487)</f>
        <v>-1.365427573940923</v>
      </c>
      <c r="X487">
        <f>0.5+CEILING(ROW()/7,1)/2</f>
        <v>35.5</v>
      </c>
      <c r="Y487" s="2">
        <f>I487/(E487-M487)</f>
        <v>1.1943482475031552E-2</v>
      </c>
    </row>
    <row r="488" spans="1:25">
      <c r="A488">
        <v>6884</v>
      </c>
      <c r="B488" t="s">
        <v>12</v>
      </c>
      <c r="C488" t="s">
        <v>707</v>
      </c>
      <c r="D488" s="1">
        <v>82.694063926940601</v>
      </c>
      <c r="E488" s="3">
        <f>total!E429/$D488</f>
        <v>3.1672370861882353</v>
      </c>
      <c r="F488" s="3">
        <f>total!F429/$D488</f>
        <v>0.53117594066695395</v>
      </c>
      <c r="G488" s="3">
        <f>total!G429/$D488</f>
        <v>0.17616737545555244</v>
      </c>
      <c r="H488" s="3">
        <f>total!H429/$D488</f>
        <v>1.4159087077706259E-2</v>
      </c>
      <c r="I488" s="3">
        <f>total!I429/$D488</f>
        <v>4.5130290968641129E-2</v>
      </c>
      <c r="J488" s="3">
        <f>total!J429/$D488</f>
        <v>0.32539277077876472</v>
      </c>
      <c r="K488" s="3">
        <f>total!K429/$D488</f>
        <v>0.28408406349134091</v>
      </c>
      <c r="L488" s="3">
        <f>total!L429/$D488</f>
        <v>0.18891839997912263</v>
      </c>
      <c r="M488" s="3">
        <f>total!M429/$D488</f>
        <v>0.4924338428555346</v>
      </c>
      <c r="N488" s="3">
        <f>total!N429/$D488</f>
        <v>6.7170435253854147E-2</v>
      </c>
      <c r="O488" s="3">
        <f>total!O429/$D488</f>
        <v>3.5310918784162482E-2</v>
      </c>
      <c r="P488" s="2">
        <f>SUM(F488:I488)/E488</f>
        <v>0.24205093376558531</v>
      </c>
      <c r="Q488" s="4">
        <f>15.05*I488-2.2128</f>
        <v>-1.5335891209219512</v>
      </c>
      <c r="R488" s="4">
        <f>7.2198*K488-3.7077</f>
        <v>-1.656669878405217</v>
      </c>
      <c r="S488" s="4">
        <f>6.8097*N488-0.643</f>
        <v>-0.18558948705182943</v>
      </c>
      <c r="T488" s="4">
        <f>9.495*J488-5.1474</f>
        <v>-2.0577956414556295</v>
      </c>
      <c r="U488" s="4">
        <f>(E488/0.093)*(P488-0.283)</f>
        <v>-1.394574206692651</v>
      </c>
      <c r="V488" s="3">
        <f>AVERAGE(Q488:U488)</f>
        <v>-1.3656436669054557</v>
      </c>
      <c r="X488">
        <f>0.5+CEILING(ROW()/7,1)/2</f>
        <v>35.5</v>
      </c>
      <c r="Y488" s="2">
        <f>I488/(E488-M488)</f>
        <v>1.6872377839803478E-2</v>
      </c>
    </row>
    <row r="489" spans="1:25">
      <c r="A489">
        <v>8974</v>
      </c>
      <c r="B489" t="s">
        <v>230</v>
      </c>
      <c r="C489" t="s">
        <v>474</v>
      </c>
      <c r="D489" s="1">
        <v>66.266051326971805</v>
      </c>
      <c r="E489" s="3">
        <f>total!E488/$D489</f>
        <v>3.1798542615846435</v>
      </c>
      <c r="F489" s="3">
        <f>total!F488/$D489</f>
        <v>0.6180560099150546</v>
      </c>
      <c r="G489" s="3">
        <f>total!G488/$D489</f>
        <v>0.15681681463596531</v>
      </c>
      <c r="H489" s="3">
        <f>total!H488/$D489</f>
        <v>4.0511294138092652E-3</v>
      </c>
      <c r="I489" s="3">
        <f>total!I488/$D489</f>
        <v>1.739528644790787E-2</v>
      </c>
      <c r="J489" s="3">
        <f>total!J488/$D489</f>
        <v>0.34547169190433724</v>
      </c>
      <c r="K489" s="3">
        <f>total!K488/$D489</f>
        <v>0.28791337030664382</v>
      </c>
      <c r="L489" s="3">
        <f>total!L488/$D489</f>
        <v>0.31307822838402044</v>
      </c>
      <c r="M489" s="3">
        <f>total!M488/$D489</f>
        <v>0.47890539793532644</v>
      </c>
      <c r="N489" s="3">
        <f>total!N488/$D489</f>
        <v>5.1618426822957655E-2</v>
      </c>
      <c r="O489" s="3">
        <f>total!O488/$D489</f>
        <v>8.8717970925072092E-3</v>
      </c>
      <c r="P489" s="2">
        <f>SUM(F489:I489)/E489</f>
        <v>0.25042633243697798</v>
      </c>
      <c r="Q489" s="4">
        <f>15.05*I489-2.2128</f>
        <v>-1.9510009389589866</v>
      </c>
      <c r="R489" s="4">
        <f>7.2198*K489-3.7077</f>
        <v>-1.629023049060093</v>
      </c>
      <c r="S489" s="4">
        <f>6.8097*N489-0.643</f>
        <v>-0.29149399886370525</v>
      </c>
      <c r="T489" s="4">
        <f>9.495*J489-5.1474</f>
        <v>-1.8671462853683183</v>
      </c>
      <c r="U489" s="4">
        <f>(E489/0.093)*(P489-0.283)</f>
        <v>-1.1137582324270638</v>
      </c>
      <c r="V489" s="3">
        <f>AVERAGE(Q489:U489)</f>
        <v>-1.3704845009356335</v>
      </c>
      <c r="X489">
        <f>0.5+CEILING(ROW()/7,1)/2</f>
        <v>35.5</v>
      </c>
      <c r="Y489" s="2">
        <f>I489/(E489-M489)</f>
        <v>6.4404353159077145E-3</v>
      </c>
    </row>
    <row r="490" spans="1:25">
      <c r="A490">
        <v>2700</v>
      </c>
      <c r="B490" t="s">
        <v>624</v>
      </c>
      <c r="C490" t="s">
        <v>625</v>
      </c>
      <c r="D490" s="1">
        <v>66.4957635278259</v>
      </c>
      <c r="E490" s="3">
        <f>total!E490/$D490</f>
        <v>3.0179461373142811</v>
      </c>
      <c r="F490" s="3">
        <f>total!F490/$D490</f>
        <v>0.50350246743670501</v>
      </c>
      <c r="G490" s="3">
        <f>total!G490/$D490</f>
        <v>0.17111113022221</v>
      </c>
      <c r="H490" s="3">
        <f>total!H490/$D490</f>
        <v>1.1270279822802745E-2</v>
      </c>
      <c r="I490" s="3">
        <f>total!I490/$D490</f>
        <v>4.6200534040132774E-2</v>
      </c>
      <c r="J490" s="3">
        <f>total!J490/$D490</f>
        <v>0.32338317619493717</v>
      </c>
      <c r="K490" s="3">
        <f>total!K490/$D490</f>
        <v>0.30541761325623373</v>
      </c>
      <c r="L490" s="3">
        <f>total!L490/$D490</f>
        <v>0.27817956724619464</v>
      </c>
      <c r="M490" s="3">
        <f>total!M490/$D490</f>
        <v>0.55402633711747995</v>
      </c>
      <c r="N490" s="3">
        <f>total!N490/$D490</f>
        <v>2.7697281746958635E-2</v>
      </c>
      <c r="O490" s="3">
        <f>total!O490/$D490</f>
        <v>1.5423243174391468E-2</v>
      </c>
      <c r="P490" s="2">
        <f>SUM(F490:I490)/E490</f>
        <v>0.24257703027574384</v>
      </c>
      <c r="Q490" s="4">
        <f>15.05*I490-2.2128</f>
        <v>-1.5174819626960017</v>
      </c>
      <c r="R490" s="4">
        <f>7.2198*K490-3.7077</f>
        <v>-1.5026459158126437</v>
      </c>
      <c r="S490" s="4">
        <f>6.8097*N490-0.643</f>
        <v>-0.4543898204877358</v>
      </c>
      <c r="T490" s="4">
        <f>9.495*J490-5.1474</f>
        <v>-2.0768767420290719</v>
      </c>
      <c r="U490" s="4">
        <f>(E490/0.093)*(P490-0.283)</f>
        <v>-1.3117671541730205</v>
      </c>
      <c r="V490" s="3">
        <f>AVERAGE(Q490:U490)</f>
        <v>-1.3726323190396947</v>
      </c>
      <c r="X490">
        <f>0.5+CEILING(ROW()/7,1)/2</f>
        <v>35.5</v>
      </c>
      <c r="Y490" s="2">
        <f>I490/(E490-M490)</f>
        <v>1.8750827050638009E-2</v>
      </c>
    </row>
    <row r="491" spans="1:25">
      <c r="A491">
        <v>2548</v>
      </c>
      <c r="B491" t="s">
        <v>501</v>
      </c>
      <c r="C491" t="s">
        <v>143</v>
      </c>
      <c r="D491" s="1">
        <v>54.653116531165303</v>
      </c>
      <c r="E491" s="3">
        <f>total!E521/$D491</f>
        <v>2.6595532318413211</v>
      </c>
      <c r="F491" s="3">
        <f>total!F521/$D491</f>
        <v>0.4351217030104495</v>
      </c>
      <c r="G491" s="3">
        <f>total!G521/$D491</f>
        <v>0.11700012445456419</v>
      </c>
      <c r="H491" s="3">
        <f>total!H521/$D491</f>
        <v>5.4190219491207338E-3</v>
      </c>
      <c r="I491" s="3">
        <f>total!I521/$D491</f>
        <v>6.1206131015518618E-2</v>
      </c>
      <c r="J491" s="3">
        <f>total!J521/$D491</f>
        <v>0.32267440903866035</v>
      </c>
      <c r="K491" s="3">
        <f>total!K521/$D491</f>
        <v>0.28373834600123687</v>
      </c>
      <c r="L491" s="3">
        <f>total!L521/$D491</f>
        <v>0.32551270011829053</v>
      </c>
      <c r="M491" s="3">
        <f>total!M521/$D491</f>
        <v>0.74453952480617269</v>
      </c>
      <c r="N491" s="3">
        <f>total!N521/$D491</f>
        <v>3.6132101437258424E-2</v>
      </c>
      <c r="O491" s="3">
        <f>total!O521/$D491</f>
        <v>2.2134128985804372E-2</v>
      </c>
      <c r="P491" s="2">
        <f>SUM(F491:I491)/E491</f>
        <v>0.232650722317473</v>
      </c>
      <c r="Q491" s="4">
        <f>15.05*I491-2.2128</f>
        <v>-1.2916477282164447</v>
      </c>
      <c r="R491" s="4">
        <f>7.2198*K491-3.7077</f>
        <v>-1.6591658895402701</v>
      </c>
      <c r="S491" s="4">
        <f>6.8097*N491-0.643</f>
        <v>-0.39695122884270129</v>
      </c>
      <c r="T491" s="4">
        <f>9.495*J491-5.1474</f>
        <v>-2.0836064861779207</v>
      </c>
      <c r="U491" s="4">
        <f>(E491/0.093)*(P491-0.283)</f>
        <v>-1.4398557438864594</v>
      </c>
      <c r="V491" s="3">
        <f>AVERAGE(Q491:U491)</f>
        <v>-1.3742454153327592</v>
      </c>
      <c r="X491">
        <f>0.5+CEILING(ROW()/7,1)/2</f>
        <v>36</v>
      </c>
      <c r="Y491" s="2">
        <f>I491/(E491-M491)</f>
        <v>3.1961197348440301E-2</v>
      </c>
    </row>
    <row r="492" spans="1:25">
      <c r="A492">
        <v>4001</v>
      </c>
      <c r="B492" t="s">
        <v>769</v>
      </c>
      <c r="C492" t="s">
        <v>770</v>
      </c>
      <c r="D492" s="1">
        <v>43.294899205864397</v>
      </c>
      <c r="E492" s="3">
        <f>total!E544/$D492</f>
        <v>3.2798584744847177</v>
      </c>
      <c r="F492" s="3">
        <f>total!F544/$D492</f>
        <v>0.52822003324194156</v>
      </c>
      <c r="G492" s="3">
        <f>total!G544/$D492</f>
        <v>0.1385120422860093</v>
      </c>
      <c r="H492" s="3">
        <f>total!H544/$D492</f>
        <v>2.2462904245727348E-3</v>
      </c>
      <c r="I492" s="3">
        <f>total!I544/$D492</f>
        <v>8.7876209584882667E-2</v>
      </c>
      <c r="J492" s="3">
        <f>total!J544/$D492</f>
        <v>0.30265456163623344</v>
      </c>
      <c r="K492" s="3">
        <f>total!K544/$D492</f>
        <v>0.3371498878749028</v>
      </c>
      <c r="L492" s="3">
        <f>total!L544/$D492</f>
        <v>0.13431723338949825</v>
      </c>
      <c r="M492" s="3">
        <f>total!M544/$D492</f>
        <v>0.76041254313523932</v>
      </c>
      <c r="N492" s="3">
        <f>total!N544/$D492</f>
        <v>6.7719094889108289E-3</v>
      </c>
      <c r="O492" s="3">
        <f>total!O544/$D492</f>
        <v>3.9119595746242948E-3</v>
      </c>
      <c r="P492" s="2">
        <f>SUM(F492:I492)/E492</f>
        <v>0.2307583029649814</v>
      </c>
      <c r="Q492" s="4">
        <f>15.05*I492-2.2128</f>
        <v>-0.8902630457475158</v>
      </c>
      <c r="R492" s="4">
        <f>7.2198*K492-3.7077</f>
        <v>-1.2735452395207769</v>
      </c>
      <c r="S492" s="4">
        <f>6.8097*N492-0.643</f>
        <v>-0.59688532795336391</v>
      </c>
      <c r="T492" s="4">
        <f>9.495*J492-5.1474</f>
        <v>-2.2736949372639641</v>
      </c>
      <c r="U492" s="4">
        <f>(E492/0.093)*(P492-0.283)</f>
        <v>-1.8424233628147184</v>
      </c>
      <c r="V492" s="3">
        <f>AVERAGE(Q492:U492)</f>
        <v>-1.3753623826600681</v>
      </c>
      <c r="X492">
        <f>0.5+CEILING(ROW()/7,1)/2</f>
        <v>36</v>
      </c>
      <c r="Y492" s="2">
        <f>I492/(E492-M492)</f>
        <v>3.4879180573569188E-2</v>
      </c>
    </row>
    <row r="493" spans="1:25">
      <c r="A493">
        <v>132</v>
      </c>
      <c r="B493" t="s">
        <v>653</v>
      </c>
      <c r="C493" t="s">
        <v>654</v>
      </c>
      <c r="D493" s="1">
        <v>95.588375796178298</v>
      </c>
      <c r="E493" s="3">
        <f>total!E404/$D493</f>
        <v>2.7844318208470522</v>
      </c>
      <c r="F493" s="3">
        <f>total!F404/$D493</f>
        <v>0.52434842662515047</v>
      </c>
      <c r="G493" s="3">
        <f>total!G404/$D493</f>
        <v>0.13421577044816607</v>
      </c>
      <c r="H493" s="3">
        <f>total!H404/$D493</f>
        <v>2.2839295410115285E-2</v>
      </c>
      <c r="I493" s="3">
        <f>total!I404/$D493</f>
        <v>3.3437532188776223E-2</v>
      </c>
      <c r="J493" s="3">
        <f>total!J404/$D493</f>
        <v>0.28908712957913768</v>
      </c>
      <c r="K493" s="3">
        <f>total!K404/$D493</f>
        <v>0.29340694687462004</v>
      </c>
      <c r="L493" s="3">
        <f>total!L404/$D493</f>
        <v>0.11793256090577599</v>
      </c>
      <c r="M493" s="3">
        <f>total!M404/$D493</f>
        <v>0.43284964608192472</v>
      </c>
      <c r="N493" s="3">
        <f>total!N404/$D493</f>
        <v>3.2290171078631857E-2</v>
      </c>
      <c r="O493" s="3">
        <f>total!O404/$D493</f>
        <v>1.1342567955648933E-2</v>
      </c>
      <c r="P493" s="2">
        <f>SUM(F493:I493)/E493</f>
        <v>0.25672778888683517</v>
      </c>
      <c r="Q493" s="4">
        <f>15.05*I493-2.2128</f>
        <v>-1.7095651405589178</v>
      </c>
      <c r="R493" s="4">
        <f>7.2198*K493-3.7077</f>
        <v>-1.5893605249546181</v>
      </c>
      <c r="S493" s="4">
        <f>6.8097*N493-0.643</f>
        <v>-0.42311362200584068</v>
      </c>
      <c r="T493" s="4">
        <f>9.495*J493-5.1474</f>
        <v>-2.4025177046460882</v>
      </c>
      <c r="U493" s="4">
        <f>(E493/0.093)*(P493-0.283)</f>
        <v>-0.78659334008072723</v>
      </c>
      <c r="V493" s="3">
        <f>AVERAGE(Q493:U493)</f>
        <v>-1.3822300664492384</v>
      </c>
      <c r="X493">
        <f>0.5+CEILING(ROW()/7,1)/2</f>
        <v>36</v>
      </c>
      <c r="Y493" s="2">
        <f>I493/(E493-M493)</f>
        <v>1.4219163824081936E-2</v>
      </c>
    </row>
    <row r="494" spans="1:25">
      <c r="A494">
        <v>6168</v>
      </c>
      <c r="B494" t="s">
        <v>416</v>
      </c>
      <c r="C494" t="s">
        <v>3</v>
      </c>
      <c r="D494" s="1">
        <v>58.628309360016601</v>
      </c>
      <c r="E494" s="3">
        <f>total!E512/$D494</f>
        <v>2.6116233166990752</v>
      </c>
      <c r="F494" s="3">
        <f>total!F512/$D494</f>
        <v>0.41869468982701785</v>
      </c>
      <c r="G494" s="3">
        <f>total!G512/$D494</f>
        <v>0.14842009809384457</v>
      </c>
      <c r="H494" s="3">
        <f>total!H512/$D494</f>
        <v>1.1475372029160904E-2</v>
      </c>
      <c r="I494" s="3">
        <f>total!I512/$D494</f>
        <v>4.9475634272487551E-2</v>
      </c>
      <c r="J494" s="3">
        <f>total!J512/$D494</f>
        <v>0.32681306809540367</v>
      </c>
      <c r="K494" s="3">
        <f>total!K512/$D494</f>
        <v>0.24797398643720131</v>
      </c>
      <c r="L494" s="3">
        <f>total!L512/$D494</f>
        <v>0.27499089867621307</v>
      </c>
      <c r="M494" s="3">
        <f>total!M512/$D494</f>
        <v>0.55850819073811908</v>
      </c>
      <c r="N494" s="3">
        <f>total!N512/$D494</f>
        <v>5.1323390692914875E-2</v>
      </c>
      <c r="O494" s="3">
        <f>total!O512/$D494</f>
        <v>5.2197600596149668E-2</v>
      </c>
      <c r="P494" s="2">
        <f>SUM(F494:I494)/E494</f>
        <v>0.24048866090548845</v>
      </c>
      <c r="Q494" s="4">
        <f>15.05*I494-2.2128</f>
        <v>-1.4681917041990624</v>
      </c>
      <c r="R494" s="4">
        <f>7.2198*K494-3.7077</f>
        <v>-1.917377412720694</v>
      </c>
      <c r="S494" s="4">
        <f>6.8097*N494-0.643</f>
        <v>-0.29350310639845756</v>
      </c>
      <c r="T494" s="4">
        <f>9.495*J494-5.1474</f>
        <v>-2.0443099184341427</v>
      </c>
      <c r="U494" s="4">
        <f>(E494/0.093)*(P494-0.283)</f>
        <v>-1.1938021978852391</v>
      </c>
      <c r="V494" s="3">
        <f>AVERAGE(Q494:U494)</f>
        <v>-1.3834368679275191</v>
      </c>
      <c r="X494">
        <f>0.5+CEILING(ROW()/7,1)/2</f>
        <v>36</v>
      </c>
      <c r="Y494" s="2">
        <f>I494/(E494-M494)</f>
        <v>2.4097837304340439E-2</v>
      </c>
    </row>
    <row r="495" spans="1:25">
      <c r="A495">
        <v>6324</v>
      </c>
      <c r="B495" t="s">
        <v>742</v>
      </c>
      <c r="C495" t="s">
        <v>743</v>
      </c>
      <c r="D495" s="1">
        <v>138.84189621444401</v>
      </c>
      <c r="E495" s="3">
        <f>total!E284/$D495</f>
        <v>3.7618017972437165</v>
      </c>
      <c r="F495" s="3">
        <f>total!F284/$D495</f>
        <v>0.67322996463310236</v>
      </c>
      <c r="G495" s="3">
        <f>total!G284/$D495</f>
        <v>0.14932311263169981</v>
      </c>
      <c r="H495" s="3">
        <f>total!H284/$D495</f>
        <v>4.3977647717964592E-2</v>
      </c>
      <c r="I495" s="3">
        <f>total!I284/$D495</f>
        <v>3.6047408722516001E-2</v>
      </c>
      <c r="J495" s="3">
        <f>total!J284/$D495</f>
        <v>0.324961560619632</v>
      </c>
      <c r="K495" s="3">
        <f>total!K284/$D495</f>
        <v>0.32938179741994766</v>
      </c>
      <c r="L495" s="3">
        <f>total!L284/$D495</f>
        <v>0.23261562359680882</v>
      </c>
      <c r="M495" s="3">
        <f>total!M284/$D495</f>
        <v>0.7014727829157178</v>
      </c>
      <c r="N495" s="3">
        <f>total!N284/$D495</f>
        <v>7.3274110067743578E-2</v>
      </c>
      <c r="O495" s="3">
        <f>total!O284/$D495</f>
        <v>6.1678103911615344E-2</v>
      </c>
      <c r="P495" s="2">
        <f>SUM(F495:I495)/E495</f>
        <v>0.23993240004473509</v>
      </c>
      <c r="Q495" s="4">
        <f>15.05*I495-2.2128</f>
        <v>-1.6702864987261341</v>
      </c>
      <c r="R495" s="4">
        <f>7.2198*K495-3.7077</f>
        <v>-1.3296292989874616</v>
      </c>
      <c r="S495" s="4">
        <f>6.8097*N495-0.643</f>
        <v>-0.14402529267168657</v>
      </c>
      <c r="T495" s="4">
        <f>9.495*J495-5.1474</f>
        <v>-2.0618899819165946</v>
      </c>
      <c r="U495" s="4">
        <f>(E495/0.093)*(P495-0.283)</f>
        <v>-1.7420620958568691</v>
      </c>
      <c r="V495" s="3">
        <f>AVERAGE(Q495:U495)</f>
        <v>-1.389578633631749</v>
      </c>
      <c r="X495">
        <f>0.5+CEILING(ROW()/7,1)/2</f>
        <v>36</v>
      </c>
      <c r="Y495" s="2">
        <f>I495/(E495-M495)</f>
        <v>1.1778932446069515E-2</v>
      </c>
    </row>
    <row r="496" spans="1:25">
      <c r="A496">
        <v>5623</v>
      </c>
      <c r="B496" t="s">
        <v>648</v>
      </c>
      <c r="C496" t="s">
        <v>15</v>
      </c>
      <c r="D496" s="1">
        <v>74.745704405243799</v>
      </c>
      <c r="E496" s="3">
        <f>total!E477/$D496</f>
        <v>2.9634042561828009</v>
      </c>
      <c r="F496" s="3">
        <f>total!F477/$D496</f>
        <v>0.45212191090323928</v>
      </c>
      <c r="G496" s="3">
        <f>total!G477/$D496</f>
        <v>0.1517761696445718</v>
      </c>
      <c r="H496" s="3">
        <f>total!H477/$D496</f>
        <v>1.6150247906668618E-2</v>
      </c>
      <c r="I496" s="3">
        <f>total!I477/$D496</f>
        <v>5.9755570628576005E-2</v>
      </c>
      <c r="J496" s="3">
        <f>total!J477/$D496</f>
        <v>0.33018897958002996</v>
      </c>
      <c r="K496" s="3">
        <f>total!K477/$D496</f>
        <v>0.32312926517571056</v>
      </c>
      <c r="L496" s="3">
        <f>total!L477/$D496</f>
        <v>0.33016520907538977</v>
      </c>
      <c r="M496" s="3">
        <f>total!M477/$D496</f>
        <v>0.72496725760078617</v>
      </c>
      <c r="N496" s="3">
        <f>total!N477/$D496</f>
        <v>1.4788222564374193E-2</v>
      </c>
      <c r="O496" s="3">
        <f>total!O477/$D496</f>
        <v>1.5214802350579716E-2</v>
      </c>
      <c r="P496" s="2">
        <f>SUM(F496:I496)/E496</f>
        <v>0.22939964996835088</v>
      </c>
      <c r="Q496" s="4">
        <f>15.05*I496-2.2128</f>
        <v>-1.3134786620399312</v>
      </c>
      <c r="R496" s="4">
        <f>7.2198*K496-3.7077</f>
        <v>-1.3747713312844048</v>
      </c>
      <c r="S496" s="4">
        <f>6.8097*N496-0.643</f>
        <v>-0.54229664080338102</v>
      </c>
      <c r="T496" s="4">
        <f>9.495*J496-5.1474</f>
        <v>-2.0122556388876158</v>
      </c>
      <c r="U496" s="4">
        <f>(E496/0.093)*(P496-0.283)</f>
        <v>-1.7079516711470628</v>
      </c>
      <c r="V496" s="3">
        <f>AVERAGE(Q496:U496)</f>
        <v>-1.3901507888324791</v>
      </c>
      <c r="X496">
        <f>0.5+CEILING(ROW()/7,1)/2</f>
        <v>36</v>
      </c>
      <c r="Y496" s="2">
        <f>I496/(E496-M496)</f>
        <v>2.6695221114746336E-2</v>
      </c>
    </row>
    <row r="497" spans="1:25">
      <c r="A497">
        <v>6620</v>
      </c>
      <c r="B497" t="s">
        <v>665</v>
      </c>
      <c r="C497" t="s">
        <v>127</v>
      </c>
      <c r="D497" s="1">
        <v>104.721131397086</v>
      </c>
      <c r="E497" s="3">
        <f>total!E376/$D497</f>
        <v>3.129099093338092</v>
      </c>
      <c r="F497" s="3">
        <f>total!F376/$D497</f>
        <v>0.45863600114009906</v>
      </c>
      <c r="G497" s="3">
        <f>total!G376/$D497</f>
        <v>0.13865260308329264</v>
      </c>
      <c r="H497" s="3">
        <f>total!H376/$D497</f>
        <v>8.1435001914883648E-3</v>
      </c>
      <c r="I497" s="3">
        <f>total!I376/$D497</f>
        <v>8.6985684575512007E-2</v>
      </c>
      <c r="J497" s="3">
        <f>total!J376/$D497</f>
        <v>0.29928458301112582</v>
      </c>
      <c r="K497" s="3">
        <f>total!K376/$D497</f>
        <v>0.3514604407613291</v>
      </c>
      <c r="L497" s="3">
        <f>total!L376/$D497</f>
        <v>0.23818466551753442</v>
      </c>
      <c r="M497" s="3">
        <f>total!M376/$D497</f>
        <v>0.80870473482607896</v>
      </c>
      <c r="N497" s="3">
        <f>total!N376/$D497</f>
        <v>2.1349987823376916E-2</v>
      </c>
      <c r="O497" s="3">
        <f>total!O376/$D497</f>
        <v>1.7573759645166036E-2</v>
      </c>
      <c r="P497" s="2">
        <f>SUM(F497:I497)/E497</f>
        <v>0.22128343281443594</v>
      </c>
      <c r="Q497" s="4">
        <f>15.05*I497-2.2128</f>
        <v>-0.90366544713854435</v>
      </c>
      <c r="R497" s="4">
        <f>7.2198*K497-3.7077</f>
        <v>-1.1702259097913563</v>
      </c>
      <c r="S497" s="4">
        <f>6.8097*N497-0.643</f>
        <v>-0.49761298791915021</v>
      </c>
      <c r="T497" s="4">
        <f>9.495*J497-5.1474</f>
        <v>-2.3056928843093609</v>
      </c>
      <c r="U497" s="4">
        <f>(E497/0.093)*(P497-0.283)</f>
        <v>-2.0765296174654608</v>
      </c>
      <c r="V497" s="3">
        <f>AVERAGE(Q497:U497)</f>
        <v>-1.3907453693247747</v>
      </c>
      <c r="X497">
        <f>0.5+CEILING(ROW()/7,1)/2</f>
        <v>36</v>
      </c>
      <c r="Y497" s="2">
        <f>I497/(E497-M497)</f>
        <v>3.748745736103791E-2</v>
      </c>
    </row>
    <row r="498" spans="1:25">
      <c r="A498">
        <v>6182</v>
      </c>
      <c r="B498" t="s">
        <v>609</v>
      </c>
      <c r="C498" t="s">
        <v>139</v>
      </c>
      <c r="D498" s="1">
        <v>102.709954290257</v>
      </c>
      <c r="E498" s="3">
        <f>total!E378/$D498</f>
        <v>2.728739111486199</v>
      </c>
      <c r="F498" s="3">
        <f>total!F378/$D498</f>
        <v>0.4483038075938422</v>
      </c>
      <c r="G498" s="3">
        <f>total!G378/$D498</f>
        <v>0.16217073110582553</v>
      </c>
      <c r="H498" s="3">
        <f>total!H378/$D498</f>
        <v>1.5760219744572916E-2</v>
      </c>
      <c r="I498" s="3">
        <f>total!I378/$D498</f>
        <v>3.6306635999726521E-2</v>
      </c>
      <c r="J498" s="3">
        <f>total!J378/$D498</f>
        <v>0.31330632942419528</v>
      </c>
      <c r="K498" s="3">
        <f>total!K378/$D498</f>
        <v>0.29153324170384243</v>
      </c>
      <c r="L498" s="3">
        <f>total!L378/$D498</f>
        <v>0.23990742984443833</v>
      </c>
      <c r="M498" s="3">
        <f>total!M378/$D498</f>
        <v>0.52127340942728539</v>
      </c>
      <c r="N498" s="3">
        <f>total!N378/$D498</f>
        <v>4.3840201209012171E-2</v>
      </c>
      <c r="O498" s="3">
        <f>total!O378/$D498</f>
        <v>2.2451373093848252E-2</v>
      </c>
      <c r="P498" s="2">
        <f>SUM(F498:I498)/E498</f>
        <v>0.24280129663371008</v>
      </c>
      <c r="Q498" s="4">
        <f>15.05*I498-2.2128</f>
        <v>-1.6663851282041158</v>
      </c>
      <c r="R498" s="4">
        <f>7.2198*K498-3.7077</f>
        <v>-1.6028883015465984</v>
      </c>
      <c r="S498" s="4">
        <f>6.8097*N498-0.643</f>
        <v>-0.34446138182698982</v>
      </c>
      <c r="T498" s="4">
        <f>9.495*J498-5.1474</f>
        <v>-2.1725564021172663</v>
      </c>
      <c r="U498" s="4">
        <f>(E498/0.093)*(P498-0.283)</f>
        <v>-1.1794814420067434</v>
      </c>
      <c r="V498" s="3">
        <f>AVERAGE(Q498:U498)</f>
        <v>-1.3931545311403428</v>
      </c>
      <c r="X498">
        <f>0.5+CEILING(ROW()/7,1)/2</f>
        <v>36.5</v>
      </c>
      <c r="Y498" s="2">
        <f>I498/(E498-M498)</f>
        <v>1.6447202765534772E-2</v>
      </c>
    </row>
    <row r="499" spans="1:25">
      <c r="B499" t="s">
        <v>718</v>
      </c>
      <c r="C499" t="s">
        <v>719</v>
      </c>
      <c r="D499" s="1">
        <v>63.880018900694701</v>
      </c>
      <c r="E499" s="3">
        <f>total!E492/$D499</f>
        <v>3.5260563732167656</v>
      </c>
      <c r="F499" s="3">
        <f>total!F492/$D499</f>
        <v>0.4788034722398552</v>
      </c>
      <c r="G499" s="3">
        <f>total!G492/$D499</f>
        <v>0.21221892141600746</v>
      </c>
      <c r="H499" s="3">
        <f>total!H492/$D499</f>
        <v>3.7473314593213392E-3</v>
      </c>
      <c r="I499" s="3">
        <f>total!I492/$D499</f>
        <v>8.3463132352102329E-2</v>
      </c>
      <c r="J499" s="3">
        <f>total!J492/$D499</f>
        <v>0.31262811046899075</v>
      </c>
      <c r="K499" s="3">
        <f>total!K492/$D499</f>
        <v>0.325538954780969</v>
      </c>
      <c r="L499" s="3">
        <f>total!L492/$D499</f>
        <v>0.24901034879264433</v>
      </c>
      <c r="M499" s="3">
        <f>total!M492/$D499</f>
        <v>0.74532277477417164</v>
      </c>
      <c r="N499" s="3">
        <f>total!N492/$D499</f>
        <v>7.6172693622977655E-2</v>
      </c>
      <c r="O499" s="3">
        <f>total!O492/$D499</f>
        <v>2.0166325960461799E-2</v>
      </c>
      <c r="P499" s="2">
        <f>SUM(F499:I499)/E499</f>
        <v>0.22070913652390553</v>
      </c>
      <c r="Q499" s="4">
        <f>15.05*I499-2.2128</f>
        <v>-0.95667985810085998</v>
      </c>
      <c r="R499" s="4">
        <f>7.2198*K499-3.7077</f>
        <v>-1.3573738542723599</v>
      </c>
      <c r="S499" s="4">
        <f>6.8097*N499-0.643</f>
        <v>-0.124286808235609</v>
      </c>
      <c r="T499" s="4">
        <f>9.495*J499-5.1474</f>
        <v>-2.1789960910969333</v>
      </c>
      <c r="U499" s="4">
        <f>(E499/0.093)*(P499-0.283)</f>
        <v>-2.3617322166995511</v>
      </c>
      <c r="V499" s="3">
        <f>AVERAGE(Q499:U499)</f>
        <v>-1.3958137656810627</v>
      </c>
      <c r="X499">
        <f>0.5+CEILING(ROW()/7,1)/2</f>
        <v>36.5</v>
      </c>
      <c r="Y499" s="2">
        <f>I499/(E499-M499)</f>
        <v>3.0014789046619764E-2</v>
      </c>
    </row>
    <row r="500" spans="1:25">
      <c r="A500">
        <v>5781</v>
      </c>
      <c r="B500" t="s">
        <v>51</v>
      </c>
      <c r="C500" t="s">
        <v>178</v>
      </c>
      <c r="D500" s="1">
        <v>83.567035815268596</v>
      </c>
      <c r="E500" s="3">
        <f>total!E440/$D500</f>
        <v>2.2379399411907559</v>
      </c>
      <c r="F500" s="3">
        <f>total!F440/$D500</f>
        <v>0.42391510418409395</v>
      </c>
      <c r="G500" s="3">
        <f>total!G440/$D500</f>
        <v>9.7368431532841693E-2</v>
      </c>
      <c r="H500" s="3">
        <f>total!H440/$D500</f>
        <v>1.4719595234214381E-2</v>
      </c>
      <c r="I500" s="3">
        <f>total!I440/$D500</f>
        <v>3.5280224652639178E-2</v>
      </c>
      <c r="J500" s="3">
        <f>total!J440/$D500</f>
        <v>0.2898456165962508</v>
      </c>
      <c r="K500" s="3">
        <f>total!K440/$D500</f>
        <v>0.2456960243318283</v>
      </c>
      <c r="L500" s="3">
        <f>total!L440/$D500</f>
        <v>0.24330915386754462</v>
      </c>
      <c r="M500" s="3">
        <f>total!M440/$D500</f>
        <v>0.36503244902182075</v>
      </c>
      <c r="N500" s="3">
        <f>total!N440/$D500</f>
        <v>4.8226471544247709E-2</v>
      </c>
      <c r="O500" s="3">
        <f>total!O440/$D500</f>
        <v>2.2771093289329015E-2</v>
      </c>
      <c r="P500" s="2">
        <f>SUM(F500:I500)/E500</f>
        <v>0.25527197807632968</v>
      </c>
      <c r="Q500" s="4">
        <f>15.05*I500-2.2128</f>
        <v>-1.6818326189777806</v>
      </c>
      <c r="R500" s="4">
        <f>7.2198*K500-3.7077</f>
        <v>-1.933823843529066</v>
      </c>
      <c r="S500" s="4">
        <f>6.8097*N500-0.643</f>
        <v>-0.31459219672513639</v>
      </c>
      <c r="T500" s="4">
        <f>9.495*J500-5.1474</f>
        <v>-2.3953158704185991</v>
      </c>
      <c r="U500" s="4">
        <f>(E500/0.093)*(P500-0.283)</f>
        <v>-0.66724352422790001</v>
      </c>
      <c r="V500" s="3">
        <f>AVERAGE(Q500:U500)</f>
        <v>-1.3985616107756964</v>
      </c>
      <c r="X500">
        <f>0.5+CEILING(ROW()/7,1)/2</f>
        <v>36.5</v>
      </c>
      <c r="Y500" s="2">
        <f>I500/(E500-M500)</f>
        <v>1.8837142144048257E-2</v>
      </c>
    </row>
    <row r="501" spans="1:25">
      <c r="A501">
        <v>6401</v>
      </c>
      <c r="B501" t="s">
        <v>683</v>
      </c>
      <c r="C501" t="s">
        <v>74</v>
      </c>
      <c r="D501" s="1">
        <v>41.246904024767801</v>
      </c>
      <c r="E501" s="3">
        <f>total!E550/$D501</f>
        <v>3.0433783555172336</v>
      </c>
      <c r="F501" s="3">
        <f>total!F550/$D501</f>
        <v>0.47934214491939203</v>
      </c>
      <c r="G501" s="3">
        <f>total!G550/$D501</f>
        <v>6.8378196884917294E-2</v>
      </c>
      <c r="H501" s="3">
        <f>total!H550/$D501</f>
        <v>9.2753077524298077E-3</v>
      </c>
      <c r="I501" s="3">
        <f>total!I550/$D501</f>
        <v>2.9340130582350361E-2</v>
      </c>
      <c r="J501" s="3">
        <f>total!J550/$D501</f>
        <v>0.42895961838707009</v>
      </c>
      <c r="K501" s="3">
        <f>total!K550/$D501</f>
        <v>0.41042000666575362</v>
      </c>
      <c r="L501" s="3">
        <f>total!L550/$D501</f>
        <v>0.42313975323046449</v>
      </c>
      <c r="M501" s="3">
        <f>total!M550/$D501</f>
        <v>0.63969030082900957</v>
      </c>
      <c r="N501" s="3">
        <f>total!N550/$D501</f>
        <v>2.8225517281573815E-2</v>
      </c>
      <c r="O501" s="3">
        <f>total!O550/$D501</f>
        <v>5.4015400672367004E-3</v>
      </c>
      <c r="P501" s="2">
        <f>SUM(F501:I501)/E501</f>
        <v>0.19265950915243318</v>
      </c>
      <c r="Q501" s="4">
        <f>15.05*I501-2.2128</f>
        <v>-1.771231034735627</v>
      </c>
      <c r="R501" s="4">
        <f>7.2198*K501-3.7077</f>
        <v>-0.74454963587459178</v>
      </c>
      <c r="S501" s="4">
        <f>6.8097*N501-0.643</f>
        <v>-0.45079269496766683</v>
      </c>
      <c r="T501" s="4">
        <f>9.495*J501-5.1474</f>
        <v>-1.0744284234147701</v>
      </c>
      <c r="U501" s="4">
        <f>(E501/0.093)*(P501-0.283)</f>
        <v>-2.9563472523901884</v>
      </c>
      <c r="V501" s="3">
        <f>AVERAGE(Q501:U501)</f>
        <v>-1.3994698082765686</v>
      </c>
      <c r="X501">
        <f>0.5+CEILING(ROW()/7,1)/2</f>
        <v>36.5</v>
      </c>
      <c r="Y501" s="2">
        <f>I501/(E501-M501)</f>
        <v>1.2206297121261016E-2</v>
      </c>
    </row>
    <row r="502" spans="1:25">
      <c r="A502">
        <v>2007</v>
      </c>
      <c r="B502" t="s">
        <v>596</v>
      </c>
      <c r="C502" t="s">
        <v>26</v>
      </c>
      <c r="D502" s="1">
        <v>96.852062706270502</v>
      </c>
      <c r="E502" s="3">
        <f>total!E410/$D502</f>
        <v>3.0612257454875307</v>
      </c>
      <c r="F502" s="3">
        <f>total!F410/$D502</f>
        <v>0.57076338263345139</v>
      </c>
      <c r="G502" s="3">
        <f>total!G410/$D502</f>
        <v>0.12334343209116573</v>
      </c>
      <c r="H502" s="3">
        <f>total!H410/$D502</f>
        <v>6.6113252726351657E-3</v>
      </c>
      <c r="I502" s="3">
        <f>total!I410/$D502</f>
        <v>4.0157349805186475E-2</v>
      </c>
      <c r="J502" s="3">
        <f>total!J410/$D502</f>
        <v>0.32616825966712282</v>
      </c>
      <c r="K502" s="3">
        <f>total!K410/$D502</f>
        <v>0.31764956426029817</v>
      </c>
      <c r="L502" s="3">
        <f>total!L410/$D502</f>
        <v>0.38769632893366607</v>
      </c>
      <c r="M502" s="3">
        <f>total!M410/$D502</f>
        <v>0.4186699123930443</v>
      </c>
      <c r="N502" s="3">
        <f>total!N410/$D502</f>
        <v>9.8027940941262225E-3</v>
      </c>
      <c r="O502" s="3">
        <f>total!O410/$D502</f>
        <v>9.1327839713412629E-3</v>
      </c>
      <c r="P502" s="2">
        <f>SUM(F502:I502)/E502</f>
        <v>0.24201922739430215</v>
      </c>
      <c r="Q502" s="4">
        <f>15.05*I502-2.2128</f>
        <v>-1.6084318854319437</v>
      </c>
      <c r="R502" s="4">
        <f>7.2198*K502-3.7077</f>
        <v>-1.414333675953499</v>
      </c>
      <c r="S502" s="4">
        <f>6.8097*N502-0.643</f>
        <v>-0.57624591305722872</v>
      </c>
      <c r="T502" s="4">
        <f>9.495*J502-5.1474</f>
        <v>-2.0504323744606694</v>
      </c>
      <c r="U502" s="4">
        <f>(E502/0.093)*(P502-0.283)</f>
        <v>-1.3489397437691646</v>
      </c>
      <c r="V502" s="3">
        <f>AVERAGE(Q502:U502)</f>
        <v>-1.3996767185345012</v>
      </c>
      <c r="X502">
        <f>0.5+CEILING(ROW()/7,1)/2</f>
        <v>36.5</v>
      </c>
      <c r="Y502" s="2">
        <f>I502/(E502-M502)</f>
        <v>1.5196405427756432E-2</v>
      </c>
    </row>
    <row r="503" spans="1:25">
      <c r="A503">
        <v>3168</v>
      </c>
      <c r="B503" t="s">
        <v>591</v>
      </c>
      <c r="C503" t="s">
        <v>274</v>
      </c>
      <c r="D503" s="1">
        <v>96.901597187155303</v>
      </c>
      <c r="E503" s="3">
        <f>total!E402/$D503</f>
        <v>2.7761274957404991</v>
      </c>
      <c r="F503" s="3">
        <f>total!F402/$D503</f>
        <v>0.43370314161218787</v>
      </c>
      <c r="G503" s="3">
        <f>total!G402/$D503</f>
        <v>0.14193166783971306</v>
      </c>
      <c r="H503" s="3">
        <f>total!H402/$D503</f>
        <v>1.2758636056168338E-2</v>
      </c>
      <c r="I503" s="3">
        <f>total!I402/$D503</f>
        <v>5.8788669712006386E-2</v>
      </c>
      <c r="J503" s="3">
        <f>total!J402/$D503</f>
        <v>0.30937123446728165</v>
      </c>
      <c r="K503" s="3">
        <f>total!K402/$D503</f>
        <v>0.28654135939076902</v>
      </c>
      <c r="L503" s="3">
        <f>total!L402/$D503</f>
        <v>0.25364940965811189</v>
      </c>
      <c r="M503" s="3">
        <f>total!M402/$D503</f>
        <v>0.60357409316128408</v>
      </c>
      <c r="N503" s="3">
        <f>total!N402/$D503</f>
        <v>4.5447389310374738E-2</v>
      </c>
      <c r="O503" s="3">
        <f>total!O402/$D503</f>
        <v>3.5684410194955642E-2</v>
      </c>
      <c r="P503" s="2">
        <f>SUM(F503:I503)/E503</f>
        <v>0.23312406084125017</v>
      </c>
      <c r="Q503" s="4">
        <f>15.05*I503-2.2128</f>
        <v>-1.328030520834304</v>
      </c>
      <c r="R503" s="4">
        <f>7.2198*K503-3.7077</f>
        <v>-1.6389286934705258</v>
      </c>
      <c r="S503" s="4">
        <f>6.8097*N503-0.643</f>
        <v>-0.33351691301314113</v>
      </c>
      <c r="T503" s="4">
        <f>9.495*J503-5.1474</f>
        <v>-2.2099201287331613</v>
      </c>
      <c r="U503" s="4">
        <f>(E503/0.093)*(P503-0.283)</f>
        <v>-1.4888383448869418</v>
      </c>
      <c r="V503" s="3">
        <f>AVERAGE(Q503:U503)</f>
        <v>-1.3998469201876147</v>
      </c>
      <c r="X503">
        <f>0.5+CEILING(ROW()/7,1)/2</f>
        <v>36.5</v>
      </c>
      <c r="Y503" s="2">
        <f>I503/(E503-M503)</f>
        <v>2.7059712153548708E-2</v>
      </c>
    </row>
    <row r="504" spans="1:25">
      <c r="A504">
        <v>6343</v>
      </c>
      <c r="B504" t="s">
        <v>691</v>
      </c>
      <c r="C504" t="s">
        <v>692</v>
      </c>
      <c r="D504" s="1">
        <v>112.571922065927</v>
      </c>
      <c r="E504" s="3">
        <f>total!E341/$D504</f>
        <v>2.9687818983222312</v>
      </c>
      <c r="F504" s="3">
        <f>total!F341/$D504</f>
        <v>0.50064318354808224</v>
      </c>
      <c r="G504" s="3">
        <f>total!G341/$D504</f>
        <v>0.14503701679524886</v>
      </c>
      <c r="H504" s="3">
        <f>total!H341/$D504</f>
        <v>3.2806156463244793E-2</v>
      </c>
      <c r="I504" s="3">
        <f>total!I341/$D504</f>
        <v>3.7785679241414155E-2</v>
      </c>
      <c r="J504" s="3">
        <f>total!J341/$D504</f>
        <v>0.31048970320399211</v>
      </c>
      <c r="K504" s="3">
        <f>total!K341/$D504</f>
        <v>0.29826043643036038</v>
      </c>
      <c r="L504" s="3">
        <f>total!L341/$D504</f>
        <v>0.18376934754996399</v>
      </c>
      <c r="M504" s="3">
        <f>total!M341/$D504</f>
        <v>0.45449332036106588</v>
      </c>
      <c r="N504" s="3">
        <f>total!N341/$D504</f>
        <v>5.4105888474032554E-2</v>
      </c>
      <c r="O504" s="3">
        <f>total!O341/$D504</f>
        <v>3.3179405581484175E-2</v>
      </c>
      <c r="P504" s="2">
        <f>SUM(F504:I504)/E504</f>
        <v>0.24126798821185955</v>
      </c>
      <c r="Q504" s="4">
        <f>15.05*I504-2.2128</f>
        <v>-1.644125527416717</v>
      </c>
      <c r="R504" s="4">
        <f>7.2198*K504-3.7077</f>
        <v>-1.554319301060084</v>
      </c>
      <c r="S504" s="4">
        <f>6.8097*N504-0.643</f>
        <v>-0.27455513125838049</v>
      </c>
      <c r="T504" s="4">
        <f>9.495*J504-5.1474</f>
        <v>-2.1993002680780953</v>
      </c>
      <c r="U504" s="4">
        <f>(E504/0.093)*(P504-0.283)</f>
        <v>-1.3321853890021642</v>
      </c>
      <c r="V504" s="3">
        <f>AVERAGE(Q504:U504)</f>
        <v>-1.4008971233630885</v>
      </c>
      <c r="X504">
        <f>0.5+CEILING(ROW()/7,1)/2</f>
        <v>36.5</v>
      </c>
      <c r="Y504" s="2">
        <f>I504/(E504-M504)</f>
        <v>1.502837803608627E-2</v>
      </c>
    </row>
    <row r="505" spans="1:25">
      <c r="A505">
        <v>7195</v>
      </c>
      <c r="B505" t="s">
        <v>163</v>
      </c>
      <c r="C505" t="s">
        <v>751</v>
      </c>
      <c r="D505" s="1">
        <v>71.428265701853903</v>
      </c>
      <c r="E505" s="3">
        <f>total!E464/$D505</f>
        <v>3.4718145565251852</v>
      </c>
      <c r="F505" s="3">
        <f>total!F464/$D505</f>
        <v>0.69228070731348001</v>
      </c>
      <c r="G505" s="3">
        <f>total!G464/$D505</f>
        <v>0.12679620622212703</v>
      </c>
      <c r="H505" s="3">
        <f>total!H464/$D505</f>
        <v>8.7188697711957763E-3</v>
      </c>
      <c r="I505" s="3">
        <f>total!I464/$D505</f>
        <v>1.8237617418589643E-2</v>
      </c>
      <c r="J505" s="3">
        <f>total!J464/$D505</f>
        <v>0.32053620130267785</v>
      </c>
      <c r="K505" s="3">
        <f>total!K464/$D505</f>
        <v>0.28606162365589355</v>
      </c>
      <c r="L505" s="3">
        <f>total!L464/$D505</f>
        <v>0.1242478526631659</v>
      </c>
      <c r="M505" s="3">
        <f>total!M464/$D505</f>
        <v>0.58891320647954104</v>
      </c>
      <c r="N505" s="3">
        <f>total!N464/$D505</f>
        <v>0.1122016650617611</v>
      </c>
      <c r="O505" s="3">
        <f>total!O464/$D505</f>
        <v>9.150422176526582E-2</v>
      </c>
      <c r="P505" s="2">
        <f>SUM(F505:I505)/E505</f>
        <v>0.24368623005376097</v>
      </c>
      <c r="Q505" s="4">
        <f>15.05*I505-2.2128</f>
        <v>-1.938323857850226</v>
      </c>
      <c r="R505" s="4">
        <f>7.2198*K505-3.7077</f>
        <v>-1.6423922895291798</v>
      </c>
      <c r="S505" s="4">
        <f>6.8097*N505-0.643</f>
        <v>0.12105967857107458</v>
      </c>
      <c r="T505" s="4">
        <f>9.495*J505-5.1474</f>
        <v>-2.1039087686310745</v>
      </c>
      <c r="U505" s="4">
        <f>(E505/0.093)*(P505-0.283)</f>
        <v>-1.4676356857122035</v>
      </c>
      <c r="V505" s="3">
        <f>AVERAGE(Q505:U505)</f>
        <v>-1.4062401846303216</v>
      </c>
      <c r="X505">
        <f>0.5+CEILING(ROW()/7,1)/2</f>
        <v>37</v>
      </c>
      <c r="Y505" s="2">
        <f>I505/(E505-M505)</f>
        <v>6.326133018148849E-3</v>
      </c>
    </row>
    <row r="506" spans="1:25">
      <c r="A506">
        <v>2168</v>
      </c>
      <c r="B506" t="s">
        <v>649</v>
      </c>
      <c r="C506" t="s">
        <v>168</v>
      </c>
      <c r="D506" s="1">
        <v>71.630836165173505</v>
      </c>
      <c r="E506" s="3">
        <f>total!E481/$D506</f>
        <v>2.8354280388882298</v>
      </c>
      <c r="F506" s="3">
        <f>total!F481/$D506</f>
        <v>0.5728719045242574</v>
      </c>
      <c r="G506" s="3">
        <f>total!G481/$D506</f>
        <v>0.11440649114918454</v>
      </c>
      <c r="H506" s="3">
        <f>total!H481/$D506</f>
        <v>1.9762716112605931E-2</v>
      </c>
      <c r="I506" s="3">
        <f>total!I481/$D506</f>
        <v>3.0620569466860238E-2</v>
      </c>
      <c r="J506" s="3">
        <f>total!J481/$D506</f>
        <v>0.3018394838711852</v>
      </c>
      <c r="K506" s="3">
        <f>total!K481/$D506</f>
        <v>0.24492981645465348</v>
      </c>
      <c r="L506" s="3">
        <f>total!L481/$D506</f>
        <v>0.23336860533731715</v>
      </c>
      <c r="M506" s="3">
        <f>total!M481/$D506</f>
        <v>0.44347168090066025</v>
      </c>
      <c r="N506" s="3">
        <f>total!N481/$D506</f>
        <v>3.9514728757973364E-2</v>
      </c>
      <c r="O506" s="3">
        <f>total!O481/$D506</f>
        <v>2.2328401012809199E-2</v>
      </c>
      <c r="P506" s="2">
        <f>SUM(F506:I506)/E506</f>
        <v>0.26015884414479618</v>
      </c>
      <c r="Q506" s="4">
        <f>15.05*I506-2.2128</f>
        <v>-1.7519604295237534</v>
      </c>
      <c r="R506" s="4">
        <f>7.2198*K506-3.7077</f>
        <v>-1.9393557111606927</v>
      </c>
      <c r="S506" s="4">
        <f>6.8097*N506-0.643</f>
        <v>-0.37391655157682879</v>
      </c>
      <c r="T506" s="4">
        <f>9.495*J506-5.1474</f>
        <v>-2.2814341006430969</v>
      </c>
      <c r="U506" s="4">
        <f>(E506/0.093)*(P506-0.283)</f>
        <v>-0.69639197583291301</v>
      </c>
      <c r="V506" s="3">
        <f>AVERAGE(Q506:U506)</f>
        <v>-1.4086117537474572</v>
      </c>
      <c r="X506">
        <f>0.5+CEILING(ROW()/7,1)/2</f>
        <v>37</v>
      </c>
      <c r="Y506" s="2">
        <f>I506/(E506-M506)</f>
        <v>1.2801474978674909E-2</v>
      </c>
    </row>
    <row r="507" spans="1:25">
      <c r="A507">
        <v>5306</v>
      </c>
      <c r="B507" t="s">
        <v>697</v>
      </c>
      <c r="C507" t="s">
        <v>698</v>
      </c>
      <c r="D507" s="1">
        <v>113.36607601438</v>
      </c>
      <c r="E507" s="3">
        <f>total!E353/$D507</f>
        <v>2.8274217323917492</v>
      </c>
      <c r="F507" s="3">
        <f>total!F353/$D507</f>
        <v>0.43082790130721549</v>
      </c>
      <c r="G507" s="3">
        <f>total!G353/$D507</f>
        <v>0.12221341509891875</v>
      </c>
      <c r="H507" s="3">
        <f>total!H353/$D507</f>
        <v>7.267218273298702E-3</v>
      </c>
      <c r="I507" s="3">
        <f>total!I353/$D507</f>
        <v>7.2597623333969546E-2</v>
      </c>
      <c r="J507" s="3">
        <f>total!J353/$D507</f>
        <v>0.31187442314690722</v>
      </c>
      <c r="K507" s="3">
        <f>total!K353/$D507</f>
        <v>0.308851466137325</v>
      </c>
      <c r="L507" s="3">
        <f>total!L353/$D507</f>
        <v>0.28401867263907687</v>
      </c>
      <c r="M507" s="3">
        <f>total!M353/$D507</f>
        <v>0.69173109311367276</v>
      </c>
      <c r="N507" s="3">
        <f>total!N353/$D507</f>
        <v>2.6576253029199168E-2</v>
      </c>
      <c r="O507" s="3">
        <f>total!O353/$D507</f>
        <v>1.3165882707902889E-2</v>
      </c>
      <c r="P507" s="2">
        <f>SUM(F507:I507)/E507</f>
        <v>0.22384568625283213</v>
      </c>
      <c r="Q507" s="4">
        <f>15.05*I507-2.2128</f>
        <v>-1.1202057688237583</v>
      </c>
      <c r="R507" s="4">
        <f>7.2198*K507-3.7077</f>
        <v>-1.4778541847817408</v>
      </c>
      <c r="S507" s="4">
        <f>6.8097*N507-0.643</f>
        <v>-0.46202368974706243</v>
      </c>
      <c r="T507" s="4">
        <f>9.495*J507-5.1474</f>
        <v>-2.1861523522201165</v>
      </c>
      <c r="U507" s="4">
        <f>(E507/0.093)*(P507-0.283)</f>
        <v>-1.7984321747684127</v>
      </c>
      <c r="V507" s="3">
        <f>AVERAGE(Q507:U507)</f>
        <v>-1.4089336340682181</v>
      </c>
      <c r="X507">
        <f>0.5+CEILING(ROW()/7,1)/2</f>
        <v>37</v>
      </c>
      <c r="Y507" s="2">
        <f>I507/(E507-M507)</f>
        <v>3.3992574579298426E-2</v>
      </c>
    </row>
    <row r="508" spans="1:25">
      <c r="A508">
        <v>6466</v>
      </c>
      <c r="B508" t="s">
        <v>693</v>
      </c>
      <c r="C508" t="s">
        <v>694</v>
      </c>
      <c r="D508" s="1">
        <v>64.194019558676004</v>
      </c>
      <c r="E508" s="3">
        <f>total!E504/$D508</f>
        <v>3.6803706748935787</v>
      </c>
      <c r="F508" s="3">
        <f>total!F504/$D508</f>
        <v>0.65451424920452783</v>
      </c>
      <c r="G508" s="3">
        <f>total!G504/$D508</f>
        <v>0.22625933219307767</v>
      </c>
      <c r="H508" s="3">
        <f>total!H504/$D508</f>
        <v>1.6184715809053143E-2</v>
      </c>
      <c r="I508" s="3">
        <f>total!I504/$D508</f>
        <v>1.9260264216941495E-2</v>
      </c>
      <c r="J508" s="3">
        <f>total!J504/$D508</f>
        <v>0.33804656306282521</v>
      </c>
      <c r="K508" s="3">
        <f>total!K504/$D508</f>
        <v>0.29664845122613415</v>
      </c>
      <c r="L508" s="3">
        <f>total!L504/$D508</f>
        <v>0.28388232242642508</v>
      </c>
      <c r="M508" s="3">
        <f>total!M504/$D508</f>
        <v>0.41098494904690841</v>
      </c>
      <c r="N508" s="3">
        <f>total!N504/$D508</f>
        <v>4.9408626578047024E-2</v>
      </c>
      <c r="O508" s="3">
        <f>total!O504/$D508</f>
        <v>4.8929662141159166E-2</v>
      </c>
      <c r="P508" s="2">
        <f>SUM(F508:I508)/E508</f>
        <v>0.248947359480331</v>
      </c>
      <c r="Q508" s="4">
        <f>15.05*I508-2.2128</f>
        <v>-1.9229330235350306</v>
      </c>
      <c r="R508" s="4">
        <f>7.2198*K508-3.7077</f>
        <v>-1.5659575118375568</v>
      </c>
      <c r="S508" s="4">
        <f>6.8097*N508-0.643</f>
        <v>-0.30654207559147317</v>
      </c>
      <c r="T508" s="4">
        <f>9.495*J508-5.1474</f>
        <v>-1.937647883718475</v>
      </c>
      <c r="U508" s="4">
        <f>(E508/0.093)*(P508-0.283)</f>
        <v>-1.3475950491535755</v>
      </c>
      <c r="V508" s="3">
        <f>AVERAGE(Q508:U508)</f>
        <v>-1.4161351087672223</v>
      </c>
      <c r="X508">
        <f>0.5+CEILING(ROW()/7,1)/2</f>
        <v>37</v>
      </c>
      <c r="Y508" s="2">
        <f>I508/(E508-M508)</f>
        <v>5.8910957078806229E-3</v>
      </c>
    </row>
    <row r="509" spans="1:25">
      <c r="A509">
        <v>6310</v>
      </c>
      <c r="B509" t="s">
        <v>713</v>
      </c>
      <c r="C509" t="s">
        <v>673</v>
      </c>
      <c r="D509" s="1">
        <v>76.074545573143098</v>
      </c>
      <c r="E509" s="3">
        <f>total!E475/$D509</f>
        <v>3.3179809163553609</v>
      </c>
      <c r="F509" s="3">
        <f>total!F475/$D509</f>
        <v>0.54188260538469768</v>
      </c>
      <c r="G509" s="3">
        <f>total!G475/$D509</f>
        <v>0.16392052401638135</v>
      </c>
      <c r="H509" s="3">
        <f>total!H475/$D509</f>
        <v>1.4429227191344068E-2</v>
      </c>
      <c r="I509" s="3">
        <f>total!I475/$D509</f>
        <v>5.3932305841977779E-2</v>
      </c>
      <c r="J509" s="3">
        <f>total!J475/$D509</f>
        <v>0.32831398964640934</v>
      </c>
      <c r="K509" s="3">
        <f>total!K475/$D509</f>
        <v>0.31286467412229241</v>
      </c>
      <c r="L509" s="3">
        <f>total!L475/$D509</f>
        <v>0.2078139125696945</v>
      </c>
      <c r="M509" s="3">
        <f>total!M475/$D509</f>
        <v>0.67813998511790841</v>
      </c>
      <c r="N509" s="3">
        <f>total!N475/$D509</f>
        <v>2.9853759847045597E-2</v>
      </c>
      <c r="O509" s="3">
        <f>total!O475/$D509</f>
        <v>1.5968446924985023E-2</v>
      </c>
      <c r="P509" s="2">
        <f>SUM(F509:I509)/E509</f>
        <v>0.23332402504737212</v>
      </c>
      <c r="Q509" s="4">
        <f>15.05*I509-2.2128</f>
        <v>-1.4011187970782344</v>
      </c>
      <c r="R509" s="4">
        <f>7.2198*K509-3.7077</f>
        <v>-1.4488796257718732</v>
      </c>
      <c r="S509" s="4">
        <f>6.8097*N509-0.643</f>
        <v>-0.43970485156957362</v>
      </c>
      <c r="T509" s="4">
        <f>9.495*J509-5.1474</f>
        <v>-2.0300586683073436</v>
      </c>
      <c r="U509" s="4">
        <f>(E509/0.093)*(P509-0.283)</f>
        <v>-1.7723003967114637</v>
      </c>
      <c r="V509" s="3">
        <f>AVERAGE(Q509:U509)</f>
        <v>-1.4184124678876977</v>
      </c>
      <c r="X509">
        <f>0.5+CEILING(ROW()/7,1)/2</f>
        <v>37</v>
      </c>
      <c r="Y509" s="2">
        <f>I509/(E509-M509)</f>
        <v>2.0430134711448868E-2</v>
      </c>
    </row>
    <row r="510" spans="1:25">
      <c r="A510">
        <v>1876</v>
      </c>
      <c r="B510" t="s">
        <v>345</v>
      </c>
      <c r="C510" t="s">
        <v>84</v>
      </c>
      <c r="D510" s="1">
        <v>56.7282379556789</v>
      </c>
      <c r="E510" s="3">
        <f>total!E530/$D510</f>
        <v>3.4430781318266046</v>
      </c>
      <c r="F510" s="3">
        <f>total!F530/$D510</f>
        <v>0.5050966234589066</v>
      </c>
      <c r="G510" s="3">
        <f>total!G530/$D510</f>
        <v>0.17294059750336788</v>
      </c>
      <c r="H510" s="3">
        <f>total!H530/$D510</f>
        <v>5.2370992652750652E-3</v>
      </c>
      <c r="I510" s="3">
        <f>total!I530/$D510</f>
        <v>6.7185835088610729E-2</v>
      </c>
      <c r="J510" s="3">
        <f>total!J530/$D510</f>
        <v>0.35619385728204184</v>
      </c>
      <c r="K510" s="3">
        <f>total!K530/$D510</f>
        <v>0.35135049317969724</v>
      </c>
      <c r="L510" s="3">
        <f>total!L530/$D510</f>
        <v>0.18962794940269462</v>
      </c>
      <c r="M510" s="3">
        <f>total!M530/$D510</f>
        <v>0.86427257864977081</v>
      </c>
      <c r="N510" s="3">
        <f>total!N530/$D510</f>
        <v>1.0337239301510859E-2</v>
      </c>
      <c r="O510" s="3">
        <f>total!O530/$D510</f>
        <v>1.3559065668555449E-2</v>
      </c>
      <c r="P510" s="2">
        <f>SUM(F510:I510)/E510</f>
        <v>0.21796198825091137</v>
      </c>
      <c r="Q510" s="4">
        <f>15.05*I510-2.2128</f>
        <v>-1.2016531819164087</v>
      </c>
      <c r="R510" s="4">
        <f>7.2198*K510-3.7077</f>
        <v>-1.1710197093412216</v>
      </c>
      <c r="S510" s="4">
        <f>6.8097*N510-0.643</f>
        <v>-0.57260650152850157</v>
      </c>
      <c r="T510" s="4">
        <f>9.495*J510-5.1474</f>
        <v>-1.7653393251070133</v>
      </c>
      <c r="U510" s="4">
        <f>(E510/0.093)*(P510-0.283)</f>
        <v>-2.4078597418362233</v>
      </c>
      <c r="V510" s="3">
        <f>AVERAGE(Q510:U510)</f>
        <v>-1.4236956919458739</v>
      </c>
      <c r="X510">
        <f>0.5+CEILING(ROW()/7,1)/2</f>
        <v>37</v>
      </c>
      <c r="Y510" s="2">
        <f>I510/(E510-M510)</f>
        <v>2.6053082988690024E-2</v>
      </c>
    </row>
    <row r="511" spans="1:25">
      <c r="A511">
        <v>6819</v>
      </c>
      <c r="B511" t="s">
        <v>755</v>
      </c>
      <c r="C511" t="s">
        <v>756</v>
      </c>
      <c r="D511" s="1">
        <v>61.586652542372804</v>
      </c>
      <c r="E511" s="3">
        <f>total!E503/$D511</f>
        <v>3.4055509339232759</v>
      </c>
      <c r="F511" s="3">
        <f>total!F503/$D511</f>
        <v>0.43355986557690324</v>
      </c>
      <c r="G511" s="3">
        <f>total!G503/$D511</f>
        <v>0.12862803068661249</v>
      </c>
      <c r="H511" s="3">
        <f>total!H503/$D511</f>
        <v>1.3987825260734712E-2</v>
      </c>
      <c r="I511" s="3">
        <f>total!I503/$D511</f>
        <v>9.5585403823788259E-2</v>
      </c>
      <c r="J511" s="3">
        <f>total!J503/$D511</f>
        <v>0.34095865338098585</v>
      </c>
      <c r="K511" s="3">
        <f>total!K503/$D511</f>
        <v>0.32112276466939532</v>
      </c>
      <c r="L511" s="3">
        <f>total!L503/$D511</f>
        <v>0.37379074101406046</v>
      </c>
      <c r="M511" s="3">
        <f>total!M503/$D511</f>
        <v>1.3577421619238839</v>
      </c>
      <c r="N511" s="3">
        <f>total!N503/$D511</f>
        <v>0.10663286688293533</v>
      </c>
      <c r="O511" s="3">
        <f>total!O503/$D511</f>
        <v>9.554520767684202E-2</v>
      </c>
      <c r="P511" s="2">
        <f>SUM(F511:I511)/E511</f>
        <v>0.19725475800596934</v>
      </c>
      <c r="Q511" s="4">
        <f>15.05*I511-2.2128</f>
        <v>-0.77423967245198666</v>
      </c>
      <c r="R511" s="4">
        <f>7.2198*K511-3.7077</f>
        <v>-1.3892578636398998</v>
      </c>
      <c r="S511" s="4">
        <f>6.8097*N511-0.643</f>
        <v>8.3137833612724754E-2</v>
      </c>
      <c r="T511" s="4">
        <f>9.495*J511-5.1474</f>
        <v>-1.9099975861475396</v>
      </c>
      <c r="U511" s="4">
        <f>(E511/0.093)*(P511-0.283)</f>
        <v>-3.1398902037876164</v>
      </c>
      <c r="V511" s="3">
        <f>AVERAGE(Q511:U511)</f>
        <v>-1.4260494984828636</v>
      </c>
      <c r="X511">
        <f>0.5+CEILING(ROW()/7,1)/2</f>
        <v>37</v>
      </c>
      <c r="Y511" s="2">
        <f>I511/(E511-M511)</f>
        <v>4.6676918826977574E-2</v>
      </c>
    </row>
    <row r="512" spans="1:25">
      <c r="A512">
        <v>5760</v>
      </c>
      <c r="B512" t="s">
        <v>620</v>
      </c>
      <c r="C512" t="s">
        <v>658</v>
      </c>
      <c r="D512" s="1">
        <v>77.163590722669994</v>
      </c>
      <c r="E512" s="3">
        <f>total!E471/$D512</f>
        <v>2.9036131595214902</v>
      </c>
      <c r="F512" s="3">
        <f>total!F471/$D512</f>
        <v>0.52061442947571746</v>
      </c>
      <c r="G512" s="3">
        <f>total!G471/$D512</f>
        <v>0.12720127151554894</v>
      </c>
      <c r="H512" s="3">
        <f>total!H471/$D512</f>
        <v>1.4515059087293143E-2</v>
      </c>
      <c r="I512" s="3">
        <f>total!I471/$D512</f>
        <v>4.419175322631938E-2</v>
      </c>
      <c r="J512" s="3">
        <f>total!J471/$D512</f>
        <v>0.30641488554893515</v>
      </c>
      <c r="K512" s="3">
        <f>total!K471/$D512</f>
        <v>0.27730489240768835</v>
      </c>
      <c r="L512" s="3">
        <f>total!L471/$D512</f>
        <v>0.22324704809108231</v>
      </c>
      <c r="M512" s="3">
        <f>total!M471/$D512</f>
        <v>0.58617815194337686</v>
      </c>
      <c r="N512" s="3">
        <f>total!N471/$D512</f>
        <v>3.4580158228862568E-2</v>
      </c>
      <c r="O512" s="3">
        <f>total!O471/$D512</f>
        <v>2.9719042175045639E-2</v>
      </c>
      <c r="P512" s="2">
        <f>SUM(F512:I512)/E512</f>
        <v>0.24332528973016243</v>
      </c>
      <c r="Q512" s="4">
        <f>15.05*I512-2.2128</f>
        <v>-1.5477141139438935</v>
      </c>
      <c r="R512" s="4">
        <f>7.2198*K512-3.7077</f>
        <v>-1.7056141377949716</v>
      </c>
      <c r="S512" s="4">
        <f>6.8097*N512-0.643</f>
        <v>-0.40751949650891461</v>
      </c>
      <c r="T512" s="4">
        <f>9.495*J512-5.1474</f>
        <v>-2.2379906617128613</v>
      </c>
      <c r="U512" s="4">
        <f>(E512/0.093)*(P512-0.283)</f>
        <v>-1.238709793975298</v>
      </c>
      <c r="V512" s="3">
        <f>AVERAGE(Q512:U512)</f>
        <v>-1.4275096407871879</v>
      </c>
      <c r="X512">
        <f>0.5+CEILING(ROW()/7,1)/2</f>
        <v>37.5</v>
      </c>
      <c r="Y512" s="2">
        <f>I512/(E512-M512)</f>
        <v>1.9069252463094079E-2</v>
      </c>
    </row>
    <row r="513" spans="1:25">
      <c r="A513">
        <v>4587</v>
      </c>
      <c r="B513" t="s">
        <v>726</v>
      </c>
      <c r="C513" t="s">
        <v>448</v>
      </c>
      <c r="D513" s="1">
        <v>56.718178954001203</v>
      </c>
      <c r="E513" s="3">
        <f>total!E527/$D513</f>
        <v>3.0618686961162358</v>
      </c>
      <c r="F513" s="3">
        <f>total!F527/$D513</f>
        <v>0.38778527791373829</v>
      </c>
      <c r="G513" s="3">
        <f>total!G527/$D513</f>
        <v>0.13878943984335035</v>
      </c>
      <c r="H513" s="3">
        <f>total!H527/$D513</f>
        <v>3.872205877601515E-3</v>
      </c>
      <c r="I513" s="3">
        <f>total!I527/$D513</f>
        <v>9.9125091533589338E-2</v>
      </c>
      <c r="J513" s="3">
        <f>total!J527/$D513</f>
        <v>0.32194189190723732</v>
      </c>
      <c r="K513" s="3">
        <f>total!K527/$D513</f>
        <v>0.33467565272862654</v>
      </c>
      <c r="L513" s="3">
        <f>total!L527/$D513</f>
        <v>0.26990106496265731</v>
      </c>
      <c r="M513" s="3">
        <f>total!M527/$D513</f>
        <v>1.1041786033899199</v>
      </c>
      <c r="N513" s="3">
        <f>total!N527/$D513</f>
        <v>2.0574737262706606E-2</v>
      </c>
      <c r="O513" s="3">
        <f>total!O527/$D513</f>
        <v>2.525334993864778E-3</v>
      </c>
      <c r="P513" s="2">
        <f>SUM(F513:I513)/E513</f>
        <v>0.20561692144632041</v>
      </c>
      <c r="Q513" s="4">
        <f>15.05*I513-2.2128</f>
        <v>-0.7209673724194805</v>
      </c>
      <c r="R513" s="4">
        <f>7.2198*K513-3.7077</f>
        <v>-1.2914087224298618</v>
      </c>
      <c r="S513" s="4">
        <f>6.8097*N513-0.643</f>
        <v>-0.50289221166214682</v>
      </c>
      <c r="T513" s="4">
        <f>9.495*J513-5.1474</f>
        <v>-2.0905617363407822</v>
      </c>
      <c r="U513" s="4">
        <f>(E513/0.093)*(P513-0.283)</f>
        <v>-2.5477078046517754</v>
      </c>
      <c r="V513" s="3">
        <f>AVERAGE(Q513:U513)</f>
        <v>-1.4307075695008094</v>
      </c>
      <c r="X513">
        <f>0.5+CEILING(ROW()/7,1)/2</f>
        <v>37.5</v>
      </c>
      <c r="Y513" s="2">
        <f>I513/(E513-M513)</f>
        <v>5.0633699328551988E-2</v>
      </c>
    </row>
    <row r="514" spans="1:25">
      <c r="A514">
        <v>8672</v>
      </c>
      <c r="B514" t="s">
        <v>685</v>
      </c>
      <c r="C514" t="s">
        <v>492</v>
      </c>
      <c r="D514" s="1">
        <v>66.403842988808407</v>
      </c>
      <c r="E514" s="3">
        <f>total!E509/$D514</f>
        <v>3.315892581394877</v>
      </c>
      <c r="F514" s="3">
        <f>total!F509/$D514</f>
        <v>0.49848722539103901</v>
      </c>
      <c r="G514" s="3">
        <f>total!G509/$D514</f>
        <v>0.16929381447590114</v>
      </c>
      <c r="H514" s="3">
        <f>total!H509/$D514</f>
        <v>2.2394249610275976E-3</v>
      </c>
      <c r="I514" s="3">
        <f>total!I509/$D514</f>
        <v>7.7097602176173063E-2</v>
      </c>
      <c r="J514" s="3">
        <f>total!J509/$D514</f>
        <v>0.29365040932374981</v>
      </c>
      <c r="K514" s="3">
        <f>total!K509/$D514</f>
        <v>0.34299700867151595</v>
      </c>
      <c r="L514" s="3">
        <f>total!L509/$D514</f>
        <v>0.21875765134031996</v>
      </c>
      <c r="M514" s="3">
        <f>total!M509/$D514</f>
        <v>0.932948350159571</v>
      </c>
      <c r="N514" s="3">
        <f>total!N509/$D514</f>
        <v>2.4813594958149991E-2</v>
      </c>
      <c r="O514" s="3">
        <f>total!O509/$D514</f>
        <v>4.7307869242573667E-3</v>
      </c>
      <c r="P514" s="2">
        <f>SUM(F514:I514)/E514</f>
        <v>0.22531431542630223</v>
      </c>
      <c r="Q514" s="4">
        <f>15.05*I514-2.2128</f>
        <v>-1.0524810872485955</v>
      </c>
      <c r="R514" s="4">
        <f>7.2198*K514-3.7077</f>
        <v>-1.231330196793389</v>
      </c>
      <c r="S514" s="4">
        <f>6.8097*N514-0.643</f>
        <v>-0.47402686241348602</v>
      </c>
      <c r="T514" s="4">
        <f>9.495*J514-5.1474</f>
        <v>-2.3591893634709962</v>
      </c>
      <c r="U514" s="4">
        <f>(E514/0.093)*(P514-0.283)</f>
        <v>-2.0567691777484867</v>
      </c>
      <c r="V514" s="3">
        <f>AVERAGE(Q514:U514)</f>
        <v>-1.4347593375349905</v>
      </c>
      <c r="X514">
        <f>0.5+CEILING(ROW()/7,1)/2</f>
        <v>37.5</v>
      </c>
      <c r="Y514" s="2">
        <f>I514/(E514-M514)</f>
        <v>3.235392635949607E-2</v>
      </c>
    </row>
    <row r="515" spans="1:25">
      <c r="A515">
        <v>431</v>
      </c>
      <c r="B515" t="s">
        <v>529</v>
      </c>
      <c r="C515" t="s">
        <v>232</v>
      </c>
      <c r="D515" s="1">
        <v>32.808451573103</v>
      </c>
      <c r="E515" s="3">
        <f>total!E557/$D515</f>
        <v>3.0563600114233651</v>
      </c>
      <c r="F515" s="3">
        <f>total!F557/$D515</f>
        <v>0.4416663088184356</v>
      </c>
      <c r="G515" s="3">
        <f>total!G557/$D515</f>
        <v>0.1368196631803934</v>
      </c>
      <c r="H515" s="3">
        <f>total!H557/$D515</f>
        <v>3.0974291659193864E-3</v>
      </c>
      <c r="I515" s="3">
        <f>total!I557/$D515</f>
        <v>7.6776000402143468E-2</v>
      </c>
      <c r="J515" s="3">
        <f>total!J557/$D515</f>
        <v>0.31173426176871499</v>
      </c>
      <c r="K515" s="3">
        <f>total!K557/$D515</f>
        <v>0.31979879097817976</v>
      </c>
      <c r="L515" s="3">
        <f>total!L557/$D515</f>
        <v>0.29078694093175023</v>
      </c>
      <c r="M515" s="3">
        <f>total!M557/$D515</f>
        <v>0.76884369808330688</v>
      </c>
      <c r="N515" s="3">
        <f>total!N557/$D515</f>
        <v>4.8476438847017723E-2</v>
      </c>
      <c r="O515" s="3">
        <f>total!O557/$D515</f>
        <v>5.2456969382020007E-3</v>
      </c>
      <c r="P515" s="2">
        <f>SUM(F515:I515)/E515</f>
        <v>0.21540636544982472</v>
      </c>
      <c r="Q515" s="4">
        <f>15.05*I515-2.2128</f>
        <v>-1.0573211939477409</v>
      </c>
      <c r="R515" s="4">
        <f>7.2198*K515-3.7077</f>
        <v>-1.3988166888957378</v>
      </c>
      <c r="S515" s="4">
        <f>6.8097*N515-0.643</f>
        <v>-0.31288999438346343</v>
      </c>
      <c r="T515" s="4">
        <f>9.495*J515-5.1474</f>
        <v>-2.1874831845060516</v>
      </c>
      <c r="U515" s="4">
        <f>(E515/0.093)*(P515-0.283)</f>
        <v>-2.2214030286658106</v>
      </c>
      <c r="V515" s="3">
        <f>AVERAGE(Q515:U515)</f>
        <v>-1.435582818079761</v>
      </c>
      <c r="X515">
        <f>0.5+CEILING(ROW()/7,1)/2</f>
        <v>37.5</v>
      </c>
      <c r="Y515" s="2">
        <f>I515/(E515-M515)</f>
        <v>3.356303950901271E-2</v>
      </c>
    </row>
    <row r="516" spans="1:25">
      <c r="A516">
        <v>6442</v>
      </c>
      <c r="B516" t="s">
        <v>734</v>
      </c>
      <c r="C516" t="s">
        <v>34</v>
      </c>
      <c r="D516" s="1">
        <v>87.624812396219099</v>
      </c>
      <c r="E516" s="3">
        <f>total!E444/$D516</f>
        <v>3.373567924708289</v>
      </c>
      <c r="F516" s="3">
        <f>total!F444/$D516</f>
        <v>0.52872683832167</v>
      </c>
      <c r="G516" s="3">
        <f>total!G444/$D516</f>
        <v>0.14491542609582936</v>
      </c>
      <c r="H516" s="3">
        <f>total!H444/$D516</f>
        <v>2.0351780823178435E-2</v>
      </c>
      <c r="I516" s="3">
        <f>total!I444/$D516</f>
        <v>4.9910918588558693E-2</v>
      </c>
      <c r="J516" s="3">
        <f>total!J444/$D516</f>
        <v>0.36276959053066454</v>
      </c>
      <c r="K516" s="3">
        <f>total!K444/$D516</f>
        <v>0.32196925872610294</v>
      </c>
      <c r="L516" s="3">
        <f>total!L444/$D516</f>
        <v>0.33413095708821644</v>
      </c>
      <c r="M516" s="3">
        <f>total!M444/$D516</f>
        <v>0.81136810442268059</v>
      </c>
      <c r="N516" s="3">
        <f>total!N444/$D516</f>
        <v>3.6871755373886296E-2</v>
      </c>
      <c r="O516" s="3">
        <f>total!O444/$D516</f>
        <v>2.3778786254125949E-2</v>
      </c>
      <c r="P516" s="2">
        <f>SUM(F516:I516)/E516</f>
        <v>0.22050985201181672</v>
      </c>
      <c r="Q516" s="4">
        <f>15.05*I516-2.2128</f>
        <v>-1.4616406752421918</v>
      </c>
      <c r="R516" s="4">
        <f>7.2198*K516-3.7077</f>
        <v>-1.3831463458492821</v>
      </c>
      <c r="S516" s="4">
        <f>6.8097*N516-0.643</f>
        <v>-0.39191440743044648</v>
      </c>
      <c r="T516" s="4">
        <f>9.495*J516-5.1474</f>
        <v>-1.7029027379113408</v>
      </c>
      <c r="U516" s="4">
        <f>(E516/0.093)*(P516-0.283)</f>
        <v>-2.2668253641205296</v>
      </c>
      <c r="V516" s="3">
        <f>AVERAGE(Q516:U516)</f>
        <v>-1.4412859061107581</v>
      </c>
      <c r="X516">
        <f>0.5+CEILING(ROW()/7,1)/2</f>
        <v>37.5</v>
      </c>
      <c r="Y516" s="2">
        <f>I516/(E516-M516)</f>
        <v>1.9479713562307221E-2</v>
      </c>
    </row>
    <row r="517" spans="1:25">
      <c r="A517">
        <v>3564</v>
      </c>
      <c r="B517" t="s">
        <v>732</v>
      </c>
      <c r="C517" t="s">
        <v>125</v>
      </c>
      <c r="D517" s="1">
        <v>57.733829474457899</v>
      </c>
      <c r="E517" s="3">
        <f>total!E528/$D517</f>
        <v>3.0637421974291938</v>
      </c>
      <c r="F517" s="3">
        <f>total!F528/$D517</f>
        <v>0.56871716355724899</v>
      </c>
      <c r="G517" s="3">
        <f>total!G528/$D517</f>
        <v>0.14372999140015952</v>
      </c>
      <c r="H517" s="3">
        <f>total!H528/$D517</f>
        <v>1.6856485645412834E-3</v>
      </c>
      <c r="I517" s="3">
        <f>total!I528/$D517</f>
        <v>4.6912084871405829E-2</v>
      </c>
      <c r="J517" s="3">
        <f>total!J528/$D517</f>
        <v>0.27233068789054082</v>
      </c>
      <c r="K517" s="3">
        <f>total!K528/$D517</f>
        <v>0.30264672566971729</v>
      </c>
      <c r="L517" s="3">
        <f>total!L528/$D517</f>
        <v>0.16725760957012475</v>
      </c>
      <c r="M517" s="3">
        <f>total!M528/$D517</f>
        <v>0.56807688595682848</v>
      </c>
      <c r="N517" s="3">
        <f>total!N528/$D517</f>
        <v>1.9855205957349388E-2</v>
      </c>
      <c r="O517" s="3">
        <f>total!O528/$D517</f>
        <v>1.8890949160400048E-2</v>
      </c>
      <c r="P517" s="2">
        <f>SUM(F517:I517)/E517</f>
        <v>0.24840369696639403</v>
      </c>
      <c r="Q517" s="4">
        <f>15.05*I517-2.2128</f>
        <v>-1.5067731226853422</v>
      </c>
      <c r="R517" s="4">
        <f>7.2198*K517-3.7077</f>
        <v>-1.5226511700097749</v>
      </c>
      <c r="S517" s="4">
        <f>6.8097*N517-0.643</f>
        <v>-0.50779200399223789</v>
      </c>
      <c r="T517" s="4">
        <f>9.495*J517-5.1474</f>
        <v>-2.5616201184793153</v>
      </c>
      <c r="U517" s="4">
        <f>(E517/0.093)*(P517-0.283)</f>
        <v>-1.1397220804204966</v>
      </c>
      <c r="V517" s="3">
        <f>AVERAGE(Q517:U517)</f>
        <v>-1.4477116991174335</v>
      </c>
      <c r="X517">
        <f>0.5+CEILING(ROW()/7,1)/2</f>
        <v>37.5</v>
      </c>
      <c r="Y517" s="2">
        <f>I517/(E517-M517)</f>
        <v>1.8797426343891099E-2</v>
      </c>
    </row>
    <row r="518" spans="1:25">
      <c r="A518">
        <v>6859</v>
      </c>
      <c r="B518" t="s">
        <v>226</v>
      </c>
      <c r="C518" t="s">
        <v>637</v>
      </c>
      <c r="D518" s="1">
        <v>60.559532122904997</v>
      </c>
      <c r="E518" s="3">
        <f>total!E524/$D518</f>
        <v>3.5010087988712582</v>
      </c>
      <c r="F518" s="3">
        <f>total!F524/$D518</f>
        <v>0.5408081148081062</v>
      </c>
      <c r="G518" s="3">
        <f>total!G524/$D518</f>
        <v>0.19587824615885216</v>
      </c>
      <c r="H518" s="3">
        <f>total!H524/$D518</f>
        <v>1.5613938309596118E-3</v>
      </c>
      <c r="I518" s="3">
        <f>total!I524/$D518</f>
        <v>4.5123916868331233E-2</v>
      </c>
      <c r="J518" s="3">
        <f>total!J524/$D518</f>
        <v>0.3692722309878963</v>
      </c>
      <c r="K518" s="3">
        <f>total!K524/$D518</f>
        <v>0.33753151945309434</v>
      </c>
      <c r="L518" s="3">
        <f>total!L524/$D518</f>
        <v>0.22607861852992536</v>
      </c>
      <c r="M518" s="3">
        <f>total!M524/$D518</f>
        <v>0.6341918328681958</v>
      </c>
      <c r="N518" s="3">
        <f>total!N524/$D518</f>
        <v>9.2587398844892269E-3</v>
      </c>
      <c r="O518" s="3">
        <f>total!O524/$D518</f>
        <v>9.9499642084101749E-3</v>
      </c>
      <c r="P518" s="2">
        <f>SUM(F518:I518)/E518</f>
        <v>0.22375598482323497</v>
      </c>
      <c r="Q518" s="4">
        <f>15.05*I518-2.2128</f>
        <v>-1.5336850511316151</v>
      </c>
      <c r="R518" s="4">
        <f>7.2198*K518-3.7077</f>
        <v>-1.2707899358525494</v>
      </c>
      <c r="S518" s="4">
        <f>6.8097*N518-0.643</f>
        <v>-0.57995075900859372</v>
      </c>
      <c r="T518" s="4">
        <f>9.495*J518-5.1474</f>
        <v>-1.6411601667699252</v>
      </c>
      <c r="U518" s="4">
        <f>(E518/0.093)*(P518-0.283)</f>
        <v>-2.2302561119818995</v>
      </c>
      <c r="V518" s="3">
        <f>AVERAGE(Q518:U518)</f>
        <v>-1.4511684049489166</v>
      </c>
      <c r="X518">
        <f>0.5+CEILING(ROW()/7,1)/2</f>
        <v>37.5</v>
      </c>
      <c r="Y518" s="2">
        <f>I518/(E518-M518)</f>
        <v>1.5740075980938305E-2</v>
      </c>
    </row>
    <row r="519" spans="1:25">
      <c r="A519">
        <v>6369</v>
      </c>
      <c r="B519" t="s">
        <v>738</v>
      </c>
      <c r="C519" t="s">
        <v>739</v>
      </c>
      <c r="D519" s="1">
        <v>55.836004041369698</v>
      </c>
      <c r="E519" s="3">
        <f>total!E536/$D519</f>
        <v>3.3950045426886333</v>
      </c>
      <c r="F519" s="3">
        <f>total!F536/$D519</f>
        <v>0.47640784260189273</v>
      </c>
      <c r="G519" s="3">
        <f>total!G536/$D519</f>
        <v>0.20962804191428619</v>
      </c>
      <c r="H519" s="3">
        <f>total!H536/$D519</f>
        <v>5.5652258920915847E-3</v>
      </c>
      <c r="I519" s="3">
        <f>total!I536/$D519</f>
        <v>7.124597180842393E-2</v>
      </c>
      <c r="J519" s="3">
        <f>total!J536/$D519</f>
        <v>0.32036292565284191</v>
      </c>
      <c r="K519" s="3">
        <f>total!K536/$D519</f>
        <v>0.33069026716657846</v>
      </c>
      <c r="L519" s="3">
        <f>total!L536/$D519</f>
        <v>0.19233326944747747</v>
      </c>
      <c r="M519" s="3">
        <f>total!M536/$D519</f>
        <v>0.67138710390681999</v>
      </c>
      <c r="N519" s="3">
        <f>total!N536/$D519</f>
        <v>9.0862754920263376E-3</v>
      </c>
      <c r="O519" s="3">
        <f>total!O536/$D519</f>
        <v>1.6308253431518819E-2</v>
      </c>
      <c r="P519" s="2">
        <f>SUM(F519:I519)/E519</f>
        <v>0.22469692532798996</v>
      </c>
      <c r="Q519" s="4">
        <f>15.05*I519-2.2128</f>
        <v>-1.1405481242832198</v>
      </c>
      <c r="R519" s="4">
        <f>7.2198*K519-3.7077</f>
        <v>-1.3201824091107368</v>
      </c>
      <c r="S519" s="4">
        <f>6.8097*N519-0.643</f>
        <v>-0.58112518978194827</v>
      </c>
      <c r="T519" s="4">
        <f>9.495*J519-5.1474</f>
        <v>-2.1055540209262666</v>
      </c>
      <c r="U519" s="4">
        <f>(E519/0.093)*(P519-0.283)</f>
        <v>-2.1283785307977268</v>
      </c>
      <c r="V519" s="3">
        <f>AVERAGE(Q519:U519)</f>
        <v>-1.4551576549799798</v>
      </c>
      <c r="X519">
        <f>0.5+CEILING(ROW()/7,1)/2</f>
        <v>38</v>
      </c>
      <c r="Y519" s="2">
        <f>I519/(E519-M519)</f>
        <v>2.6158582623956896E-2</v>
      </c>
    </row>
    <row r="520" spans="1:25">
      <c r="A520">
        <v>5901</v>
      </c>
      <c r="B520" t="s">
        <v>733</v>
      </c>
      <c r="C520" t="s">
        <v>34</v>
      </c>
      <c r="D520" s="1">
        <v>53.262624480514297</v>
      </c>
      <c r="E520" s="3">
        <f>total!E537/$D520</f>
        <v>3.4184573720773002</v>
      </c>
      <c r="F520" s="3">
        <f>total!F537/$D520</f>
        <v>0.56643904470509643</v>
      </c>
      <c r="G520" s="3">
        <f>total!G537/$D520</f>
        <v>0.16826940715010913</v>
      </c>
      <c r="H520" s="3">
        <f>total!H537/$D520</f>
        <v>4.4542347478823893E-3</v>
      </c>
      <c r="I520" s="3">
        <f>total!I537/$D520</f>
        <v>5.5334218608977977E-2</v>
      </c>
      <c r="J520" s="3">
        <f>total!J537/$D520</f>
        <v>0.31358730443593646</v>
      </c>
      <c r="K520" s="3">
        <f>total!K537/$D520</f>
        <v>0.31235838363995416</v>
      </c>
      <c r="L520" s="3">
        <f>total!L537/$D520</f>
        <v>0.18928382077132208</v>
      </c>
      <c r="M520" s="3">
        <f>total!M537/$D520</f>
        <v>0.71817273215681288</v>
      </c>
      <c r="N520" s="3">
        <f>total!N537/$D520</f>
        <v>3.3083286008794989E-2</v>
      </c>
      <c r="O520" s="3">
        <f>total!O537/$D520</f>
        <v>1.46874974536304E-2</v>
      </c>
      <c r="P520" s="2">
        <f>SUM(F520:I520)/E520</f>
        <v>0.23241386939667255</v>
      </c>
      <c r="Q520" s="4">
        <f>15.05*I520-2.2128</f>
        <v>-1.3800200099348814</v>
      </c>
      <c r="R520" s="4">
        <f>7.2198*K520-3.7077</f>
        <v>-1.4525349417962587</v>
      </c>
      <c r="S520" s="4">
        <f>6.8097*N520-0.643</f>
        <v>-0.41771274726590879</v>
      </c>
      <c r="T520" s="4">
        <f>9.495*J520-5.1474</f>
        <v>-2.1698885443807838</v>
      </c>
      <c r="U520" s="4">
        <f>(E520/0.093)*(P520-0.283)</f>
        <v>-1.8594250654388145</v>
      </c>
      <c r="V520" s="3">
        <f>AVERAGE(Q520:U520)</f>
        <v>-1.4559162617633292</v>
      </c>
      <c r="X520">
        <f>0.5+CEILING(ROW()/7,1)/2</f>
        <v>38</v>
      </c>
      <c r="Y520" s="2">
        <f>I520/(E520-M520)</f>
        <v>2.0491994729343554E-2</v>
      </c>
    </row>
    <row r="521" spans="1:25">
      <c r="A521">
        <v>5846</v>
      </c>
      <c r="B521" t="s">
        <v>623</v>
      </c>
      <c r="C521" t="s">
        <v>86</v>
      </c>
      <c r="D521" s="1">
        <v>54.935967065295003</v>
      </c>
      <c r="E521" s="3">
        <f>total!E538/$D521</f>
        <v>3.1649218285039638</v>
      </c>
      <c r="F521" s="3">
        <f>total!F538/$D521</f>
        <v>0.61593187362043755</v>
      </c>
      <c r="G521" s="3">
        <f>total!G538/$D521</f>
        <v>0.12574725875659443</v>
      </c>
      <c r="H521" s="3">
        <f>total!H538/$D521</f>
        <v>5.4392024246604281E-3</v>
      </c>
      <c r="I521" s="3">
        <f>total!I538/$D521</f>
        <v>2.7144612455939701E-2</v>
      </c>
      <c r="J521" s="3">
        <f>total!J538/$D521</f>
        <v>0.30689256531562553</v>
      </c>
      <c r="K521" s="3">
        <f>total!K538/$D521</f>
        <v>0.32900997441316893</v>
      </c>
      <c r="L521" s="3">
        <f>total!L538/$D521</f>
        <v>0.30954404438723399</v>
      </c>
      <c r="M521" s="3">
        <f>total!M538/$D521</f>
        <v>0.55031477396273187</v>
      </c>
      <c r="N521" s="3">
        <f>total!N538/$D521</f>
        <v>5.3179693066791418E-3</v>
      </c>
      <c r="O521" s="3">
        <f>total!O538/$D521</f>
        <v>6.0403437743114033E-3</v>
      </c>
      <c r="P521" s="2">
        <f>SUM(F521:I521)/E521</f>
        <v>0.2446388850064018</v>
      </c>
      <c r="Q521" s="4">
        <f>15.05*I521-2.2128</f>
        <v>-1.8042735825381075</v>
      </c>
      <c r="R521" s="4">
        <f>7.2198*K521-3.7077</f>
        <v>-1.3323137867318029</v>
      </c>
      <c r="S521" s="4">
        <f>6.8097*N521-0.643</f>
        <v>-0.60678622441230701</v>
      </c>
      <c r="T521" s="4">
        <f>9.495*J521-5.1474</f>
        <v>-2.233455092328136</v>
      </c>
      <c r="U521" s="4">
        <f>(E521/0.093)*(P521-0.283)</f>
        <v>-1.3054831205267694</v>
      </c>
      <c r="V521" s="3">
        <f>AVERAGE(Q521:U521)</f>
        <v>-1.4564623613074246</v>
      </c>
      <c r="X521">
        <f>0.5+CEILING(ROW()/7,1)/2</f>
        <v>38</v>
      </c>
      <c r="Y521" s="2">
        <f>I521/(E521-M521)</f>
        <v>1.0381908978939319E-2</v>
      </c>
    </row>
    <row r="522" spans="1:25">
      <c r="A522">
        <v>5941</v>
      </c>
      <c r="B522" t="s">
        <v>710</v>
      </c>
      <c r="C522" t="s">
        <v>436</v>
      </c>
      <c r="D522" s="1">
        <v>110.74403089887601</v>
      </c>
      <c r="E522" s="3">
        <f>total!E368/$D522</f>
        <v>3.01921852970086</v>
      </c>
      <c r="F522" s="3">
        <f>total!F368/$D522</f>
        <v>0.53917958691682888</v>
      </c>
      <c r="G522" s="3">
        <f>total!G368/$D522</f>
        <v>0.13246716232474967</v>
      </c>
      <c r="H522" s="3">
        <f>total!H368/$D522</f>
        <v>1.0593100897052562E-2</v>
      </c>
      <c r="I522" s="3">
        <f>total!I368/$D522</f>
        <v>4.0608761705319095E-2</v>
      </c>
      <c r="J522" s="3">
        <f>total!J368/$D522</f>
        <v>0.28886619569751804</v>
      </c>
      <c r="K522" s="3">
        <f>total!K368/$D522</f>
        <v>0.28300089145649288</v>
      </c>
      <c r="L522" s="3">
        <f>total!L368/$D522</f>
        <v>0.19072644668934186</v>
      </c>
      <c r="M522" s="3">
        <f>total!M368/$D522</f>
        <v>0.60151960323949971</v>
      </c>
      <c r="N522" s="3">
        <f>total!N368/$D522</f>
        <v>6.479733744858597E-2</v>
      </c>
      <c r="O522" s="3">
        <f>total!O368/$D522</f>
        <v>4.6714006718814004E-2</v>
      </c>
      <c r="P522" s="2">
        <f>SUM(F522:I522)/E522</f>
        <v>0.23941579741018915</v>
      </c>
      <c r="Q522" s="4">
        <f>15.05*I522-2.2128</f>
        <v>-1.6016381363349477</v>
      </c>
      <c r="R522" s="4">
        <f>7.2198*K522-3.7077</f>
        <v>-1.6644901638624128</v>
      </c>
      <c r="S522" s="4">
        <f>6.8097*N522-0.643</f>
        <v>-0.20174957117636411</v>
      </c>
      <c r="T522" s="4">
        <f>9.495*J522-5.1474</f>
        <v>-2.4046154718520665</v>
      </c>
      <c r="U522" s="4">
        <f>(E522/0.093)*(P522-0.283)</f>
        <v>-1.4149487318429361</v>
      </c>
      <c r="V522" s="3">
        <f>AVERAGE(Q522:U522)</f>
        <v>-1.4574884150137455</v>
      </c>
      <c r="X522">
        <f>0.5+CEILING(ROW()/7,1)/2</f>
        <v>38</v>
      </c>
      <c r="Y522" s="2">
        <f>I522/(E522-M522)</f>
        <v>1.6796451063803747E-2</v>
      </c>
    </row>
    <row r="523" spans="1:25">
      <c r="A523">
        <v>7248</v>
      </c>
      <c r="B523" t="s">
        <v>670</v>
      </c>
      <c r="C523" t="s">
        <v>359</v>
      </c>
      <c r="D523" s="1">
        <v>45.321866170397698</v>
      </c>
      <c r="E523" s="3">
        <f>total!E548/$D523</f>
        <v>3.2885834584795988</v>
      </c>
      <c r="F523" s="3">
        <f>total!F548/$D523</f>
        <v>0.68809086371138162</v>
      </c>
      <c r="G523" s="3">
        <f>total!G548/$D523</f>
        <v>0.11639148397456692</v>
      </c>
      <c r="H523" s="3">
        <f>total!H548/$D523</f>
        <v>9.2040066269674439E-3</v>
      </c>
      <c r="I523" s="3">
        <f>total!I548/$D523</f>
        <v>1.2381630358659674E-2</v>
      </c>
      <c r="J523" s="3">
        <f>total!J548/$D523</f>
        <v>0.30794492860792611</v>
      </c>
      <c r="K523" s="3">
        <f>total!K548/$D523</f>
        <v>0.32148911008597475</v>
      </c>
      <c r="L523" s="3">
        <f>total!L548/$D523</f>
        <v>0.20327313015934026</v>
      </c>
      <c r="M523" s="3">
        <f>total!M548/$D523</f>
        <v>0.49246699318608939</v>
      </c>
      <c r="N523" s="3">
        <f>total!N548/$D523</f>
        <v>1.1247935832085899E-2</v>
      </c>
      <c r="O523" s="3">
        <f>total!O548/$D523</f>
        <v>1.0728042741430356E-2</v>
      </c>
      <c r="P523" s="2">
        <f>SUM(F523:I523)/E523</f>
        <v>0.2511926472601943</v>
      </c>
      <c r="Q523" s="4">
        <f>15.05*I523-2.2128</f>
        <v>-2.0264564631021722</v>
      </c>
      <c r="R523" s="4">
        <f>7.2198*K523-3.7077</f>
        <v>-1.3866129230012794</v>
      </c>
      <c r="S523" s="4">
        <f>6.8097*N523-0.643</f>
        <v>-0.56640493136424463</v>
      </c>
      <c r="T523" s="4">
        <f>9.495*J523-5.1474</f>
        <v>-2.223462902867742</v>
      </c>
      <c r="U523" s="4">
        <f>(E523/0.093)*(P523-0.283)</f>
        <v>-1.124743377184416</v>
      </c>
      <c r="V523" s="3">
        <f>AVERAGE(Q523:U523)</f>
        <v>-1.4655361195039709</v>
      </c>
      <c r="X523">
        <f>0.5+CEILING(ROW()/7,1)/2</f>
        <v>38</v>
      </c>
      <c r="Y523" s="2">
        <f>I523/(E523-M523)</f>
        <v>4.428152586755706E-3</v>
      </c>
    </row>
    <row r="524" spans="1:25">
      <c r="A524">
        <v>5517</v>
      </c>
      <c r="B524" t="s">
        <v>672</v>
      </c>
      <c r="C524" t="s">
        <v>673</v>
      </c>
      <c r="D524" s="1">
        <v>53.044444444444402</v>
      </c>
      <c r="E524" s="3">
        <f>total!E539/$D524</f>
        <v>3.2074213354459054</v>
      </c>
      <c r="F524" s="3">
        <f>total!F539/$D524</f>
        <v>0.4703161805770536</v>
      </c>
      <c r="G524" s="3">
        <f>total!G539/$D524</f>
        <v>0.16077920756049968</v>
      </c>
      <c r="H524" s="3">
        <f>total!H539/$D524</f>
        <v>3.6601100435564673E-3</v>
      </c>
      <c r="I524" s="3">
        <f>total!I539/$D524</f>
        <v>5.9036010192144647E-2</v>
      </c>
      <c r="J524" s="3">
        <f>total!J539/$D524</f>
        <v>0.3433822741550665</v>
      </c>
      <c r="K524" s="3">
        <f>total!K539/$D524</f>
        <v>0.31029721830260559</v>
      </c>
      <c r="L524" s="3">
        <f>total!L539/$D524</f>
        <v>0.27166650134442061</v>
      </c>
      <c r="M524" s="3">
        <f>total!M539/$D524</f>
        <v>0.85936928058879525</v>
      </c>
      <c r="N524" s="3">
        <f>total!N539/$D524</f>
        <v>3.8634531628778668E-2</v>
      </c>
      <c r="O524" s="3">
        <f>total!O539/$D524</f>
        <v>3.4495471596718607E-3</v>
      </c>
      <c r="P524" s="2">
        <f>SUM(F524:I524)/E524</f>
        <v>0.21630819147644081</v>
      </c>
      <c r="Q524" s="4">
        <f>15.05*I524-2.2128</f>
        <v>-1.3243080466082231</v>
      </c>
      <c r="R524" s="4">
        <f>7.2198*K524-3.7077</f>
        <v>-1.467416143298848</v>
      </c>
      <c r="S524" s="4">
        <f>6.8097*N524-0.643</f>
        <v>-0.3799104299675059</v>
      </c>
      <c r="T524" s="4">
        <f>9.495*J524-5.1474</f>
        <v>-1.8869853068976439</v>
      </c>
      <c r="U524" s="4">
        <f>(E524/0.093)*(P524-0.283)</f>
        <v>-2.3000938662143735</v>
      </c>
      <c r="V524" s="3">
        <f>AVERAGE(Q524:U524)</f>
        <v>-1.4717427585973186</v>
      </c>
      <c r="X524">
        <f>0.5+CEILING(ROW()/7,1)/2</f>
        <v>38</v>
      </c>
      <c r="Y524" s="2">
        <f>I524/(E524-M524)</f>
        <v>2.5142547444816876E-2</v>
      </c>
    </row>
    <row r="525" spans="1:25">
      <c r="A525">
        <v>3353</v>
      </c>
      <c r="B525" t="s">
        <v>122</v>
      </c>
      <c r="C525" t="s">
        <v>15</v>
      </c>
      <c r="D525" s="1">
        <v>90.141150922909802</v>
      </c>
      <c r="E525" s="3">
        <f>total!E449/$D525</f>
        <v>2.9693623003354341</v>
      </c>
      <c r="F525" s="3">
        <f>total!F449/$D525</f>
        <v>0.50454696361805296</v>
      </c>
      <c r="G525" s="3">
        <f>total!G449/$D525</f>
        <v>0.13018690496706475</v>
      </c>
      <c r="H525" s="3">
        <f>total!H449/$D525</f>
        <v>9.2151582928174988E-3</v>
      </c>
      <c r="I525" s="3">
        <f>total!I449/$D525</f>
        <v>4.5857285901543761E-2</v>
      </c>
      <c r="J525" s="3">
        <f>total!J449/$D525</f>
        <v>0.3121087177530984</v>
      </c>
      <c r="K525" s="3">
        <f>total!K449/$D525</f>
        <v>0.2891683254567311</v>
      </c>
      <c r="L525" s="3">
        <f>total!L449/$D525</f>
        <v>0.22782333836672275</v>
      </c>
      <c r="M525" s="3">
        <f>total!M449/$D525</f>
        <v>0.71840921412210723</v>
      </c>
      <c r="N525" s="3">
        <f>total!N449/$D525</f>
        <v>3.0636710547550586E-2</v>
      </c>
      <c r="O525" s="3">
        <f>total!O449/$D525</f>
        <v>1.1975013552047567E-2</v>
      </c>
      <c r="P525" s="2">
        <f>SUM(F525:I525)/E525</f>
        <v>0.23230789745715941</v>
      </c>
      <c r="Q525" s="4">
        <f>15.05*I525-2.2128</f>
        <v>-1.5226478471817666</v>
      </c>
      <c r="R525" s="4">
        <f>7.2198*K525-3.7077</f>
        <v>-1.6199625238674926</v>
      </c>
      <c r="S525" s="4">
        <f>6.8097*N525-0.643</f>
        <v>-0.43437319218434478</v>
      </c>
      <c r="T525" s="4">
        <f>9.495*J525-5.1474</f>
        <v>-2.183927724934331</v>
      </c>
      <c r="U525" s="4">
        <f>(E525/0.093)*(P525-0.283)</f>
        <v>-1.618529228123105</v>
      </c>
      <c r="V525" s="3">
        <f>AVERAGE(Q525:U525)</f>
        <v>-1.4758881032582081</v>
      </c>
      <c r="X525">
        <f>0.5+CEILING(ROW()/7,1)/2</f>
        <v>38</v>
      </c>
      <c r="Y525" s="2">
        <f>I525/(E525-M525)</f>
        <v>2.0372386338218768E-2</v>
      </c>
    </row>
    <row r="526" spans="1:25">
      <c r="A526">
        <v>6071</v>
      </c>
      <c r="B526" t="s">
        <v>17</v>
      </c>
      <c r="C526" t="s">
        <v>86</v>
      </c>
      <c r="D526" s="1">
        <v>63.7346981010947</v>
      </c>
      <c r="E526" s="3">
        <f>total!E498/$D526</f>
        <v>3.4194684827974218</v>
      </c>
      <c r="F526" s="3">
        <f>total!F498/$D526</f>
        <v>0.5390021570978204</v>
      </c>
      <c r="G526" s="3">
        <f>total!G498/$D526</f>
        <v>0.14747675122662843</v>
      </c>
      <c r="H526" s="3">
        <f>total!H498/$D526</f>
        <v>5.104317435977614E-3</v>
      </c>
      <c r="I526" s="3">
        <f>total!I498/$D526</f>
        <v>3.6743163868888359E-2</v>
      </c>
      <c r="J526" s="3">
        <f>total!J498/$D526</f>
        <v>0.33966633394892737</v>
      </c>
      <c r="K526" s="3">
        <f>total!K498/$D526</f>
        <v>0.29717592403867499</v>
      </c>
      <c r="L526" s="3">
        <f>total!L498/$D526</f>
        <v>0.31413791554833009</v>
      </c>
      <c r="M526" s="3">
        <f>total!M498/$D526</f>
        <v>0.78447935524701151</v>
      </c>
      <c r="N526" s="3">
        <f>total!N498/$D526</f>
        <v>0.14404179222896948</v>
      </c>
      <c r="O526" s="3">
        <f>total!O498/$D526</f>
        <v>0.13205796685268265</v>
      </c>
      <c r="P526" s="2">
        <f>SUM(F526:I526)/E526</f>
        <v>0.2129940349774713</v>
      </c>
      <c r="Q526" s="4">
        <f>15.05*I526-2.2128</f>
        <v>-1.6598153837732301</v>
      </c>
      <c r="R526" s="4">
        <f>7.2198*K526-3.7077</f>
        <v>-1.562149263625574</v>
      </c>
      <c r="S526" s="4">
        <f>6.8097*N526-0.643</f>
        <v>0.33788139254161353</v>
      </c>
      <c r="T526" s="4">
        <f>9.495*J526-5.1474</f>
        <v>-1.9222681591549353</v>
      </c>
      <c r="U526" s="4">
        <f>(E526/0.093)*(P526-0.283)</f>
        <v>-2.574012806476941</v>
      </c>
      <c r="V526" s="3">
        <f>AVERAGE(Q526:U526)</f>
        <v>-1.4760728440978135</v>
      </c>
      <c r="X526">
        <f>0.5+CEILING(ROW()/7,1)/2</f>
        <v>38.5</v>
      </c>
      <c r="Y526" s="2">
        <f>I526/(E526-M526)</f>
        <v>1.3944332249691768E-2</v>
      </c>
    </row>
    <row r="527" spans="1:25">
      <c r="A527">
        <v>5837</v>
      </c>
      <c r="B527" t="s">
        <v>720</v>
      </c>
      <c r="C527" t="s">
        <v>240</v>
      </c>
      <c r="D527" s="1">
        <v>44.899111701903102</v>
      </c>
      <c r="E527" s="3">
        <f>total!E549/$D527</f>
        <v>3.2704375922485798</v>
      </c>
      <c r="F527" s="3">
        <f>total!F549/$D527</f>
        <v>0.45941535114089321</v>
      </c>
      <c r="G527" s="3">
        <f>total!G549/$D527</f>
        <v>0.12296377909788241</v>
      </c>
      <c r="H527" s="3">
        <f>total!H549/$D527</f>
        <v>4.6252393415632254E-3</v>
      </c>
      <c r="I527" s="3">
        <f>total!I549/$D527</f>
        <v>9.2650552288334173E-2</v>
      </c>
      <c r="J527" s="3">
        <f>total!J549/$D527</f>
        <v>0.34443633389330736</v>
      </c>
      <c r="K527" s="3">
        <f>total!K549/$D527</f>
        <v>0.30814325228928685</v>
      </c>
      <c r="L527" s="3">
        <f>total!L549/$D527</f>
        <v>0.30124546721684692</v>
      </c>
      <c r="M527" s="3">
        <f>total!M549/$D527</f>
        <v>0.94976118667631482</v>
      </c>
      <c r="N527" s="3">
        <f>total!N549/$D527</f>
        <v>1.0972198314661397E-2</v>
      </c>
      <c r="O527" s="3">
        <f>total!O549/$D527</f>
        <v>1.335427838476382E-2</v>
      </c>
      <c r="P527" s="2">
        <f>SUM(F527:I527)/E527</f>
        <v>0.20781773163308653</v>
      </c>
      <c r="Q527" s="4">
        <f>15.05*I527-2.2128</f>
        <v>-0.81840918806057084</v>
      </c>
      <c r="R527" s="4">
        <f>7.2198*K527-3.7077</f>
        <v>-1.4829673471218068</v>
      </c>
      <c r="S527" s="4">
        <f>6.8097*N527-0.643</f>
        <v>-0.56828262113665029</v>
      </c>
      <c r="T527" s="4">
        <f>9.495*J527-5.1474</f>
        <v>-1.8769770096830469</v>
      </c>
      <c r="U527" s="4">
        <f>(E527/0.093)*(P527-0.283)</f>
        <v>-2.643859319759946</v>
      </c>
      <c r="V527" s="3">
        <f>AVERAGE(Q527:U527)</f>
        <v>-1.4780990971524042</v>
      </c>
      <c r="X527">
        <f>0.5+CEILING(ROW()/7,1)/2</f>
        <v>38.5</v>
      </c>
      <c r="Y527" s="2">
        <f>I527/(E527-M527)</f>
        <v>3.9923942892627073E-2</v>
      </c>
    </row>
    <row r="528" spans="1:25">
      <c r="A528">
        <v>2554</v>
      </c>
      <c r="B528" t="s">
        <v>448</v>
      </c>
      <c r="C528" t="s">
        <v>580</v>
      </c>
      <c r="D528" s="1">
        <v>102.601549053356</v>
      </c>
      <c r="E528" s="3">
        <f>total!E412/$D528</f>
        <v>2.2840586732794335</v>
      </c>
      <c r="F528" s="3">
        <f>total!F412/$D528</f>
        <v>0.38380663684130656</v>
      </c>
      <c r="G528" s="3">
        <f>total!G412/$D528</f>
        <v>8.2928279945285899E-2</v>
      </c>
      <c r="H528" s="3">
        <f>total!H412/$D528</f>
        <v>1.1490389510092474E-2</v>
      </c>
      <c r="I528" s="3">
        <f>total!I412/$D528</f>
        <v>5.6096911589546793E-2</v>
      </c>
      <c r="J528" s="3">
        <f>total!J412/$D528</f>
        <v>0.28236493338825358</v>
      </c>
      <c r="K528" s="3">
        <f>total!K412/$D528</f>
        <v>0.24951046345323616</v>
      </c>
      <c r="L528" s="3">
        <f>total!L412/$D528</f>
        <v>0.21395179402893605</v>
      </c>
      <c r="M528" s="3">
        <f>total!M412/$D528</f>
        <v>0.38392162854217127</v>
      </c>
      <c r="N528" s="3">
        <f>total!N412/$D528</f>
        <v>2.4746373475811097E-2</v>
      </c>
      <c r="O528" s="3">
        <f>total!O412/$D528</f>
        <v>9.0949820594256152E-3</v>
      </c>
      <c r="P528" s="2">
        <f>SUM(F528:I528)/E528</f>
        <v>0.23393541686871644</v>
      </c>
      <c r="Q528" s="4">
        <f>15.05*I528-2.2128</f>
        <v>-1.3685414805773208</v>
      </c>
      <c r="R528" s="4">
        <f>7.2198*K528-3.7077</f>
        <v>-1.9062843559603255</v>
      </c>
      <c r="S528" s="4">
        <f>6.8097*N528-0.643</f>
        <v>-0.47448462054176921</v>
      </c>
      <c r="T528" s="4">
        <f>9.495*J528-5.1474</f>
        <v>-2.4663449574785328</v>
      </c>
      <c r="U528" s="4">
        <f>(E528/0.093)*(P528-0.283)</f>
        <v>-1.2050149102349241</v>
      </c>
      <c r="V528" s="3">
        <f>AVERAGE(Q528:U528)</f>
        <v>-1.4841340649585746</v>
      </c>
      <c r="X528">
        <f>0.5+CEILING(ROW()/7,1)/2</f>
        <v>38.5</v>
      </c>
      <c r="Y528" s="2">
        <f>I528/(E528-M528)</f>
        <v>2.9522560883130135E-2</v>
      </c>
    </row>
    <row r="529" spans="1:25">
      <c r="A529">
        <v>6386</v>
      </c>
      <c r="B529" t="s">
        <v>671</v>
      </c>
      <c r="C529" t="s">
        <v>143</v>
      </c>
      <c r="D529" s="1">
        <v>40.919332459136299</v>
      </c>
      <c r="E529" s="3">
        <f>total!E553/$D529</f>
        <v>3.1369751231401546</v>
      </c>
      <c r="F529" s="3">
        <f>total!F553/$D529</f>
        <v>0.54128396337692619</v>
      </c>
      <c r="G529" s="3">
        <f>total!G553/$D529</f>
        <v>0.13331760011945432</v>
      </c>
      <c r="H529" s="3">
        <f>total!H553/$D529</f>
        <v>1.3211084695898762E-3</v>
      </c>
      <c r="I529" s="3">
        <f>total!I553/$D529</f>
        <v>3.6558007783312335E-2</v>
      </c>
      <c r="J529" s="3">
        <f>total!J553/$D529</f>
        <v>0.36625313368193524</v>
      </c>
      <c r="K529" s="3">
        <f>total!K553/$D529</f>
        <v>0.2821298982275694</v>
      </c>
      <c r="L529" s="3">
        <f>total!L553/$D529</f>
        <v>0.25629894240113088</v>
      </c>
      <c r="M529" s="3">
        <f>total!M553/$D529</f>
        <v>0.71416523467594284</v>
      </c>
      <c r="N529" s="3">
        <f>total!N553/$D529</f>
        <v>1.2763985298863311E-2</v>
      </c>
      <c r="O529" s="3">
        <f>total!O553/$D529</f>
        <v>6.6698940541499432E-3</v>
      </c>
      <c r="P529" s="2">
        <f>SUM(F529:I529)/E529</f>
        <v>0.22712347142749409</v>
      </c>
      <c r="Q529" s="4">
        <f>15.05*I529-2.2128</f>
        <v>-1.6626019828611494</v>
      </c>
      <c r="R529" s="4">
        <f>7.2198*K529-3.7077</f>
        <v>-1.6707785607765944</v>
      </c>
      <c r="S529" s="4">
        <f>6.8097*N529-0.643</f>
        <v>-0.55608108931033051</v>
      </c>
      <c r="T529" s="4">
        <f>9.495*J529-5.1474</f>
        <v>-1.6698264956900255</v>
      </c>
      <c r="U529" s="4">
        <f>(E529/0.093)*(P529-0.283)</f>
        <v>-1.8847664526815164</v>
      </c>
      <c r="V529" s="3">
        <f>AVERAGE(Q529:U529)</f>
        <v>-1.4888109162639231</v>
      </c>
      <c r="X529">
        <f>0.5+CEILING(ROW()/7,1)/2</f>
        <v>38.5</v>
      </c>
      <c r="Y529" s="2">
        <f>I529/(E529-M529)</f>
        <v>1.5089094673658441E-2</v>
      </c>
    </row>
    <row r="530" spans="1:25">
      <c r="A530">
        <v>5548</v>
      </c>
      <c r="B530" t="s">
        <v>102</v>
      </c>
      <c r="C530" t="s">
        <v>551</v>
      </c>
      <c r="D530" s="1">
        <v>61.621323529411697</v>
      </c>
      <c r="E530" s="3">
        <f>total!E529/$D530</f>
        <v>2.8202089441142379</v>
      </c>
      <c r="F530" s="3">
        <f>total!F529/$D530</f>
        <v>0.45082516399415318</v>
      </c>
      <c r="G530" s="3">
        <f>total!G529/$D530</f>
        <v>0.1580644185505212</v>
      </c>
      <c r="H530" s="3">
        <f>total!H529/$D530</f>
        <v>1.6379666822682836E-2</v>
      </c>
      <c r="I530" s="3">
        <f>total!I529/$D530</f>
        <v>3.9659138224596352E-2</v>
      </c>
      <c r="J530" s="3">
        <f>total!J529/$D530</f>
        <v>0.28877967840360486</v>
      </c>
      <c r="K530" s="3">
        <f>total!K529/$D530</f>
        <v>0.30402653462520263</v>
      </c>
      <c r="L530" s="3">
        <f>total!L529/$D530</f>
        <v>0.16771613468978289</v>
      </c>
      <c r="M530" s="3">
        <f>total!M529/$D530</f>
        <v>0.55007565175968254</v>
      </c>
      <c r="N530" s="3">
        <f>total!N529/$D530</f>
        <v>1.7123691792535145E-2</v>
      </c>
      <c r="O530" s="3">
        <f>total!O529/$D530</f>
        <v>1.7351544062730682E-2</v>
      </c>
      <c r="P530" s="2">
        <f>SUM(F530:I530)/E530</f>
        <v>0.23577273910135482</v>
      </c>
      <c r="Q530" s="4">
        <f>15.05*I530-2.2128</f>
        <v>-1.6159299697198248</v>
      </c>
      <c r="R530" s="4">
        <f>7.2198*K530-3.7077</f>
        <v>-1.512689225312962</v>
      </c>
      <c r="S530" s="4">
        <f>6.8097*N530-0.643</f>
        <v>-0.52639279600037348</v>
      </c>
      <c r="T530" s="4">
        <f>9.495*J530-5.1474</f>
        <v>-2.4054369535577722</v>
      </c>
      <c r="U530" s="4">
        <f>(E530/0.093)*(P530-0.283)</f>
        <v>-1.4321585332513513</v>
      </c>
      <c r="V530" s="3">
        <f>AVERAGE(Q530:U530)</f>
        <v>-1.4985214955684569</v>
      </c>
      <c r="X530">
        <f>0.5+CEILING(ROW()/7,1)/2</f>
        <v>38.5</v>
      </c>
      <c r="Y530" s="2">
        <f>I530/(E530-M530)</f>
        <v>1.7469960181704734E-2</v>
      </c>
    </row>
    <row r="531" spans="1:25">
      <c r="A531">
        <v>1297</v>
      </c>
      <c r="B531" t="s">
        <v>695</v>
      </c>
      <c r="C531" t="s">
        <v>696</v>
      </c>
      <c r="D531" s="1">
        <v>71.526981057757794</v>
      </c>
      <c r="E531" s="3">
        <f>total!E506/$D531</f>
        <v>2.6171107258308228</v>
      </c>
      <c r="F531" s="3">
        <f>total!F506/$D531</f>
        <v>0.47511541074616276</v>
      </c>
      <c r="G531" s="3">
        <f>total!G506/$D531</f>
        <v>0.1289438710334006</v>
      </c>
      <c r="H531" s="3">
        <f>total!H506/$D531</f>
        <v>3.8867668037689575E-3</v>
      </c>
      <c r="I531" s="3">
        <f>total!I506/$D531</f>
        <v>4.1998547078661359E-2</v>
      </c>
      <c r="J531" s="3">
        <f>total!J506/$D531</f>
        <v>0.25110416767044141</v>
      </c>
      <c r="K531" s="3">
        <f>total!K506/$D531</f>
        <v>0.27156844415603681</v>
      </c>
      <c r="L531" s="3">
        <f>total!L506/$D531</f>
        <v>0.18401622209442656</v>
      </c>
      <c r="M531" s="3">
        <f>total!M506/$D531</f>
        <v>0.48691405446550745</v>
      </c>
      <c r="N531" s="3">
        <f>total!N506/$D531</f>
        <v>3.1104124856711966E-2</v>
      </c>
      <c r="O531" s="3">
        <f>total!O506/$D531</f>
        <v>5.5460035281080173E-3</v>
      </c>
      <c r="P531" s="2">
        <f>SUM(F531:I531)/E531</f>
        <v>0.24834432461991593</v>
      </c>
      <c r="Q531" s="4">
        <f>15.05*I531-2.2128</f>
        <v>-1.5807218664661467</v>
      </c>
      <c r="R531" s="4">
        <f>7.2198*K531-3.7077</f>
        <v>-1.7470301468822453</v>
      </c>
      <c r="S531" s="4">
        <f>6.8097*N531-0.643</f>
        <v>-0.43119024096324854</v>
      </c>
      <c r="T531" s="4">
        <f>9.495*J531-5.1474</f>
        <v>-2.7631659279691592</v>
      </c>
      <c r="U531" s="4">
        <f>(E531/0.093)*(P531-0.283)</f>
        <v>-0.97524451342074325</v>
      </c>
      <c r="V531" s="3">
        <f>AVERAGE(Q531:U531)</f>
        <v>-1.4994705391403085</v>
      </c>
      <c r="X531">
        <f>0.5+CEILING(ROW()/7,1)/2</f>
        <v>38.5</v>
      </c>
      <c r="Y531" s="2">
        <f>I531/(E531-M531)</f>
        <v>1.9715807297615885E-2</v>
      </c>
    </row>
    <row r="532" spans="1:25">
      <c r="A532">
        <v>4354</v>
      </c>
      <c r="B532" t="s">
        <v>26</v>
      </c>
      <c r="C532" t="s">
        <v>731</v>
      </c>
      <c r="D532" s="1">
        <v>106.54754584347801</v>
      </c>
      <c r="E532" s="3">
        <f>total!E401/$D532</f>
        <v>3.2284597239420414</v>
      </c>
      <c r="F532" s="3">
        <f>total!F401/$D532</f>
        <v>0.51964839546715047</v>
      </c>
      <c r="G532" s="3">
        <f>total!G401/$D532</f>
        <v>0.14646935112142212</v>
      </c>
      <c r="H532" s="3">
        <f>total!H401/$D532</f>
        <v>1.0576295943452635E-2</v>
      </c>
      <c r="I532" s="3">
        <f>total!I401/$D532</f>
        <v>3.8297912274668021E-2</v>
      </c>
      <c r="J532" s="3">
        <f>total!J401/$D532</f>
        <v>0.34573888498550814</v>
      </c>
      <c r="K532" s="3">
        <f>total!K401/$D532</f>
        <v>0.27830673563443242</v>
      </c>
      <c r="L532" s="3">
        <f>total!L401/$D532</f>
        <v>0.26958933670076607</v>
      </c>
      <c r="M532" s="3">
        <f>total!M401/$D532</f>
        <v>0.6925227780117944</v>
      </c>
      <c r="N532" s="3">
        <f>total!N401/$D532</f>
        <v>6.6587838933649973E-2</v>
      </c>
      <c r="O532" s="3">
        <f>total!O401/$D532</f>
        <v>2.9842841048057747E-2</v>
      </c>
      <c r="P532" s="2">
        <f>SUM(F532:I532)/E532</f>
        <v>0.22146534754773639</v>
      </c>
      <c r="Q532" s="4">
        <f>15.05*I532-2.2128</f>
        <v>-1.6364164202662463</v>
      </c>
      <c r="R532" s="4">
        <f>7.2198*K532-3.7077</f>
        <v>-1.6983810300665247</v>
      </c>
      <c r="S532" s="4">
        <f>6.8097*N532-0.643</f>
        <v>-0.18955679321352376</v>
      </c>
      <c r="T532" s="4">
        <f>9.495*J532-5.1474</f>
        <v>-1.8646092870626005</v>
      </c>
      <c r="U532" s="4">
        <f>(E532/0.093)*(P532-0.283)</f>
        <v>-2.1361521190204766</v>
      </c>
      <c r="V532" s="3">
        <f>AVERAGE(Q532:U532)</f>
        <v>-1.5050231299258745</v>
      </c>
      <c r="X532">
        <f>0.5+CEILING(ROW()/7,1)/2</f>
        <v>38.5</v>
      </c>
      <c r="Y532" s="2">
        <f>I532/(E532-M532)</f>
        <v>1.5102075915621538E-2</v>
      </c>
    </row>
    <row r="533" spans="1:25">
      <c r="A533">
        <v>7581</v>
      </c>
      <c r="B533" t="s">
        <v>655</v>
      </c>
      <c r="C533" t="s">
        <v>656</v>
      </c>
      <c r="D533" s="1">
        <v>79.490783285582594</v>
      </c>
      <c r="E533" s="3">
        <f>total!E479/$D533</f>
        <v>2.6675237018697207</v>
      </c>
      <c r="F533" s="3">
        <f>total!F479/$D533</f>
        <v>0.47359512556792249</v>
      </c>
      <c r="G533" s="3">
        <f>total!G479/$D533</f>
        <v>9.2771060778020137E-2</v>
      </c>
      <c r="H533" s="3">
        <f>total!H479/$D533</f>
        <v>3.4589209616114912E-2</v>
      </c>
      <c r="I533" s="3">
        <f>total!I479/$D533</f>
        <v>2.3529715575400897E-2</v>
      </c>
      <c r="J533" s="3">
        <f>total!J479/$D533</f>
        <v>0.31466093151971863</v>
      </c>
      <c r="K533" s="3">
        <f>total!K479/$D533</f>
        <v>0.24632081331107614</v>
      </c>
      <c r="L533" s="3">
        <f>total!L479/$D533</f>
        <v>0.30536407434849444</v>
      </c>
      <c r="M533" s="3">
        <f>total!M479/$D533</f>
        <v>0.49619910692292302</v>
      </c>
      <c r="N533" s="3">
        <f>total!N479/$D533</f>
        <v>6.8461280060304344E-2</v>
      </c>
      <c r="O533" s="3">
        <f>total!O479/$D533</f>
        <v>2.6957395562465989E-2</v>
      </c>
      <c r="P533" s="2">
        <f>SUM(F533:I533)/E533</f>
        <v>0.23410667770252397</v>
      </c>
      <c r="Q533" s="4">
        <f>15.05*I533-2.2128</f>
        <v>-1.8586777805902166</v>
      </c>
      <c r="R533" s="4">
        <f>7.2198*K533-3.7077</f>
        <v>-1.9293129920566925</v>
      </c>
      <c r="S533" s="4">
        <f>6.8097*N533-0.643</f>
        <v>-0.17679922117334551</v>
      </c>
      <c r="T533" s="4">
        <f>9.495*J533-5.1474</f>
        <v>-2.1596944552202721</v>
      </c>
      <c r="U533" s="4">
        <f>(E533/0.093)*(P533-0.283)</f>
        <v>-1.4024096353943285</v>
      </c>
      <c r="V533" s="3">
        <f>AVERAGE(Q533:U533)</f>
        <v>-1.5053788168869711</v>
      </c>
      <c r="X533">
        <f>0.5+CEILING(ROW()/7,1)/2</f>
        <v>39</v>
      </c>
      <c r="Y533" s="2">
        <f>I533/(E533-M533)</f>
        <v>1.0836572122915333E-2</v>
      </c>
    </row>
    <row r="534" spans="1:25">
      <c r="A534">
        <v>2472</v>
      </c>
      <c r="B534" t="s">
        <v>228</v>
      </c>
      <c r="C534" t="s">
        <v>728</v>
      </c>
      <c r="D534" s="1">
        <v>44.166767860756899</v>
      </c>
      <c r="E534" s="3">
        <f>total!E551/$D534</f>
        <v>3.1297485582206264</v>
      </c>
      <c r="F534" s="3">
        <f>total!F551/$D534</f>
        <v>0.44259570854868302</v>
      </c>
      <c r="G534" s="3">
        <f>total!G551/$D534</f>
        <v>0.11835198042332998</v>
      </c>
      <c r="H534" s="3">
        <f>total!H551/$D534</f>
        <v>6.4256900762565882E-3</v>
      </c>
      <c r="I534" s="3">
        <f>total!I551/$D534</f>
        <v>8.2709663103038913E-2</v>
      </c>
      <c r="J534" s="3">
        <f>total!J551/$D534</f>
        <v>0.31819477772650756</v>
      </c>
      <c r="K534" s="3">
        <f>total!K551/$D534</f>
        <v>0.31722636487744998</v>
      </c>
      <c r="L534" s="3">
        <f>total!L551/$D534</f>
        <v>0.29430521056880526</v>
      </c>
      <c r="M534" s="3">
        <f>total!M551/$D534</f>
        <v>0.68807435039915543</v>
      </c>
      <c r="N534" s="3">
        <f>total!N551/$D534</f>
        <v>1.4786373857051564E-2</v>
      </c>
      <c r="O534" s="3">
        <f>total!O551/$D534</f>
        <v>1.4014876128230977E-2</v>
      </c>
      <c r="P534" s="2">
        <f>SUM(F534:I534)/E534</f>
        <v>0.20771094867790399</v>
      </c>
      <c r="Q534" s="4">
        <f>15.05*I534-2.2128</f>
        <v>-0.96801957029926444</v>
      </c>
      <c r="R534" s="4">
        <f>7.2198*K534-3.7077</f>
        <v>-1.4173890908577866</v>
      </c>
      <c r="S534" s="4">
        <f>6.8097*N534-0.643</f>
        <v>-0.54230922994563602</v>
      </c>
      <c r="T534" s="4">
        <f>9.495*J534-5.1474</f>
        <v>-2.126140585486811</v>
      </c>
      <c r="U534" s="4">
        <f>(E534/0.093)*(P534-0.283)</f>
        <v>-2.5337182776895553</v>
      </c>
      <c r="V534" s="3">
        <f>AVERAGE(Q534:U534)</f>
        <v>-1.5175153508558108</v>
      </c>
      <c r="X534">
        <f>0.5+CEILING(ROW()/7,1)/2</f>
        <v>39</v>
      </c>
      <c r="Y534" s="2">
        <f>I534/(E534-M534)</f>
        <v>3.3874160130820542E-2</v>
      </c>
    </row>
    <row r="535" spans="1:25">
      <c r="A535">
        <v>6592</v>
      </c>
      <c r="B535" t="s">
        <v>753</v>
      </c>
      <c r="C535" t="s">
        <v>754</v>
      </c>
      <c r="D535" s="1">
        <v>76.304355345911901</v>
      </c>
      <c r="E535" s="3">
        <f>total!E505/$D535</f>
        <v>3.1450370845275506</v>
      </c>
      <c r="F535" s="3">
        <f>total!F505/$D535</f>
        <v>0.57227255105434305</v>
      </c>
      <c r="G535" s="3">
        <f>total!G505/$D535</f>
        <v>0.12508236332160635</v>
      </c>
      <c r="H535" s="3">
        <f>total!H505/$D535</f>
        <v>5.5009932343159833E-3</v>
      </c>
      <c r="I535" s="3">
        <f>total!I505/$D535</f>
        <v>1.8423984925098631E-2</v>
      </c>
      <c r="J535" s="3">
        <f>total!J505/$D535</f>
        <v>0.33463654685376915</v>
      </c>
      <c r="K535" s="3">
        <f>total!K505/$D535</f>
        <v>0.32444516939210555</v>
      </c>
      <c r="L535" s="3">
        <f>total!L505/$D535</f>
        <v>0.23695351642353388</v>
      </c>
      <c r="M535" s="3">
        <f>total!M505/$D535</f>
        <v>0.67345755229659843</v>
      </c>
      <c r="N535" s="3">
        <f>total!N505/$D535</f>
        <v>1.5707884077788559E-2</v>
      </c>
      <c r="O535" s="3">
        <f>total!O505/$D535</f>
        <v>8.6997313019184352E-3</v>
      </c>
      <c r="P535" s="2">
        <f>SUM(F535:I535)/E535</f>
        <v>0.22933907395998646</v>
      </c>
      <c r="Q535" s="4">
        <f>15.05*I535-2.2128</f>
        <v>-1.9355190268772657</v>
      </c>
      <c r="R535" s="4">
        <f>7.2198*K535-3.7077</f>
        <v>-1.3652707660228764</v>
      </c>
      <c r="S535" s="4">
        <f>6.8097*N535-0.643</f>
        <v>-0.53603402179548332</v>
      </c>
      <c r="T535" s="4">
        <f>9.495*J535-5.1474</f>
        <v>-1.9700259876234623</v>
      </c>
      <c r="U535" s="4">
        <f>(E535/0.093)*(P535-0.283)</f>
        <v>-1.8146838966229317</v>
      </c>
      <c r="V535" s="3">
        <f>AVERAGE(Q535:U535)</f>
        <v>-1.5243067397884038</v>
      </c>
      <c r="X535">
        <f>0.5+CEILING(ROW()/7,1)/2</f>
        <v>39</v>
      </c>
      <c r="Y535" s="2">
        <f>I535/(E535-M535)</f>
        <v>7.4543362593994149E-3</v>
      </c>
    </row>
    <row r="536" spans="1:25">
      <c r="A536">
        <v>7234</v>
      </c>
      <c r="B536" t="s">
        <v>735</v>
      </c>
      <c r="C536" t="s">
        <v>13</v>
      </c>
      <c r="D536" s="1">
        <v>68.330735321557398</v>
      </c>
      <c r="E536" s="3">
        <f>total!E515/$D536</f>
        <v>3.5799321857690587</v>
      </c>
      <c r="F536" s="3">
        <f>total!F515/$D536</f>
        <v>0.66633427687524782</v>
      </c>
      <c r="G536" s="3">
        <f>total!G515/$D536</f>
        <v>0.16055208412904368</v>
      </c>
      <c r="H536" s="3">
        <f>total!H515/$D536</f>
        <v>5.8501008836344404E-3</v>
      </c>
      <c r="I536" s="3">
        <f>total!I515/$D536</f>
        <v>2.2140598461050463E-2</v>
      </c>
      <c r="J536" s="3">
        <f>total!J515/$D536</f>
        <v>0.33390682836693308</v>
      </c>
      <c r="K536" s="3">
        <f>total!K515/$D536</f>
        <v>0.299092484982105</v>
      </c>
      <c r="L536" s="3">
        <f>total!L515/$D536</f>
        <v>0.15418650512071894</v>
      </c>
      <c r="M536" s="3">
        <f>total!M515/$D536</f>
        <v>0.65636546553885056</v>
      </c>
      <c r="N536" s="3">
        <f>total!N515/$D536</f>
        <v>1.7898977147385895E-2</v>
      </c>
      <c r="O536" s="3">
        <f>total!O515/$D536</f>
        <v>2.1624426939201892E-2</v>
      </c>
      <c r="P536" s="2">
        <f>SUM(F536:I536)/E536</f>
        <v>0.2387969983753554</v>
      </c>
      <c r="Q536" s="4">
        <f>15.05*I536-2.2128</f>
        <v>-1.8795839931611906</v>
      </c>
      <c r="R536" s="4">
        <f>7.2198*K536-3.7077</f>
        <v>-1.5483120769261984</v>
      </c>
      <c r="S536" s="4">
        <f>6.8097*N536-0.643</f>
        <v>-0.52111333531944626</v>
      </c>
      <c r="T536" s="4">
        <f>9.495*J536-5.1474</f>
        <v>-1.9769546646559708</v>
      </c>
      <c r="U536" s="4">
        <f>(E536/0.093)*(P536-0.283)</f>
        <v>-1.7015456798243778</v>
      </c>
      <c r="V536" s="3">
        <f>AVERAGE(Q536:U536)</f>
        <v>-1.5255019499774367</v>
      </c>
      <c r="X536">
        <f>0.5+CEILING(ROW()/7,1)/2</f>
        <v>39</v>
      </c>
      <c r="Y536" s="2">
        <f>I536/(E536-M536)</f>
        <v>7.5731462900586934E-3</v>
      </c>
    </row>
    <row r="537" spans="1:25">
      <c r="A537">
        <v>6779</v>
      </c>
      <c r="B537" t="s">
        <v>736</v>
      </c>
      <c r="C537" t="s">
        <v>737</v>
      </c>
      <c r="D537" s="1">
        <v>66.699742436098006</v>
      </c>
      <c r="E537" s="3">
        <f>total!E520/$D537</f>
        <v>3.5206107397185837</v>
      </c>
      <c r="F537" s="3">
        <f>total!F520/$D537</f>
        <v>0.69274756602930887</v>
      </c>
      <c r="G537" s="3">
        <f>total!G520/$D537</f>
        <v>0.124849064927681</v>
      </c>
      <c r="H537" s="3">
        <f>total!H520/$D537</f>
        <v>7.1564855896048126E-3</v>
      </c>
      <c r="I537" s="3">
        <f>total!I520/$D537</f>
        <v>1.7172672926842828E-2</v>
      </c>
      <c r="J537" s="3">
        <f>total!J520/$D537</f>
        <v>0.32503467442529133</v>
      </c>
      <c r="K537" s="3">
        <f>total!K520/$D537</f>
        <v>0.30627952144131998</v>
      </c>
      <c r="L537" s="3">
        <f>total!L520/$D537</f>
        <v>0.22018264254734582</v>
      </c>
      <c r="M537" s="3">
        <f>total!M520/$D537</f>
        <v>0.64772837650785875</v>
      </c>
      <c r="N537" s="3">
        <f>total!N520/$D537</f>
        <v>2.2207572767717031E-2</v>
      </c>
      <c r="O537" s="3">
        <f>total!O520/$D537</f>
        <v>1.3024176420773153E-2</v>
      </c>
      <c r="P537" s="2">
        <f>SUM(F537:I537)/E537</f>
        <v>0.23914197044707533</v>
      </c>
      <c r="Q537" s="4">
        <f>15.05*I537-2.2128</f>
        <v>-1.9543512724510155</v>
      </c>
      <c r="R537" s="4">
        <f>7.2198*K537-3.7077</f>
        <v>-1.496423111097958</v>
      </c>
      <c r="S537" s="4">
        <f>6.8097*N537-0.643</f>
        <v>-0.49177309172367734</v>
      </c>
      <c r="T537" s="4">
        <f>9.495*J537-5.1474</f>
        <v>-2.0611957663318594</v>
      </c>
      <c r="U537" s="4">
        <f>(E537/0.093)*(P537-0.283)</f>
        <v>-1.6602908587841025</v>
      </c>
      <c r="V537" s="3">
        <f>AVERAGE(Q537:U537)</f>
        <v>-1.5328068200777225</v>
      </c>
      <c r="X537">
        <f>0.5+CEILING(ROW()/7,1)/2</f>
        <v>39</v>
      </c>
      <c r="Y537" s="2">
        <f>I537/(E537-M537)</f>
        <v>5.9775064745953253E-3</v>
      </c>
    </row>
    <row r="538" spans="1:25">
      <c r="A538">
        <v>6258</v>
      </c>
      <c r="B538" t="s">
        <v>702</v>
      </c>
      <c r="C538" t="s">
        <v>84</v>
      </c>
      <c r="D538" s="1">
        <v>67.699265041020894</v>
      </c>
      <c r="E538" s="3">
        <f>total!E514/$D538</f>
        <v>3.1337593209838008</v>
      </c>
      <c r="F538" s="3">
        <f>total!F514/$D538</f>
        <v>0.54856818199403712</v>
      </c>
      <c r="G538" s="3">
        <f>total!G514/$D538</f>
        <v>0.16844868652484166</v>
      </c>
      <c r="H538" s="3">
        <f>total!H514/$D538</f>
        <v>4.6306994314454751E-3</v>
      </c>
      <c r="I538" s="3">
        <f>total!I514/$D538</f>
        <v>1.4307010504993424E-2</v>
      </c>
      <c r="J538" s="3">
        <f>total!J514/$D538</f>
        <v>0.31656512308343104</v>
      </c>
      <c r="K538" s="3">
        <f>total!K514/$D538</f>
        <v>0.2973071492468477</v>
      </c>
      <c r="L538" s="3">
        <f>total!L514/$D538</f>
        <v>0.24054315432932993</v>
      </c>
      <c r="M538" s="3">
        <f>total!M514/$D538</f>
        <v>0.67252828802987874</v>
      </c>
      <c r="N538" s="3">
        <f>total!N514/$D538</f>
        <v>4.4079900241247125E-2</v>
      </c>
      <c r="O538" s="3">
        <f>total!O514/$D538</f>
        <v>1.7210017549138822E-2</v>
      </c>
      <c r="P538" s="2">
        <f>SUM(F538:I538)/E538</f>
        <v>0.23484719248454433</v>
      </c>
      <c r="Q538" s="4">
        <f>15.05*I538-2.2128</f>
        <v>-1.9974794918998491</v>
      </c>
      <c r="R538" s="4">
        <f>7.2198*K538-3.7077</f>
        <v>-1.5612018438676087</v>
      </c>
      <c r="S538" s="4">
        <f>6.8097*N538-0.643</f>
        <v>-0.34282910332717947</v>
      </c>
      <c r="T538" s="4">
        <f>9.495*J538-5.1474</f>
        <v>-2.1416141563228228</v>
      </c>
      <c r="U538" s="4">
        <f>(E538/0.093)*(P538-0.283)</f>
        <v>-1.6225732191730959</v>
      </c>
      <c r="V538" s="3">
        <f>AVERAGE(Q538:U538)</f>
        <v>-1.533139562918111</v>
      </c>
      <c r="X538">
        <f>0.5+CEILING(ROW()/7,1)/2</f>
        <v>39</v>
      </c>
      <c r="Y538" s="2">
        <f>I538/(E538-M538)</f>
        <v>5.8129490134952617E-3</v>
      </c>
    </row>
    <row r="539" spans="1:25">
      <c r="A539">
        <v>253</v>
      </c>
      <c r="B539" t="s">
        <v>764</v>
      </c>
      <c r="C539" t="s">
        <v>765</v>
      </c>
      <c r="D539" s="1">
        <v>74.449111222556496</v>
      </c>
      <c r="E539" s="3">
        <f>total!E511/$D539</f>
        <v>3.1816471636721189</v>
      </c>
      <c r="F539" s="3">
        <f>total!F511/$D539</f>
        <v>0.48442704094883032</v>
      </c>
      <c r="G539" s="3">
        <f>total!G511/$D539</f>
        <v>0.16522638612012297</v>
      </c>
      <c r="H539" s="3">
        <f>total!H511/$D539</f>
        <v>2.1864390819507674E-3</v>
      </c>
      <c r="I539" s="3">
        <f>total!I511/$D539</f>
        <v>6.0111753778173509E-2</v>
      </c>
      <c r="J539" s="3">
        <f>total!J511/$D539</f>
        <v>0.30315815023255127</v>
      </c>
      <c r="K539" s="3">
        <f>total!K511/$D539</f>
        <v>0.31045125251554523</v>
      </c>
      <c r="L539" s="3">
        <f>total!L511/$D539</f>
        <v>0.19977211501871148</v>
      </c>
      <c r="M539" s="3">
        <f>total!M511/$D539</f>
        <v>0.71494938173035361</v>
      </c>
      <c r="N539" s="3">
        <f>total!N511/$D539</f>
        <v>6.4619630263407866E-3</v>
      </c>
      <c r="O539" s="3">
        <f>total!O511/$D539</f>
        <v>4.8078910077230825E-3</v>
      </c>
      <c r="P539" s="2">
        <f>SUM(F539:I539)/E539</f>
        <v>0.22376825062756928</v>
      </c>
      <c r="Q539" s="4">
        <f>15.05*I539-2.2128</f>
        <v>-1.3081181056384887</v>
      </c>
      <c r="R539" s="4">
        <f>7.2198*K539-3.7077</f>
        <v>-1.4663040470882667</v>
      </c>
      <c r="S539" s="4">
        <f>6.8097*N539-0.643</f>
        <v>-0.59899597037952712</v>
      </c>
      <c r="T539" s="4">
        <f>9.495*J539-5.1474</f>
        <v>-2.2689133635419263</v>
      </c>
      <c r="U539" s="4">
        <f>(E539/0.093)*(P539-0.283)</f>
        <v>-2.0263927676358273</v>
      </c>
      <c r="V539" s="3">
        <f>AVERAGE(Q539:U539)</f>
        <v>-1.5337448508568072</v>
      </c>
      <c r="X539">
        <f>0.5+CEILING(ROW()/7,1)/2</f>
        <v>39</v>
      </c>
      <c r="Y539" s="2">
        <f>I539/(E539-M539)</f>
        <v>2.4369322508107985E-2</v>
      </c>
    </row>
    <row r="540" spans="1:25">
      <c r="A540">
        <v>2008</v>
      </c>
      <c r="B540" t="s">
        <v>659</v>
      </c>
      <c r="C540" t="s">
        <v>660</v>
      </c>
      <c r="D540" s="1">
        <v>78.777887291280095</v>
      </c>
      <c r="E540" s="3">
        <f>total!E496/$D540</f>
        <v>2.6021905658453837</v>
      </c>
      <c r="F540" s="3">
        <f>total!F496/$D540</f>
        <v>0.40691873782833082</v>
      </c>
      <c r="G540" s="3">
        <f>total!G496/$D540</f>
        <v>0.12082935468669671</v>
      </c>
      <c r="H540" s="3">
        <f>total!H496/$D540</f>
        <v>1.4805305945142056E-2</v>
      </c>
      <c r="I540" s="3">
        <f>total!I496/$D540</f>
        <v>5.5191697571790002E-2</v>
      </c>
      <c r="J540" s="3">
        <f>total!J496/$D540</f>
        <v>0.26907079842719483</v>
      </c>
      <c r="K540" s="3">
        <f>total!K496/$D540</f>
        <v>0.28101296525795771</v>
      </c>
      <c r="L540" s="3">
        <f>total!L496/$D540</f>
        <v>0.27710717487169079</v>
      </c>
      <c r="M540" s="3">
        <f>total!M496/$D540</f>
        <v>0.6438334676902584</v>
      </c>
      <c r="N540" s="3">
        <f>total!N496/$D540</f>
        <v>1.564497386231609E-2</v>
      </c>
      <c r="O540" s="3">
        <f>total!O496/$D540</f>
        <v>1.456445881243036E-2</v>
      </c>
      <c r="P540" s="2">
        <f>SUM(F540:I540)/E540</f>
        <v>0.22970842484695883</v>
      </c>
      <c r="Q540" s="4">
        <f>15.05*I540-2.2128</f>
        <v>-1.3821649515445604</v>
      </c>
      <c r="R540" s="4">
        <f>7.2198*K540-3.7077</f>
        <v>-1.6788425934305966</v>
      </c>
      <c r="S540" s="4">
        <f>6.8097*N540-0.643</f>
        <v>-0.53646242148978618</v>
      </c>
      <c r="T540" s="4">
        <f>9.495*J540-5.1474</f>
        <v>-2.5925727689337856</v>
      </c>
      <c r="U540" s="4">
        <f>(E540/0.093)*(P540-0.283)</f>
        <v>-1.4911272484116551</v>
      </c>
      <c r="V540" s="3">
        <f>AVERAGE(Q540:U540)</f>
        <v>-1.5362339967620768</v>
      </c>
      <c r="X540">
        <f>0.5+CEILING(ROW()/7,1)/2</f>
        <v>39.5</v>
      </c>
      <c r="Y540" s="2">
        <f>I540/(E540-M540)</f>
        <v>2.8182652501825875E-2</v>
      </c>
    </row>
    <row r="541" spans="1:25">
      <c r="A541">
        <v>4787</v>
      </c>
      <c r="B541" t="s">
        <v>706</v>
      </c>
      <c r="C541" t="s">
        <v>34</v>
      </c>
      <c r="D541" s="1">
        <v>63.328297501452603</v>
      </c>
      <c r="E541" s="3">
        <f>total!E526/$D541</f>
        <v>2.876286608947507</v>
      </c>
      <c r="F541" s="3">
        <f>total!F526/$D541</f>
        <v>0.46607130490719229</v>
      </c>
      <c r="G541" s="3">
        <f>total!G526/$D541</f>
        <v>0.13146042373792757</v>
      </c>
      <c r="H541" s="3">
        <f>total!H526/$D541</f>
        <v>1.3559336265268297E-3</v>
      </c>
      <c r="I541" s="3">
        <f>total!I526/$D541</f>
        <v>4.4773270801988993E-2</v>
      </c>
      <c r="J541" s="3">
        <f>total!J526/$D541</f>
        <v>0.30388707786596619</v>
      </c>
      <c r="K541" s="3">
        <f>total!K526/$D541</f>
        <v>0.27082703043215706</v>
      </c>
      <c r="L541" s="3">
        <f>total!L526/$D541</f>
        <v>0.25273443729610412</v>
      </c>
      <c r="M541" s="3">
        <f>total!M526/$D541</f>
        <v>0.48067224700385913</v>
      </c>
      <c r="N541" s="3">
        <f>total!N526/$D541</f>
        <v>4.4360076924641195E-2</v>
      </c>
      <c r="O541" s="3">
        <f>total!O526/$D541</f>
        <v>1.637959523023743E-2</v>
      </c>
      <c r="P541" s="2">
        <f>SUM(F541:I541)/E541</f>
        <v>0.22378191765429267</v>
      </c>
      <c r="Q541" s="4">
        <f>15.05*I541-2.2128</f>
        <v>-1.5389622744300657</v>
      </c>
      <c r="R541" s="4">
        <f>7.2198*K541-3.7077</f>
        <v>-1.7523830056859124</v>
      </c>
      <c r="S541" s="4">
        <f>6.8097*N541-0.643</f>
        <v>-0.34092118416627087</v>
      </c>
      <c r="T541" s="4">
        <f>9.495*J541-5.1474</f>
        <v>-2.2619921956626516</v>
      </c>
      <c r="U541" s="4">
        <f>(E541/0.093)*(P541-0.283)</f>
        <v>-1.8314857769732116</v>
      </c>
      <c r="V541" s="3">
        <f>AVERAGE(Q541:U541)</f>
        <v>-1.5451488873836225</v>
      </c>
      <c r="X541">
        <f>0.5+CEILING(ROW()/7,1)/2</f>
        <v>39.5</v>
      </c>
      <c r="Y541" s="2">
        <f>I541/(E541-M541)</f>
        <v>1.8689682076234858E-2</v>
      </c>
    </row>
    <row r="542" spans="1:25">
      <c r="A542">
        <v>6758</v>
      </c>
      <c r="B542" t="s">
        <v>142</v>
      </c>
      <c r="C542" t="s">
        <v>26</v>
      </c>
      <c r="D542" s="1">
        <v>67.656096286276394</v>
      </c>
      <c r="E542" s="3">
        <f>total!E519/$D542</f>
        <v>3.5322605832008271</v>
      </c>
      <c r="F542" s="3">
        <f>total!F519/$D542</f>
        <v>0.60193603497505122</v>
      </c>
      <c r="G542" s="3">
        <f>total!G519/$D542</f>
        <v>0.22626485217713735</v>
      </c>
      <c r="H542" s="3">
        <f>total!H519/$D542</f>
        <v>4.4967499919976858E-3</v>
      </c>
      <c r="I542" s="3">
        <f>total!I519/$D542</f>
        <v>2.7052614100433539E-2</v>
      </c>
      <c r="J542" s="3">
        <f>total!J519/$D542</f>
        <v>0.31088072915763992</v>
      </c>
      <c r="K542" s="3">
        <f>total!K519/$D542</f>
        <v>0.27754154398612962</v>
      </c>
      <c r="L542" s="3">
        <f>total!L519/$D542</f>
        <v>0.29366193609337171</v>
      </c>
      <c r="M542" s="3">
        <f>total!M519/$D542</f>
        <v>0.67770610445611645</v>
      </c>
      <c r="N542" s="3">
        <f>total!N519/$D542</f>
        <v>1.7528009478887233E-2</v>
      </c>
      <c r="O542" s="3">
        <f>total!O519/$D542</f>
        <v>1.6376994820468402E-3</v>
      </c>
      <c r="P542" s="2">
        <f>SUM(F542:I542)/E542</f>
        <v>0.24339944095108076</v>
      </c>
      <c r="Q542" s="4">
        <f>15.05*I542-2.2128</f>
        <v>-1.8056581577884754</v>
      </c>
      <c r="R542" s="4">
        <f>7.2198*K542-3.7077</f>
        <v>-1.7039055607289413</v>
      </c>
      <c r="S542" s="4">
        <f>6.8097*N542-0.643</f>
        <v>-0.52363951385162166</v>
      </c>
      <c r="T542" s="4">
        <f>9.495*J542-5.1474</f>
        <v>-2.1955874766482095</v>
      </c>
      <c r="U542" s="4">
        <f>(E542/0.093)*(P542-0.283)</f>
        <v>-1.5040805785076792</v>
      </c>
      <c r="V542" s="3">
        <f>AVERAGE(Q542:U542)</f>
        <v>-1.5465742575049855</v>
      </c>
      <c r="X542">
        <f>0.5+CEILING(ROW()/7,1)/2</f>
        <v>39.5</v>
      </c>
      <c r="Y542" s="2">
        <f>I542/(E542-M542)</f>
        <v>9.4770004572937473E-3</v>
      </c>
    </row>
    <row r="543" spans="1:25">
      <c r="A543">
        <v>3290</v>
      </c>
      <c r="B543" t="s">
        <v>244</v>
      </c>
      <c r="C543" t="s">
        <v>678</v>
      </c>
      <c r="D543" s="1">
        <v>39.951426562186001</v>
      </c>
      <c r="E543" s="3">
        <f>total!E555/$D543</f>
        <v>3.0360805282215964</v>
      </c>
      <c r="F543" s="3">
        <f>total!F555/$D543</f>
        <v>0.42467721986534629</v>
      </c>
      <c r="G543" s="3">
        <f>total!G555/$D543</f>
        <v>0.1179899053080808</v>
      </c>
      <c r="H543" s="3">
        <f>total!H555/$D543</f>
        <v>1.2252537243446658E-3</v>
      </c>
      <c r="I543" s="3">
        <f>total!I555/$D543</f>
        <v>8.8502865051220403E-2</v>
      </c>
      <c r="J543" s="3">
        <f>total!J555/$D543</f>
        <v>0.28240607064152756</v>
      </c>
      <c r="K543" s="3">
        <f>total!K555/$D543</f>
        <v>0.3211450139403777</v>
      </c>
      <c r="L543" s="3">
        <f>total!L555/$D543</f>
        <v>0.32450334067279513</v>
      </c>
      <c r="M543" s="3">
        <f>total!M555/$D543</f>
        <v>0.62530389960413935</v>
      </c>
      <c r="N543" s="3">
        <f>total!N555/$D543</f>
        <v>1.0437709471815521E-2</v>
      </c>
      <c r="O543" s="3">
        <f>total!O555/$D543</f>
        <v>4.6980943269723128E-3</v>
      </c>
      <c r="P543" s="2">
        <f>SUM(F543:I543)/E543</f>
        <v>0.20829330384046885</v>
      </c>
      <c r="Q543" s="4">
        <f>15.05*I543-2.2128</f>
        <v>-0.8808318809791329</v>
      </c>
      <c r="R543" s="4">
        <f>7.2198*K543-3.7077</f>
        <v>-1.3890972283532612</v>
      </c>
      <c r="S543" s="4">
        <f>6.8097*N543-0.643</f>
        <v>-0.57192232980977786</v>
      </c>
      <c r="T543" s="4">
        <f>9.495*J543-5.1474</f>
        <v>-2.4659543592586961</v>
      </c>
      <c r="U543" s="4">
        <f>(E543/0.093)*(P543-0.283)</f>
        <v>-2.4388768337389202</v>
      </c>
      <c r="V543" s="3">
        <f>AVERAGE(Q543:U543)</f>
        <v>-1.5493365264279577</v>
      </c>
      <c r="X543">
        <f>0.5+CEILING(ROW()/7,1)/2</f>
        <v>39.5</v>
      </c>
      <c r="Y543" s="2">
        <f>I543/(E543-M543)</f>
        <v>3.6711350193392001E-2</v>
      </c>
    </row>
    <row r="544" spans="1:25">
      <c r="A544">
        <v>3571</v>
      </c>
      <c r="B544" t="s">
        <v>613</v>
      </c>
      <c r="C544" t="s">
        <v>614</v>
      </c>
      <c r="D544" s="1">
        <v>88.290434771302898</v>
      </c>
      <c r="E544" s="3">
        <f>total!E480/$D544</f>
        <v>2.2158880630813087</v>
      </c>
      <c r="F544" s="3">
        <f>total!F480/$D544</f>
        <v>0.31209824670733771</v>
      </c>
      <c r="G544" s="3">
        <f>total!G480/$D544</f>
        <v>0.11707091822770586</v>
      </c>
      <c r="H544" s="3">
        <f>total!H480/$D544</f>
        <v>9.194666601234025E-3</v>
      </c>
      <c r="I544" s="3">
        <f>total!I480/$D544</f>
        <v>6.4094165447970669E-2</v>
      </c>
      <c r="J544" s="3">
        <f>total!J480/$D544</f>
        <v>0.24498000721664601</v>
      </c>
      <c r="K544" s="3">
        <f>total!K480/$D544</f>
        <v>0.25073617626146177</v>
      </c>
      <c r="L544" s="3">
        <f>total!L480/$D544</f>
        <v>0.19263515780304291</v>
      </c>
      <c r="M544" s="3">
        <f>total!M480/$D544</f>
        <v>0.65532888835151526</v>
      </c>
      <c r="N544" s="3">
        <f>total!N480/$D544</f>
        <v>2.0450123883011498E-2</v>
      </c>
      <c r="O544" s="3">
        <f>total!O480/$D544</f>
        <v>1.054433877695723E-2</v>
      </c>
      <c r="P544" s="2">
        <f>SUM(F544:I544)/E544</f>
        <v>0.22675242732503106</v>
      </c>
      <c r="Q544" s="4">
        <f>15.05*I544-2.2128</f>
        <v>-1.2481828100080414</v>
      </c>
      <c r="R544" s="4">
        <f>7.2198*K544-3.7077</f>
        <v>-1.8974349546274982</v>
      </c>
      <c r="S544" s="4">
        <f>6.8097*N544-0.643</f>
        <v>-0.50374079139385664</v>
      </c>
      <c r="T544" s="4">
        <f>9.495*J544-5.1474</f>
        <v>-2.8213148314779466</v>
      </c>
      <c r="U544" s="4">
        <f>(E544/0.093)*(P544-0.283)</f>
        <v>-1.3401970415888387</v>
      </c>
      <c r="V544" s="3">
        <f>AVERAGE(Q544:U544)</f>
        <v>-1.5621740858192363</v>
      </c>
      <c r="X544">
        <f>0.5+CEILING(ROW()/7,1)/2</f>
        <v>39.5</v>
      </c>
      <c r="Y544" s="2">
        <f>I544/(E544-M544)</f>
        <v>4.1071281682777842E-2</v>
      </c>
    </row>
    <row r="545" spans="1:25">
      <c r="A545">
        <v>6526</v>
      </c>
      <c r="B545" t="s">
        <v>725</v>
      </c>
      <c r="C545" t="s">
        <v>287</v>
      </c>
      <c r="D545" s="1">
        <v>65.958989147621097</v>
      </c>
      <c r="E545" s="3">
        <f>total!E532/$D545</f>
        <v>3.1801942761475956</v>
      </c>
      <c r="F545" s="3">
        <f>total!F532/$D545</f>
        <v>0.50716034909672181</v>
      </c>
      <c r="G545" s="3">
        <f>total!G532/$D545</f>
        <v>0.18680529578909855</v>
      </c>
      <c r="H545" s="3">
        <f>total!H532/$D545</f>
        <v>7.8162831880769848E-3</v>
      </c>
      <c r="I545" s="3">
        <f>total!I532/$D545</f>
        <v>1.9578445841477624E-2</v>
      </c>
      <c r="J545" s="3">
        <f>total!J532/$D545</f>
        <v>0.33194779424341087</v>
      </c>
      <c r="K545" s="3">
        <f>total!K532/$D545</f>
        <v>0.30861156845650589</v>
      </c>
      <c r="L545" s="3">
        <f>total!L532/$D545</f>
        <v>0.3138340243066654</v>
      </c>
      <c r="M545" s="3">
        <f>total!M532/$D545</f>
        <v>0.83820599311687016</v>
      </c>
      <c r="N545" s="3">
        <f>total!N532/$D545</f>
        <v>1.6286419331133485E-2</v>
      </c>
      <c r="O545" s="3">
        <f>total!O532/$D545</f>
        <v>9.6425145506616756E-3</v>
      </c>
      <c r="P545" s="2">
        <f>SUM(F545:I545)/E545</f>
        <v>0.22682902718421721</v>
      </c>
      <c r="Q545" s="4">
        <f>15.05*I545-2.2128</f>
        <v>-1.9181443900857618</v>
      </c>
      <c r="R545" s="4">
        <f>7.2198*K545-3.7077</f>
        <v>-1.4795861980577185</v>
      </c>
      <c r="S545" s="4">
        <f>6.8097*N545-0.643</f>
        <v>-0.53209437028078033</v>
      </c>
      <c r="T545" s="4">
        <f>9.495*J545-5.1474</f>
        <v>-1.9955556936588144</v>
      </c>
      <c r="U545" s="4">
        <f>(E545/0.093)*(P545-0.283)</f>
        <v>-1.9208022175741346</v>
      </c>
      <c r="V545" s="3">
        <f>AVERAGE(Q545:U545)</f>
        <v>-1.569236573931442</v>
      </c>
      <c r="X545">
        <f>0.5+CEILING(ROW()/7,1)/2</f>
        <v>39.5</v>
      </c>
      <c r="Y545" s="2">
        <f>I545/(E545-M545)</f>
        <v>8.3597539677446649E-3</v>
      </c>
    </row>
    <row r="546" spans="1:25">
      <c r="A546">
        <v>6370</v>
      </c>
      <c r="B546" t="s">
        <v>100</v>
      </c>
      <c r="C546" t="s">
        <v>72</v>
      </c>
      <c r="D546" s="1">
        <v>51.679947242683603</v>
      </c>
      <c r="E546" s="3">
        <f>total!E547/$D546</f>
        <v>2.907228598371459</v>
      </c>
      <c r="F546" s="3">
        <f>total!F547/$D546</f>
        <v>0.50300872997522095</v>
      </c>
      <c r="G546" s="3">
        <f>total!G547/$D546</f>
        <v>0.17321093418584227</v>
      </c>
      <c r="H546" s="3">
        <f>total!H547/$D546</f>
        <v>9.2315979962047864E-3</v>
      </c>
      <c r="I546" s="3">
        <f>total!I547/$D546</f>
        <v>2.0568730137036254E-2</v>
      </c>
      <c r="J546" s="3">
        <f>total!J547/$D546</f>
        <v>0.28444099255343541</v>
      </c>
      <c r="K546" s="3">
        <f>total!K547/$D546</f>
        <v>0.26468090445705145</v>
      </c>
      <c r="L546" s="3">
        <f>total!L547/$D546</f>
        <v>0.21595685992440183</v>
      </c>
      <c r="M546" s="3">
        <f>total!M547/$D546</f>
        <v>0.51384366520970637</v>
      </c>
      <c r="N546" s="3">
        <f>total!N547/$D546</f>
        <v>2.3020022904560022E-2</v>
      </c>
      <c r="O546" s="3">
        <f>total!O547/$D546</f>
        <v>1.854986373211643E-2</v>
      </c>
      <c r="P546" s="2">
        <f>SUM(F546:I546)/E546</f>
        <v>0.24284983736394006</v>
      </c>
      <c r="Q546" s="4">
        <f>15.05*I546-2.2128</f>
        <v>-1.9032406114376044</v>
      </c>
      <c r="R546" s="4">
        <f>7.2198*K546-3.7077</f>
        <v>-1.79675680600098</v>
      </c>
      <c r="S546" s="4">
        <f>6.8097*N546-0.643</f>
        <v>-0.48624055002681765</v>
      </c>
      <c r="T546" s="4">
        <f>9.495*J546-5.1474</f>
        <v>-2.4466327757051314</v>
      </c>
      <c r="U546" s="4">
        <f>(E546/0.093)*(P546-0.283)</f>
        <v>-1.2551150649980494</v>
      </c>
      <c r="V546" s="3">
        <f>AVERAGE(Q546:U546)</f>
        <v>-1.5775971616337165</v>
      </c>
      <c r="X546">
        <f>0.5+CEILING(ROW()/7,1)/2</f>
        <v>39.5</v>
      </c>
      <c r="Y546" s="2">
        <f>I546/(E546-M546)</f>
        <v>8.5939916525939603E-3</v>
      </c>
    </row>
    <row r="547" spans="1:25">
      <c r="A547">
        <v>115</v>
      </c>
      <c r="B547" t="s">
        <v>744</v>
      </c>
      <c r="C547" t="s">
        <v>745</v>
      </c>
      <c r="D547" s="1">
        <v>56.736486486486399</v>
      </c>
      <c r="E547" s="3">
        <f>total!E541/$D547</f>
        <v>3.2917547952192363</v>
      </c>
      <c r="F547" s="3">
        <f>total!F541/$D547</f>
        <v>0.54001597126558865</v>
      </c>
      <c r="G547" s="3">
        <f>total!G541/$D547</f>
        <v>0.16557201847146569</v>
      </c>
      <c r="H547" s="3">
        <f>total!H541/$D547</f>
        <v>3.6164766089240236E-3</v>
      </c>
      <c r="I547" s="3">
        <f>total!I541/$D547</f>
        <v>1.9271892685291548E-2</v>
      </c>
      <c r="J547" s="3">
        <f>total!J541/$D547</f>
        <v>0.35015431506303879</v>
      </c>
      <c r="K547" s="3">
        <f>total!K541/$D547</f>
        <v>0.31060749412833882</v>
      </c>
      <c r="L547" s="3">
        <f>total!L541/$D547</f>
        <v>0.2187484470155176</v>
      </c>
      <c r="M547" s="3">
        <f>total!M541/$D547</f>
        <v>0.7667176568767492</v>
      </c>
      <c r="N547" s="3">
        <f>total!N541/$D547</f>
        <v>2.0681526464607778E-2</v>
      </c>
      <c r="O547" s="3">
        <f>total!O541/$D547</f>
        <v>1.4638468933436677E-2</v>
      </c>
      <c r="P547" s="2">
        <f>SUM(F547:I547)/E547</f>
        <v>0.22130334862404358</v>
      </c>
      <c r="Q547" s="4">
        <f>15.05*I547-2.2128</f>
        <v>-1.9227580150863623</v>
      </c>
      <c r="R547" s="4">
        <f>7.2198*K547-3.7077</f>
        <v>-1.4651760138922194</v>
      </c>
      <c r="S547" s="4">
        <f>6.8097*N547-0.643</f>
        <v>-0.50216500923396046</v>
      </c>
      <c r="T547" s="4">
        <f>9.495*J547-5.1474</f>
        <v>-1.8226847784764471</v>
      </c>
      <c r="U547" s="4">
        <f>(E547/0.093)*(P547-0.283)</f>
        <v>-2.1837661076964943</v>
      </c>
      <c r="V547" s="3">
        <f>AVERAGE(Q547:U547)</f>
        <v>-1.5793099848770968</v>
      </c>
      <c r="X547">
        <f>0.5+CEILING(ROW()/7,1)/2</f>
        <v>40</v>
      </c>
      <c r="Y547" s="2">
        <f>I547/(E547-M547)</f>
        <v>7.6323204885383267E-3</v>
      </c>
    </row>
    <row r="548" spans="1:25">
      <c r="A548">
        <v>3989</v>
      </c>
      <c r="B548" t="s">
        <v>717</v>
      </c>
      <c r="C548" t="s">
        <v>84</v>
      </c>
      <c r="D548" s="1">
        <v>85.240937394649706</v>
      </c>
      <c r="E548" s="3">
        <f>total!E486/$D548</f>
        <v>2.6300482733786494</v>
      </c>
      <c r="F548" s="3">
        <f>total!F486/$D548</f>
        <v>0.46496163692274317</v>
      </c>
      <c r="G548" s="3">
        <f>total!G486/$D548</f>
        <v>0.1286201302937813</v>
      </c>
      <c r="H548" s="3">
        <f>total!H486/$D548</f>
        <v>5.6032461370626252E-3</v>
      </c>
      <c r="I548" s="3">
        <f>total!I486/$D548</f>
        <v>1.9493760856044474E-2</v>
      </c>
      <c r="J548" s="3">
        <f>total!J486/$D548</f>
        <v>0.30998185174976378</v>
      </c>
      <c r="K548" s="3">
        <f>total!K486/$D548</f>
        <v>0.22899148135588984</v>
      </c>
      <c r="L548" s="3">
        <f>total!L486/$D548</f>
        <v>0.31311987692093801</v>
      </c>
      <c r="M548" s="3">
        <f>total!M486/$D548</f>
        <v>0.56686837952966262</v>
      </c>
      <c r="N548" s="3">
        <f>total!N486/$D548</f>
        <v>4.0373785770436654E-2</v>
      </c>
      <c r="O548" s="3">
        <f>total!O486/$D548</f>
        <v>1.683288312078934E-2</v>
      </c>
      <c r="P548" s="2">
        <f>SUM(F548:I548)/E548</f>
        <v>0.23523475993649948</v>
      </c>
      <c r="Q548" s="4">
        <f>15.05*I548-2.2128</f>
        <v>-1.9194188991165309</v>
      </c>
      <c r="R548" s="4">
        <f>7.2198*K548-3.7077</f>
        <v>-2.0544273029067464</v>
      </c>
      <c r="S548" s="4">
        <f>6.8097*N548-0.643</f>
        <v>-0.36806663103905751</v>
      </c>
      <c r="T548" s="4">
        <f>9.495*J548-5.1474</f>
        <v>-2.2041223176359934</v>
      </c>
      <c r="U548" s="4">
        <f>(E548/0.093)*(P548-0.283)</f>
        <v>-1.3508052382422171</v>
      </c>
      <c r="V548" s="3">
        <f>AVERAGE(Q548:U548)</f>
        <v>-1.5793680777881092</v>
      </c>
      <c r="X548">
        <f>0.5+CEILING(ROW()/7,1)/2</f>
        <v>40</v>
      </c>
      <c r="Y548" s="2">
        <f>I548/(E548-M548)</f>
        <v>9.4484057905768384E-3</v>
      </c>
    </row>
    <row r="549" spans="1:25">
      <c r="A549">
        <v>6306</v>
      </c>
      <c r="B549" t="s">
        <v>727</v>
      </c>
      <c r="C549" t="s">
        <v>728</v>
      </c>
      <c r="D549" s="1">
        <v>59.2143375697691</v>
      </c>
      <c r="E549" s="3">
        <f>total!E542/$D549</f>
        <v>3.5046703080762884</v>
      </c>
      <c r="F549" s="3">
        <f>total!F542/$D549</f>
        <v>0.57681770268066157</v>
      </c>
      <c r="G549" s="3">
        <f>total!G542/$D549</f>
        <v>0.20725029682193663</v>
      </c>
      <c r="H549" s="3">
        <f>total!H542/$D549</f>
        <v>3.0051687838239696E-3</v>
      </c>
      <c r="I549" s="3">
        <f>total!I542/$D549</f>
        <v>2.0762547204330468E-2</v>
      </c>
      <c r="J549" s="3">
        <f>total!J542/$D549</f>
        <v>0.31707468077461454</v>
      </c>
      <c r="K549" s="3">
        <f>total!K542/$D549</f>
        <v>0.31970173029305948</v>
      </c>
      <c r="L549" s="3">
        <f>total!L542/$D549</f>
        <v>0.23210644984210863</v>
      </c>
      <c r="M549" s="3">
        <f>total!M542/$D549</f>
        <v>0.61828801669331512</v>
      </c>
      <c r="N549" s="3">
        <f>total!N542/$D549</f>
        <v>6.7331236597747467E-3</v>
      </c>
      <c r="O549" s="3">
        <f>total!O542/$D549</f>
        <v>1.219851256770943E-2</v>
      </c>
      <c r="P549" s="2">
        <f>SUM(F549:I549)/E549</f>
        <v>0.23050262777333061</v>
      </c>
      <c r="Q549" s="4">
        <f>15.05*I549-2.2128</f>
        <v>-1.9003236645748265</v>
      </c>
      <c r="R549" s="4">
        <f>7.2198*K549-3.7077</f>
        <v>-1.3995174476301693</v>
      </c>
      <c r="S549" s="4">
        <f>6.8097*N549-0.643</f>
        <v>-0.5971494478140319</v>
      </c>
      <c r="T549" s="4">
        <f>9.495*J549-5.1474</f>
        <v>-2.1367759060450355</v>
      </c>
      <c r="U549" s="4">
        <f>(E549/0.093)*(P549-0.283)</f>
        <v>-1.9783438891917948</v>
      </c>
      <c r="V549" s="3">
        <f>AVERAGE(Q549:U549)</f>
        <v>-1.6024220710511716</v>
      </c>
      <c r="X549">
        <f>0.5+CEILING(ROW()/7,1)/2</f>
        <v>40</v>
      </c>
      <c r="Y549" s="2">
        <f>I549/(E549-M549)</f>
        <v>7.1932769495971233E-3</v>
      </c>
    </row>
    <row r="550" spans="1:25">
      <c r="A550">
        <v>6646</v>
      </c>
      <c r="B550" t="s">
        <v>644</v>
      </c>
      <c r="C550" t="s">
        <v>771</v>
      </c>
      <c r="D550" s="1">
        <v>40.165859908883803</v>
      </c>
      <c r="E550" s="3">
        <f>total!E559/$D550</f>
        <v>3.2882070121122995</v>
      </c>
      <c r="F550" s="3">
        <f>total!F559/$D550</f>
        <v>0.48548987284070078</v>
      </c>
      <c r="G550" s="3">
        <f>total!G559/$D550</f>
        <v>0.16870142003263747</v>
      </c>
      <c r="H550" s="3">
        <f>total!H559/$D550</f>
        <v>4.0774341726046775E-3</v>
      </c>
      <c r="I550" s="3">
        <f>total!I559/$D550</f>
        <v>7.051682832509612E-2</v>
      </c>
      <c r="J550" s="3">
        <f>total!J559/$D550</f>
        <v>0.28059597021989663</v>
      </c>
      <c r="K550" s="3">
        <f>total!K559/$D550</f>
        <v>0.27980406040272715</v>
      </c>
      <c r="L550" s="3">
        <f>total!L559/$D550</f>
        <v>0.17891763788483839</v>
      </c>
      <c r="M550" s="3">
        <f>total!M559/$D550</f>
        <v>0.56978755350526233</v>
      </c>
      <c r="N550" s="3">
        <f>total!N559/$D550</f>
        <v>1.0619273052194097E-2</v>
      </c>
      <c r="O550" s="3">
        <f>total!O559/$D550</f>
        <v>8.0695347807214959E-3</v>
      </c>
      <c r="P550" s="2">
        <f>SUM(F550:I550)/E550</f>
        <v>0.22163615389375288</v>
      </c>
      <c r="Q550" s="4">
        <f>15.05*I550-2.2128</f>
        <v>-1.1515217337073034</v>
      </c>
      <c r="R550" s="4">
        <f>7.2198*K550-3.7077</f>
        <v>-1.6875706447043903</v>
      </c>
      <c r="S550" s="4">
        <f>6.8097*N550-0.643</f>
        <v>-0.57068593629647391</v>
      </c>
      <c r="T550" s="4">
        <f>9.495*J550-5.1474</f>
        <v>-2.4831412627620821</v>
      </c>
      <c r="U550" s="4">
        <f>(E550/0.093)*(P550-0.283)</f>
        <v>-2.1696454737284054</v>
      </c>
      <c r="V550" s="3">
        <f>AVERAGE(Q550:U550)</f>
        <v>-1.6125130102397311</v>
      </c>
      <c r="X550">
        <f>0.5+CEILING(ROW()/7,1)/2</f>
        <v>40</v>
      </c>
      <c r="Y550" s="2">
        <f>I550/(E550-M550)</f>
        <v>2.5940378002308039E-2</v>
      </c>
    </row>
    <row r="551" spans="1:25">
      <c r="A551">
        <v>208</v>
      </c>
      <c r="B551" t="s">
        <v>435</v>
      </c>
      <c r="C551" t="s">
        <v>240</v>
      </c>
      <c r="D551" s="1">
        <v>32.697241291634803</v>
      </c>
      <c r="E551" s="3">
        <f>total!E563/$D551</f>
        <v>3.0624058149124531</v>
      </c>
      <c r="F551" s="3">
        <f>total!F563/$D551</f>
        <v>0.52846382421466565</v>
      </c>
      <c r="G551" s="3">
        <f>total!G563/$D551</f>
        <v>0.18113397021481689</v>
      </c>
      <c r="H551" s="3">
        <f>total!H563/$D551</f>
        <v>3.2542028207217604E-3</v>
      </c>
      <c r="I551" s="3">
        <f>total!I563/$D551</f>
        <v>2.2527440752475821E-2</v>
      </c>
      <c r="J551" s="3">
        <f>total!J563/$D551</f>
        <v>0.2801703143580373</v>
      </c>
      <c r="K551" s="3">
        <f>total!K563/$D551</f>
        <v>0.27262844226347654</v>
      </c>
      <c r="L551" s="3">
        <f>total!L563/$D551</f>
        <v>0.30034550516551861</v>
      </c>
      <c r="M551" s="3">
        <f>total!M563/$D551</f>
        <v>0.81221445723404295</v>
      </c>
      <c r="N551" s="3">
        <f>total!N563/$D551</f>
        <v>1.0952003277851079E-2</v>
      </c>
      <c r="O551" s="3">
        <f>total!O563/$D551</f>
        <v>9.4124064865894544E-3</v>
      </c>
      <c r="P551" s="2">
        <f>SUM(F551:I551)/E551</f>
        <v>0.24013128319628105</v>
      </c>
      <c r="Q551" s="4">
        <f>15.05*I551-2.2128</f>
        <v>-1.8737620166752391</v>
      </c>
      <c r="R551" s="4">
        <f>7.2198*K551-3.7077</f>
        <v>-1.739377172546152</v>
      </c>
      <c r="S551" s="4">
        <f>6.8097*N551-0.643</f>
        <v>-0.56842014327881751</v>
      </c>
      <c r="T551" s="4">
        <f>9.495*J551-5.1474</f>
        <v>-2.4871828651704364</v>
      </c>
      <c r="U551" s="4">
        <f>(E551/0.093)*(P551-0.283)</f>
        <v>-1.4116280388983229</v>
      </c>
      <c r="V551" s="3">
        <f>AVERAGE(Q551:U551)</f>
        <v>-1.6160740473137936</v>
      </c>
      <c r="X551">
        <f>0.5+CEILING(ROW()/7,1)/2</f>
        <v>40</v>
      </c>
      <c r="Y551" s="2">
        <f>I551/(E551-M551)</f>
        <v>1.0011344446597669E-2</v>
      </c>
    </row>
    <row r="552" spans="1:25">
      <c r="A552">
        <v>563</v>
      </c>
      <c r="B552" t="s">
        <v>767</v>
      </c>
      <c r="C552" t="s">
        <v>768</v>
      </c>
      <c r="D552" s="1">
        <v>57.15625</v>
      </c>
      <c r="E552" s="3">
        <f>total!E545/$D552</f>
        <v>2.9402822948828344</v>
      </c>
      <c r="F552" s="3">
        <f>total!F545/$D552</f>
        <v>0.47169578799407241</v>
      </c>
      <c r="G552" s="3">
        <f>total!G545/$D552</f>
        <v>0.14341962843436071</v>
      </c>
      <c r="H552" s="3">
        <f>total!H545/$D552</f>
        <v>3.051156740558014E-3</v>
      </c>
      <c r="I552" s="3">
        <f>total!I545/$D552</f>
        <v>2.3099128952528553E-2</v>
      </c>
      <c r="J552" s="3">
        <f>total!J545/$D552</f>
        <v>0.32002047541349021</v>
      </c>
      <c r="K552" s="3">
        <f>total!K545/$D552</f>
        <v>0.30446542170276036</v>
      </c>
      <c r="L552" s="3">
        <f>total!L545/$D552</f>
        <v>0.20589354479286517</v>
      </c>
      <c r="M552" s="3">
        <f>total!M545/$D552</f>
        <v>0.71177630566738193</v>
      </c>
      <c r="N552" s="3">
        <f>total!N545/$D552</f>
        <v>1.2661165433912389E-2</v>
      </c>
      <c r="O552" s="3">
        <f>total!O545/$D552</f>
        <v>1.1754830315719856E-2</v>
      </c>
      <c r="P552" s="2">
        <f>SUM(F552:I552)/E552</f>
        <v>0.2180966444064083</v>
      </c>
      <c r="Q552" s="4">
        <f>15.05*I552-2.2128</f>
        <v>-1.8651581092644454</v>
      </c>
      <c r="R552" s="4">
        <f>7.2198*K552-3.7077</f>
        <v>-1.5095205483904106</v>
      </c>
      <c r="S552" s="4">
        <f>6.8097*N552-0.643</f>
        <v>-0.55678126174468678</v>
      </c>
      <c r="T552" s="4">
        <f>9.495*J552-5.1474</f>
        <v>-2.108805585948911</v>
      </c>
      <c r="U552" s="4">
        <f>(E552/0.093)*(P552-0.283)</f>
        <v>-2.0519805089281977</v>
      </c>
      <c r="V552" s="3">
        <f>AVERAGE(Q552:U552)</f>
        <v>-1.6184492028553303</v>
      </c>
      <c r="X552">
        <f>0.5+CEILING(ROW()/7,1)/2</f>
        <v>40</v>
      </c>
      <c r="Y552" s="2">
        <f>I552/(E552-M552)</f>
        <v>1.0365298125431839E-2</v>
      </c>
    </row>
    <row r="553" spans="1:25">
      <c r="B553" t="s">
        <v>772</v>
      </c>
      <c r="C553" t="s">
        <v>773</v>
      </c>
      <c r="D553" s="1">
        <v>68.589155576679303</v>
      </c>
      <c r="E553" s="3">
        <f>total!E522/$D553</f>
        <v>3.2940555807573855</v>
      </c>
      <c r="F553" s="3">
        <f>total!F522/$D553</f>
        <v>0.46060730668106786</v>
      </c>
      <c r="G553" s="3">
        <f>total!G522/$D553</f>
        <v>0.13443747922513724</v>
      </c>
      <c r="H553" s="3">
        <f>total!H522/$D553</f>
        <v>6.2447083297481644E-3</v>
      </c>
      <c r="I553" s="3">
        <f>total!I522/$D553</f>
        <v>6.9265367273561335E-2</v>
      </c>
      <c r="J553" s="3">
        <f>total!J522/$D553</f>
        <v>0.29781838291407586</v>
      </c>
      <c r="K553" s="3">
        <f>total!K522/$D553</f>
        <v>0.27846999919216986</v>
      </c>
      <c r="L553" s="3">
        <f>total!L522/$D553</f>
        <v>0.21201019838194402</v>
      </c>
      <c r="M553" s="3">
        <f>total!M522/$D553</f>
        <v>0.91296352082718379</v>
      </c>
      <c r="N553" s="3">
        <f>total!N522/$D553</f>
        <v>7.7083776627093176E-2</v>
      </c>
      <c r="O553" s="3">
        <f>total!O522/$D553</f>
        <v>3.3704845006625225E-2</v>
      </c>
      <c r="P553" s="2">
        <f>SUM(F553:I553)/E553</f>
        <v>0.20356513272776577</v>
      </c>
      <c r="Q553" s="4">
        <f>15.05*I553-2.2128</f>
        <v>-1.1703562225329021</v>
      </c>
      <c r="R553" s="4">
        <f>7.2198*K553-3.7077</f>
        <v>-1.6972022998323721</v>
      </c>
      <c r="S553" s="4">
        <f>6.8097*N553-0.643</f>
        <v>-0.11808260630248357</v>
      </c>
      <c r="T553" s="4">
        <f>9.495*J553-5.1474</f>
        <v>-2.3196144542308503</v>
      </c>
      <c r="U553" s="4">
        <f>(E553/0.093)*(P553-0.283)</f>
        <v>-2.8135792241379058</v>
      </c>
      <c r="V553" s="3">
        <f>AVERAGE(Q553:U553)</f>
        <v>-1.6237669614073027</v>
      </c>
      <c r="X553">
        <f>0.5+CEILING(ROW()/7,1)/2</f>
        <v>40</v>
      </c>
      <c r="Y553" s="2">
        <f>I553/(E553-M553)</f>
        <v>2.908974769988177E-2</v>
      </c>
    </row>
    <row r="554" spans="1:25">
      <c r="A554">
        <v>6729</v>
      </c>
      <c r="B554" t="s">
        <v>757</v>
      </c>
      <c r="C554" t="s">
        <v>758</v>
      </c>
      <c r="D554" s="1">
        <v>81.427310842433698</v>
      </c>
      <c r="E554" s="3">
        <f>total!E501/$D554</f>
        <v>3.2715305154873398</v>
      </c>
      <c r="F554" s="3">
        <f>total!F501/$D554</f>
        <v>0.55048890528226702</v>
      </c>
      <c r="G554" s="3">
        <f>total!G501/$D554</f>
        <v>0.1306440389558228</v>
      </c>
      <c r="H554" s="3">
        <f>total!H501/$D554</f>
        <v>2.3831219632981338E-2</v>
      </c>
      <c r="I554" s="3">
        <f>total!I501/$D554</f>
        <v>3.1223633236367614E-2</v>
      </c>
      <c r="J554" s="3">
        <f>total!J501/$D554</f>
        <v>0.3002688866400311</v>
      </c>
      <c r="K554" s="3">
        <f>total!K501/$D554</f>
        <v>0.25442789456907233</v>
      </c>
      <c r="L554" s="3">
        <f>total!L501/$D554</f>
        <v>0.20200254131829176</v>
      </c>
      <c r="M554" s="3">
        <f>total!M501/$D554</f>
        <v>0.41858407509063689</v>
      </c>
      <c r="N554" s="3">
        <f>total!N501/$D554</f>
        <v>6.5397952498080197E-2</v>
      </c>
      <c r="O554" s="3">
        <f>total!O501/$D554</f>
        <v>8.1769672511173244E-2</v>
      </c>
      <c r="P554" s="2">
        <f>SUM(F554:I554)/E554</f>
        <v>0.22502855884190745</v>
      </c>
      <c r="Q554" s="4">
        <f>15.05*I554-2.2128</f>
        <v>-1.7428843197926676</v>
      </c>
      <c r="R554" s="4">
        <f>7.2198*K554-3.7077</f>
        <v>-1.8707814867902115</v>
      </c>
      <c r="S554" s="4">
        <f>6.8097*N554-0.643</f>
        <v>-0.1976595628738233</v>
      </c>
      <c r="T554" s="4">
        <f>9.495*J554-5.1474</f>
        <v>-2.2963469213529053</v>
      </c>
      <c r="U554" s="4">
        <f>(E554/0.093)*(P554-0.283)</f>
        <v>-2.039304718015897</v>
      </c>
      <c r="V554" s="3">
        <f>AVERAGE(Q554:U554)</f>
        <v>-1.6293954017651011</v>
      </c>
      <c r="X554">
        <f>0.5+CEILING(ROW()/7,1)/2</f>
        <v>40.5</v>
      </c>
      <c r="Y554" s="2">
        <f>I554/(E554-M554)</f>
        <v>1.0944346095759849E-2</v>
      </c>
    </row>
    <row r="555" spans="1:25">
      <c r="A555">
        <v>5619</v>
      </c>
      <c r="B555" t="s">
        <v>760</v>
      </c>
      <c r="C555" t="s">
        <v>761</v>
      </c>
      <c r="D555" s="1">
        <v>38.1293831987891</v>
      </c>
      <c r="E555" s="3">
        <f>total!E561/$D555</f>
        <v>3.0341641469496698</v>
      </c>
      <c r="F555" s="3">
        <f>total!F561/$D555</f>
        <v>0.47516145480129546</v>
      </c>
      <c r="G555" s="3">
        <f>total!G561/$D555</f>
        <v>0.15190565533037506</v>
      </c>
      <c r="H555" s="3">
        <f>total!H561/$D555</f>
        <v>2.899685988889514E-3</v>
      </c>
      <c r="I555" s="3">
        <f>total!I561/$D555</f>
        <v>2.473148301104423E-2</v>
      </c>
      <c r="J555" s="3">
        <f>total!J561/$D555</f>
        <v>0.31505756287205305</v>
      </c>
      <c r="K555" s="3">
        <f>total!K561/$D555</f>
        <v>0.32180776668334032</v>
      </c>
      <c r="L555" s="3">
        <f>total!L561/$D555</f>
        <v>0.33866591027226978</v>
      </c>
      <c r="M555" s="3">
        <f>total!M561/$D555</f>
        <v>0.93011437109689665</v>
      </c>
      <c r="N555" s="3">
        <f>total!N561/$D555</f>
        <v>9.3415939761703447E-3</v>
      </c>
      <c r="O555" s="3">
        <f>total!O561/$D555</f>
        <v>7.9337321581938666E-3</v>
      </c>
      <c r="P555" s="2">
        <f>SUM(F555:I555)/E555</f>
        <v>0.21577549777252189</v>
      </c>
      <c r="Q555" s="4">
        <f>15.05*I555-2.2128</f>
        <v>-1.8405911806837845</v>
      </c>
      <c r="R555" s="4">
        <f>7.2198*K555-3.7077</f>
        <v>-1.3843122860996195</v>
      </c>
      <c r="S555" s="4">
        <f>6.8097*N555-0.643</f>
        <v>-0.5793865475004728</v>
      </c>
      <c r="T555" s="4">
        <f>9.495*J555-5.1474</f>
        <v>-2.1559284405298569</v>
      </c>
      <c r="U555" s="4">
        <f>(E555/0.093)*(P555-0.283)</f>
        <v>-2.1932276823134647</v>
      </c>
      <c r="V555" s="3">
        <f>AVERAGE(Q555:U555)</f>
        <v>-1.6306892274254399</v>
      </c>
      <c r="X555">
        <f>0.5+CEILING(ROW()/7,1)/2</f>
        <v>40.5</v>
      </c>
      <c r="Y555" s="2">
        <f>I555/(E555-M555)</f>
        <v>1.1754229056211629E-2</v>
      </c>
    </row>
    <row r="556" spans="1:25">
      <c r="A556">
        <v>6267</v>
      </c>
      <c r="B556" t="s">
        <v>752</v>
      </c>
      <c r="C556" t="s">
        <v>238</v>
      </c>
      <c r="D556" s="1">
        <v>37.435004928536202</v>
      </c>
      <c r="E556" s="3">
        <f>total!E562/$D556</f>
        <v>3.506996958916643</v>
      </c>
      <c r="F556" s="3">
        <f>total!F562/$D556</f>
        <v>0.66457312029042659</v>
      </c>
      <c r="G556" s="3">
        <f>total!G562/$D556</f>
        <v>0.1136016308212619</v>
      </c>
      <c r="H556" s="3">
        <f>total!H562/$D556</f>
        <v>1.837848621523201E-3</v>
      </c>
      <c r="I556" s="3">
        <f>total!I562/$D556</f>
        <v>1.6620819872958423E-2</v>
      </c>
      <c r="J556" s="3">
        <f>total!J562/$D556</f>
        <v>0.31740993767650144</v>
      </c>
      <c r="K556" s="3">
        <f>total!K562/$D556</f>
        <v>0.3179957679622985</v>
      </c>
      <c r="L556" s="3">
        <f>total!L562/$D556</f>
        <v>0.22604754901544841</v>
      </c>
      <c r="M556" s="3">
        <f>total!M562/$D556</f>
        <v>0.50145143293187822</v>
      </c>
      <c r="N556" s="3">
        <f>total!N562/$D556</f>
        <v>1.2083093983805955E-2</v>
      </c>
      <c r="O556" s="3">
        <f>total!O562/$D556</f>
        <v>1.5053946798680065E-2</v>
      </c>
      <c r="P556" s="2">
        <f>SUM(F556:I556)/E556</f>
        <v>0.22715543496001794</v>
      </c>
      <c r="Q556" s="4">
        <f>15.05*I556-2.2128</f>
        <v>-1.9626566609119758</v>
      </c>
      <c r="R556" s="4">
        <f>7.2198*K556-3.7077</f>
        <v>-1.4118341544657973</v>
      </c>
      <c r="S556" s="4">
        <f>6.8097*N556-0.643</f>
        <v>-0.56071775489847664</v>
      </c>
      <c r="T556" s="4">
        <f>9.495*J556-5.1474</f>
        <v>-2.1335926417616191</v>
      </c>
      <c r="U556" s="4">
        <f>(E556/0.093)*(P556-0.283)</f>
        <v>-2.1058787071746203</v>
      </c>
      <c r="V556" s="3">
        <f>AVERAGE(Q556:U556)</f>
        <v>-1.6349359838424977</v>
      </c>
      <c r="X556">
        <f>0.5+CEILING(ROW()/7,1)/2</f>
        <v>40.5</v>
      </c>
      <c r="Y556" s="2">
        <f>I556/(E556-M556)</f>
        <v>5.5300509439172854E-3</v>
      </c>
    </row>
    <row r="557" spans="1:25">
      <c r="A557">
        <v>2365</v>
      </c>
      <c r="B557" t="s">
        <v>593</v>
      </c>
      <c r="C557" t="s">
        <v>605</v>
      </c>
      <c r="D557" s="1">
        <v>55.436732766761097</v>
      </c>
      <c r="E557" s="3">
        <f>total!E546/$D557</f>
        <v>2.8320082042798496</v>
      </c>
      <c r="F557" s="3">
        <f>total!F546/$D557</f>
        <v>0.49629757842634598</v>
      </c>
      <c r="G557" s="3">
        <f>total!G546/$D557</f>
        <v>0.12998089008374339</v>
      </c>
      <c r="H557" s="3">
        <f>total!H546/$D557</f>
        <v>5.443162129224105E-3</v>
      </c>
      <c r="I557" s="3">
        <f>total!I546/$D557</f>
        <v>3.2464602353457196E-2</v>
      </c>
      <c r="J557" s="3">
        <f>total!J546/$D557</f>
        <v>0.26682193782379199</v>
      </c>
      <c r="K557" s="3">
        <f>total!K546/$D557</f>
        <v>0.24540856936836672</v>
      </c>
      <c r="L557" s="3">
        <f>total!L546/$D557</f>
        <v>0.15820842234637561</v>
      </c>
      <c r="M557" s="3">
        <f>total!M546/$D557</f>
        <v>0.38113796666948613</v>
      </c>
      <c r="N557" s="3">
        <f>total!N546/$D557</f>
        <v>2.8750600166342746E-2</v>
      </c>
      <c r="O557" s="3">
        <f>total!O546/$D557</f>
        <v>2.4006240708716896E-2</v>
      </c>
      <c r="P557" s="2">
        <f>SUM(F557:I557)/E557</f>
        <v>0.23452835764706634</v>
      </c>
      <c r="Q557" s="4">
        <f>15.05*I557-2.2128</f>
        <v>-1.7242077345804692</v>
      </c>
      <c r="R557" s="4">
        <f>7.2198*K557-3.7077</f>
        <v>-1.9358992108742659</v>
      </c>
      <c r="S557" s="4">
        <f>6.8097*N557-0.643</f>
        <v>-0.44721703804725582</v>
      </c>
      <c r="T557" s="4">
        <f>9.495*J557-5.1474</f>
        <v>-2.6139257003630956</v>
      </c>
      <c r="U557" s="4">
        <f>(E557/0.093)*(P557-0.283)</f>
        <v>-1.4760439657895341</v>
      </c>
      <c r="V557" s="3">
        <f>AVERAGE(Q557:U557)</f>
        <v>-1.639458729930924</v>
      </c>
      <c r="X557">
        <f>0.5+CEILING(ROW()/7,1)/2</f>
        <v>40.5</v>
      </c>
      <c r="Y557" s="2">
        <f>I557/(E557-M557)</f>
        <v>1.32461530827967E-2</v>
      </c>
    </row>
    <row r="558" spans="1:25">
      <c r="A558">
        <v>3098</v>
      </c>
      <c r="B558" t="s">
        <v>776</v>
      </c>
      <c r="C558" t="s">
        <v>436</v>
      </c>
      <c r="D558" s="1">
        <v>66.159894419306198</v>
      </c>
      <c r="E558" s="3">
        <f>total!E540/$D558</f>
        <v>3.1941569969378456</v>
      </c>
      <c r="F558" s="3">
        <f>total!F540/$D558</f>
        <v>0.43140574660862513</v>
      </c>
      <c r="G558" s="3">
        <f>total!G540/$D558</f>
        <v>0.13973544718780054</v>
      </c>
      <c r="H558" s="3">
        <f>total!H540/$D558</f>
        <v>4.8884608759940133E-3</v>
      </c>
      <c r="I558" s="3">
        <f>total!I540/$D558</f>
        <v>6.7935409246057774E-2</v>
      </c>
      <c r="J558" s="3">
        <f>total!J540/$D558</f>
        <v>0.27437256502248752</v>
      </c>
      <c r="K558" s="3">
        <f>total!K540/$D558</f>
        <v>0.34662840171840753</v>
      </c>
      <c r="L558" s="3">
        <f>total!L540/$D558</f>
        <v>0.23336625441262321</v>
      </c>
      <c r="M558" s="3">
        <f>total!M540/$D558</f>
        <v>1.0020252709823159</v>
      </c>
      <c r="N558" s="3">
        <f>total!N540/$D558</f>
        <v>2.0113377870956625E-2</v>
      </c>
      <c r="O558" s="3">
        <f>total!O540/$D558</f>
        <v>1.5188908504192987E-2</v>
      </c>
      <c r="P558" s="2">
        <f>SUM(F558:I558)/E558</f>
        <v>0.20160720482300334</v>
      </c>
      <c r="Q558" s="4">
        <f>15.05*I558-2.2128</f>
        <v>-1.1903720908468305</v>
      </c>
      <c r="R558" s="4">
        <f>7.2198*K558-3.7077</f>
        <v>-1.2051122652734412</v>
      </c>
      <c r="S558" s="4">
        <f>6.8097*N558-0.643</f>
        <v>-0.50603393071214664</v>
      </c>
      <c r="T558" s="4">
        <f>9.495*J558-5.1474</f>
        <v>-2.5422324951114814</v>
      </c>
      <c r="U558" s="4">
        <f>(E558/0.093)*(P558-0.283)</f>
        <v>-2.7954985614508892</v>
      </c>
      <c r="V558" s="3">
        <f>AVERAGE(Q558:U558)</f>
        <v>-1.6478498686789578</v>
      </c>
      <c r="X558">
        <f>0.5+CEILING(ROW()/7,1)/2</f>
        <v>40.5</v>
      </c>
      <c r="Y558" s="2">
        <f>I558/(E558-M558)</f>
        <v>3.0990568879452427E-2</v>
      </c>
    </row>
    <row r="559" spans="1:25">
      <c r="A559">
        <v>6253</v>
      </c>
      <c r="B559" t="s">
        <v>681</v>
      </c>
      <c r="C559" t="s">
        <v>682</v>
      </c>
      <c r="D559" s="1">
        <v>62.894973346090701</v>
      </c>
      <c r="E559" s="3">
        <f>total!E543/$D559</f>
        <v>3.4154249905577854</v>
      </c>
      <c r="F559" s="3">
        <f>total!F543/$D559</f>
        <v>0.53300571914987349</v>
      </c>
      <c r="G559" s="3">
        <f>total!G543/$D559</f>
        <v>0.22559909147139076</v>
      </c>
      <c r="H559" s="3">
        <f>total!H543/$D559</f>
        <v>1.189109149696973E-2</v>
      </c>
      <c r="I559" s="3">
        <f>total!I543/$D559</f>
        <v>1.3999961735852029E-2</v>
      </c>
      <c r="J559" s="3">
        <f>total!J543/$D559</f>
        <v>0.30270035966640957</v>
      </c>
      <c r="K559" s="3">
        <f>total!K543/$D559</f>
        <v>0.26137229635672282</v>
      </c>
      <c r="L559" s="3">
        <f>total!L543/$D559</f>
        <v>0.27855736223522642</v>
      </c>
      <c r="M559" s="3">
        <f>total!M543/$D559</f>
        <v>0.67344793650902168</v>
      </c>
      <c r="N559" s="3">
        <f>total!N543/$D559</f>
        <v>3.5515362553675843E-2</v>
      </c>
      <c r="O559" s="3">
        <f>total!O543/$D559</f>
        <v>3.5236169446397882E-2</v>
      </c>
      <c r="P559" s="2">
        <f>SUM(F559:I559)/E559</f>
        <v>0.22969201959430743</v>
      </c>
      <c r="Q559" s="4">
        <f>15.05*I559-2.2128</f>
        <v>-2.0021005758754269</v>
      </c>
      <c r="R559" s="4">
        <f>7.2198*K559-3.7077</f>
        <v>-1.8206442947637325</v>
      </c>
      <c r="S559" s="4">
        <f>6.8097*N559-0.643</f>
        <v>-0.40115103561823362</v>
      </c>
      <c r="T559" s="4">
        <f>9.495*J559-5.1474</f>
        <v>-2.2732600849674416</v>
      </c>
      <c r="U559" s="4">
        <f>(E559/0.093)*(P559-0.283)</f>
        <v>-1.9577355749867427</v>
      </c>
      <c r="V559" s="3">
        <f>AVERAGE(Q559:U559)</f>
        <v>-1.6909783132423155</v>
      </c>
      <c r="X559">
        <f>0.5+CEILING(ROW()/7,1)/2</f>
        <v>40.5</v>
      </c>
      <c r="Y559" s="2">
        <f>I559/(E559-M559)</f>
        <v>5.1057909894540836E-3</v>
      </c>
    </row>
    <row r="560" spans="1:25">
      <c r="A560">
        <v>2034</v>
      </c>
      <c r="B560" t="s">
        <v>730</v>
      </c>
      <c r="C560" t="s">
        <v>731</v>
      </c>
      <c r="D560" s="1">
        <v>52.475095785440601</v>
      </c>
      <c r="E560" s="3">
        <f>total!E554/$D560</f>
        <v>3.2928901741599774</v>
      </c>
      <c r="F560" s="3">
        <f>total!F554/$D560</f>
        <v>0.51911201534210938</v>
      </c>
      <c r="G560" s="3">
        <f>total!G554/$D560</f>
        <v>0.14160522304130482</v>
      </c>
      <c r="H560" s="3">
        <f>total!H554/$D560</f>
        <v>4.2215557656935104E-3</v>
      </c>
      <c r="I560" s="3">
        <f>total!I554/$D560</f>
        <v>3.4242995816335366E-2</v>
      </c>
      <c r="J560" s="3">
        <f>total!J554/$D560</f>
        <v>0.32067307037906939</v>
      </c>
      <c r="K560" s="3">
        <f>total!K554/$D560</f>
        <v>0.28693499089210428</v>
      </c>
      <c r="L560" s="3">
        <f>total!L554/$D560</f>
        <v>0.27745822596880759</v>
      </c>
      <c r="M560" s="3">
        <f>total!M554/$D560</f>
        <v>0.60550677038536471</v>
      </c>
      <c r="N560" s="3">
        <f>total!N554/$D560</f>
        <v>7.842412086454368E-3</v>
      </c>
      <c r="O560" s="3">
        <f>total!O554/$D560</f>
        <v>1.1055217958295949E-2</v>
      </c>
      <c r="P560" s="2">
        <f>SUM(F560:I560)/E560</f>
        <v>0.21233073469989194</v>
      </c>
      <c r="Q560" s="4">
        <f>15.05*I560-2.2128</f>
        <v>-1.6974429129641528</v>
      </c>
      <c r="R560" s="4">
        <f>7.2198*K560-3.7077</f>
        <v>-1.6360867527571856</v>
      </c>
      <c r="S560" s="4">
        <f>6.8097*N560-0.643</f>
        <v>-0.58959552641487167</v>
      </c>
      <c r="T560" s="4">
        <f>9.495*J560-5.1474</f>
        <v>-2.1026091967507368</v>
      </c>
      <c r="U560" s="4">
        <f>(E560/0.093)*(P560-0.283)</f>
        <v>-2.5022164443207568</v>
      </c>
      <c r="V560" s="3">
        <f>AVERAGE(Q560:U560)</f>
        <v>-1.705590166641541</v>
      </c>
      <c r="X560">
        <f>0.5+CEILING(ROW()/7,1)/2</f>
        <v>40.5</v>
      </c>
      <c r="Y560" s="2">
        <f>I560/(E560-M560)</f>
        <v>1.2742132651499876E-2</v>
      </c>
    </row>
    <row r="561" spans="1:25">
      <c r="A561">
        <v>6596</v>
      </c>
      <c r="B561" t="s">
        <v>163</v>
      </c>
      <c r="C561" t="s">
        <v>774</v>
      </c>
      <c r="D561" s="1">
        <v>48.100804992764097</v>
      </c>
      <c r="E561" s="3">
        <f>total!E560/$D561</f>
        <v>3.609396097530015</v>
      </c>
      <c r="F561" s="3">
        <f>total!F560/$D561</f>
        <v>0.5489091410640623</v>
      </c>
      <c r="G561" s="3">
        <f>total!G560/$D561</f>
        <v>0.17108097437965031</v>
      </c>
      <c r="H561" s="3">
        <f>total!H560/$D561</f>
        <v>2.0265400886037592E-3</v>
      </c>
      <c r="I561" s="3">
        <f>total!I560/$D561</f>
        <v>2.8371968849899225E-2</v>
      </c>
      <c r="J561" s="3">
        <f>total!J560/$D561</f>
        <v>0.31917524981618339</v>
      </c>
      <c r="K561" s="3">
        <f>total!K560/$D561</f>
        <v>0.34743709181133292</v>
      </c>
      <c r="L561" s="3">
        <f>total!L560/$D561</f>
        <v>0.1483791557069668</v>
      </c>
      <c r="M561" s="3">
        <f>total!M560/$D561</f>
        <v>0.64481039516728222</v>
      </c>
      <c r="N561" s="3">
        <f>total!N560/$D561</f>
        <v>6.1423449353256226E-3</v>
      </c>
      <c r="O561" s="3">
        <f>total!O560/$D561</f>
        <v>6.1561399358081477E-3</v>
      </c>
      <c r="P561" s="2">
        <f>SUM(F561:I561)/E561</f>
        <v>0.20789866340680155</v>
      </c>
      <c r="Q561" s="4">
        <f>15.05*I561-2.2128</f>
        <v>-1.7858018688090167</v>
      </c>
      <c r="R561" s="4">
        <f>7.2198*K561-3.7077</f>
        <v>-1.1992736845405383</v>
      </c>
      <c r="S561" s="4">
        <f>6.8097*N561-0.643</f>
        <v>-0.60117247369391313</v>
      </c>
      <c r="T561" s="4">
        <f>9.495*J561-5.1474</f>
        <v>-2.116831002995339</v>
      </c>
      <c r="U561" s="4">
        <f>(E561/0.093)*(P561-0.283)</f>
        <v>-2.9147362496642852</v>
      </c>
      <c r="V561" s="3">
        <f>AVERAGE(Q561:U561)</f>
        <v>-1.7235630559406183</v>
      </c>
      <c r="X561">
        <f>0.5+CEILING(ROW()/7,1)/2</f>
        <v>41</v>
      </c>
      <c r="Y561" s="2">
        <f>I561/(E561-M561)</f>
        <v>9.5702980781723276E-3</v>
      </c>
    </row>
    <row r="562" spans="1:25">
      <c r="A562">
        <v>2393</v>
      </c>
      <c r="B562" t="s">
        <v>746</v>
      </c>
      <c r="C562" t="s">
        <v>11</v>
      </c>
      <c r="D562" s="1">
        <v>58.311049744946999</v>
      </c>
      <c r="E562" s="3">
        <f>total!E552/$D562</f>
        <v>2.7012709069089524</v>
      </c>
      <c r="F562" s="3">
        <f>total!F552/$D562</f>
        <v>0.44019783988189515</v>
      </c>
      <c r="G562" s="3">
        <f>total!G552/$D562</f>
        <v>0.15451628285319835</v>
      </c>
      <c r="H562" s="3">
        <f>total!H552/$D562</f>
        <v>3.3539597127256239E-3</v>
      </c>
      <c r="I562" s="3">
        <f>total!I552/$D562</f>
        <v>1.339392072305161E-2</v>
      </c>
      <c r="J562" s="3">
        <f>total!J552/$D562</f>
        <v>0.28117837439400228</v>
      </c>
      <c r="K562" s="3">
        <f>total!K552/$D562</f>
        <v>0.24421460343966656</v>
      </c>
      <c r="L562" s="3">
        <f>total!L552/$D562</f>
        <v>0.2071522634841442</v>
      </c>
      <c r="M562" s="3">
        <f>total!M552/$D562</f>
        <v>0.49634375993056146</v>
      </c>
      <c r="N562" s="3">
        <f>total!N552/$D562</f>
        <v>9.0235275065343162E-3</v>
      </c>
      <c r="O562" s="3">
        <f>total!O552/$D562</f>
        <v>6.2800334068281805E-3</v>
      </c>
      <c r="P562" s="2">
        <f>SUM(F562:I562)/E562</f>
        <v>0.22636085910782008</v>
      </c>
      <c r="Q562" s="4">
        <f>15.05*I562-2.2128</f>
        <v>-2.0112214931180734</v>
      </c>
      <c r="R562" s="4">
        <f>7.2198*K562-3.7077</f>
        <v>-1.9445194060862954</v>
      </c>
      <c r="S562" s="4">
        <f>6.8097*N562-0.643</f>
        <v>-0.58155248473875332</v>
      </c>
      <c r="T562" s="4">
        <f>9.495*J562-5.1474</f>
        <v>-2.4776113351289486</v>
      </c>
      <c r="U562" s="4">
        <f>(E562/0.093)*(P562-0.283)</f>
        <v>-1.6451361664985238</v>
      </c>
      <c r="V562" s="3">
        <f>AVERAGE(Q562:U562)</f>
        <v>-1.7320081771141189</v>
      </c>
      <c r="X562">
        <f>0.5+CEILING(ROW()/7,1)/2</f>
        <v>41</v>
      </c>
      <c r="Y562" s="2">
        <f>I562/(E562-M562)</f>
        <v>6.0745411663176716E-3</v>
      </c>
    </row>
    <row r="563" spans="1:25">
      <c r="A563">
        <v>7658</v>
      </c>
      <c r="B563" t="s">
        <v>762</v>
      </c>
      <c r="C563" t="s">
        <v>763</v>
      </c>
      <c r="D563" s="1">
        <v>59.940577774882698</v>
      </c>
      <c r="E563" s="3">
        <f>total!E558/$D563</f>
        <v>3.1989069362622482</v>
      </c>
      <c r="F563" s="3">
        <f>total!F558/$D563</f>
        <v>0.46269342052225615</v>
      </c>
      <c r="G563" s="3">
        <f>total!G558/$D563</f>
        <v>0.15707341740386926</v>
      </c>
      <c r="H563" s="3">
        <f>total!H558/$D563</f>
        <v>3.1114976506642785E-3</v>
      </c>
      <c r="I563" s="3">
        <f>total!I558/$D563</f>
        <v>4.6499455692130334E-2</v>
      </c>
      <c r="J563" s="3">
        <f>total!J558/$D563</f>
        <v>0.26519073674605242</v>
      </c>
      <c r="K563" s="3">
        <f>total!K558/$D563</f>
        <v>0.25289697057594912</v>
      </c>
      <c r="L563" s="3">
        <f>total!L558/$D563</f>
        <v>0.29449373574244542</v>
      </c>
      <c r="M563" s="3">
        <f>total!M558/$D563</f>
        <v>0.6618289119073133</v>
      </c>
      <c r="N563" s="3">
        <f>total!N558/$D563</f>
        <v>7.0368364363288527E-3</v>
      </c>
      <c r="O563" s="3">
        <f>total!O558/$D563</f>
        <v>7.0854567758818062E-3</v>
      </c>
      <c r="P563" s="2">
        <f>SUM(F563:I563)/E563</f>
        <v>0.20925203658817665</v>
      </c>
      <c r="Q563" s="4">
        <f>15.05*I563-2.2128</f>
        <v>-1.5129831918334387</v>
      </c>
      <c r="R563" s="4">
        <f>7.2198*K563-3.7077</f>
        <v>-1.8818344518357626</v>
      </c>
      <c r="S563" s="4">
        <f>6.8097*N563-0.643</f>
        <v>-0.59508125491953145</v>
      </c>
      <c r="T563" s="4">
        <f>9.495*J563-5.1474</f>
        <v>-2.6294139545962327</v>
      </c>
      <c r="U563" s="4">
        <f>(E563/0.093)*(P563-0.283)</f>
        <v>-2.536697545089206</v>
      </c>
      <c r="V563" s="3">
        <f>AVERAGE(Q563:U563)</f>
        <v>-1.8312020796548343</v>
      </c>
      <c r="X563">
        <f>0.5+CEILING(ROW()/7,1)/2</f>
        <v>41</v>
      </c>
      <c r="Y563" s="2">
        <f>I563/(E563-M563)</f>
        <v>1.8327956509714777E-2</v>
      </c>
    </row>
    <row r="564" spans="1:25">
      <c r="A564">
        <v>5532</v>
      </c>
      <c r="B564" t="s">
        <v>777</v>
      </c>
      <c r="C564" t="s">
        <v>328</v>
      </c>
      <c r="D564" s="1">
        <v>39.399556529028402</v>
      </c>
      <c r="E564" s="3">
        <f>total!E565/$D564</f>
        <v>3.055036231435833</v>
      </c>
      <c r="F564" s="3">
        <f>total!F565/$D564</f>
        <v>0.46084165549816791</v>
      </c>
      <c r="G564" s="3">
        <f>total!G565/$D564</f>
        <v>0.11169218923510811</v>
      </c>
      <c r="H564" s="3">
        <f>total!H565/$D564</f>
        <v>4.0075043258800784E-3</v>
      </c>
      <c r="I564" s="3">
        <f>total!I565/$D564</f>
        <v>2.481919676862597E-2</v>
      </c>
      <c r="J564" s="3">
        <f>total!J565/$D564</f>
        <v>0.28384997064513373</v>
      </c>
      <c r="K564" s="3">
        <f>total!K565/$D564</f>
        <v>0.286358797094446</v>
      </c>
      <c r="L564" s="3">
        <f>total!L565/$D564</f>
        <v>0.1920651696891196</v>
      </c>
      <c r="M564" s="3">
        <f>total!M565/$D564</f>
        <v>0.69985609550716632</v>
      </c>
      <c r="N564" s="3">
        <f>total!N565/$D564</f>
        <v>6.691737229482052E-3</v>
      </c>
      <c r="O564" s="3">
        <f>total!O565/$D564</f>
        <v>2.7790865004830335E-3</v>
      </c>
      <c r="P564" s="2">
        <f>SUM(F564:I564)/E564</f>
        <v>0.19684236135724953</v>
      </c>
      <c r="Q564" s="4">
        <f>15.05*I564-2.2128</f>
        <v>-1.8392710886321793</v>
      </c>
      <c r="R564" s="4">
        <f>7.2198*K564-3.7077</f>
        <v>-1.6402467567375187</v>
      </c>
      <c r="S564" s="4">
        <f>6.8097*N564-0.643</f>
        <v>-0.59743127698839604</v>
      </c>
      <c r="T564" s="4">
        <f>9.495*J564-5.1474</f>
        <v>-2.4522445287244556</v>
      </c>
      <c r="U564" s="4">
        <f>(E564/0.093)*(P564-0.283)</f>
        <v>-2.8302656738554686</v>
      </c>
      <c r="V564" s="3">
        <f>AVERAGE(Q564:U564)</f>
        <v>-1.8718918649876037</v>
      </c>
      <c r="X564">
        <f>0.5+CEILING(ROW()/7,1)/2</f>
        <v>41</v>
      </c>
      <c r="Y564" s="2">
        <f>I564/(E564-M564)</f>
        <v>1.0538130986248131E-2</v>
      </c>
    </row>
    <row r="565" spans="1:25">
      <c r="A565">
        <v>6467</v>
      </c>
      <c r="B565" t="s">
        <v>775</v>
      </c>
      <c r="C565" t="s">
        <v>174</v>
      </c>
      <c r="D565" s="1">
        <v>40.777881736526901</v>
      </c>
      <c r="E565" s="3">
        <f>total!E564/$D565</f>
        <v>3.1757931515389166</v>
      </c>
      <c r="F565" s="3">
        <f>total!F564/$D565</f>
        <v>0.47970551039002457</v>
      </c>
      <c r="G565" s="3">
        <f>total!G564/$D565</f>
        <v>0.11100838301447517</v>
      </c>
      <c r="H565" s="3">
        <f>total!H564/$D565</f>
        <v>2.4646610450375986E-3</v>
      </c>
      <c r="I565" s="3">
        <f>total!I564/$D565</f>
        <v>2.613145129387506E-2</v>
      </c>
      <c r="J565" s="3">
        <f>total!J564/$D565</f>
        <v>0.29981076033336085</v>
      </c>
      <c r="K565" s="3">
        <f>total!K564/$D565</f>
        <v>0.27910042217459585</v>
      </c>
      <c r="L565" s="3">
        <f>total!L564/$D565</f>
        <v>0.20571349948305909</v>
      </c>
      <c r="M565" s="3">
        <f>total!M564/$D565</f>
        <v>0.74799821362419727</v>
      </c>
      <c r="N565" s="3">
        <f>total!N564/$D565</f>
        <v>7.3636221048168551E-3</v>
      </c>
      <c r="O565" s="3">
        <f>total!O564/$D565</f>
        <v>2.9984246371213257E-3</v>
      </c>
      <c r="P565" s="2">
        <f>SUM(F565:I565)/E565</f>
        <v>0.19500955389468896</v>
      </c>
      <c r="Q565" s="4">
        <f>15.05*I565-2.2128</f>
        <v>-1.8195216580271805</v>
      </c>
      <c r="R565" s="4">
        <f>7.2198*K565-3.7077</f>
        <v>-1.6926507719838528</v>
      </c>
      <c r="S565" s="4">
        <f>6.8097*N565-0.643</f>
        <v>-0.5928559425528287</v>
      </c>
      <c r="T565" s="4">
        <f>9.495*J565-5.1474</f>
        <v>-2.3006968306347391</v>
      </c>
      <c r="U565" s="4">
        <f>(E565/0.093)*(P565-0.283)</f>
        <v>-3.0047253348612992</v>
      </c>
      <c r="V565" s="3">
        <f>AVERAGE(Q565:U565)</f>
        <v>-1.8820901076119803</v>
      </c>
      <c r="X565">
        <f>0.5+CEILING(ROW()/7,1)/2</f>
        <v>41</v>
      </c>
      <c r="Y565" s="2">
        <f>I565/(E565-M565)</f>
        <v>1.0763450769989609E-2</v>
      </c>
    </row>
  </sheetData>
  <sortState ref="A2:Y565">
    <sortCondition descending="1" ref="V2"/>
  </sortState>
  <conditionalFormatting sqref="Q2:U565">
    <cfRule type="colorScale" priority="3">
      <colorScale>
        <cfvo type="num" val="-3"/>
        <cfvo type="num" val="0"/>
        <cfvo type="num" val="3"/>
        <color rgb="FFF8696B"/>
        <color rgb="FFFFEB84"/>
        <color rgb="FF63BE7B"/>
      </colorScale>
    </cfRule>
  </conditionalFormatting>
  <conditionalFormatting sqref="V2:V565">
    <cfRule type="dataBar" priority="2">
      <dataBar>
        <cfvo type="num" val="-3"/>
        <cfvo type="num" val="1.5"/>
        <color rgb="FF63C384"/>
      </dataBar>
      <extLst>
        <ext xmlns:x14="http://schemas.microsoft.com/office/spreadsheetml/2009/9/main" uri="{B025F937-C7B1-47D3-B67F-A62EFF666E3E}">
          <x14:id>{C6E09250-E3EE-0844-8C4F-F157A65F171E}</x14:id>
        </ext>
      </extLst>
    </cfRule>
  </conditionalFormatting>
  <conditionalFormatting sqref="Y2:Y565">
    <cfRule type="colorScale" priority="1">
      <colorScale>
        <cfvo type="min"/>
        <cfvo type="max"/>
        <color rgb="FFFCFCFF"/>
        <color rgb="FF63BE7B"/>
      </colorScale>
    </cfRule>
  </conditionalFormatting>
  <pageMargins left="0.75" right="0.75" top="1" bottom="1" header="0.5" footer="0.5"/>
  <pageSetup orientation="portrait" horizontalDpi="4294967292" verticalDpi="429496729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6E09250-E3EE-0844-8C4F-F157A65F171E}">
            <x14:dataBar minLength="0" maxLength="100" gradient="0">
              <x14:cfvo type="num">
                <xm:f>-3</xm:f>
              </x14:cfvo>
              <x14:cfvo type="num">
                <xm:f>1.5</xm:f>
              </x14:cfvo>
              <x14:negativeFillColor rgb="FFFF0000"/>
              <x14:axisColor rgb="FF000000"/>
            </x14:dataBar>
          </x14:cfRule>
          <xm:sqref>V2:V565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65"/>
  <sheetViews>
    <sheetView workbookViewId="0">
      <selection activeCell="C11" sqref="C11"/>
    </sheetView>
  </sheetViews>
  <sheetFormatPr baseColWidth="10" defaultRowHeight="15" x14ac:dyDescent="0"/>
  <cols>
    <col min="4" max="15" width="5.83203125" style="1" customWidth="1"/>
    <col min="16" max="16" width="5.83203125" style="2" customWidth="1"/>
    <col min="17" max="21" width="10.83203125" style="3"/>
    <col min="22" max="22" width="13.33203125" customWidth="1"/>
    <col min="23" max="24" width="6.1640625" bestFit="1" customWidth="1"/>
    <col min="25" max="25" width="10.83203125" style="2"/>
  </cols>
  <sheetData>
    <row r="1" spans="1:25">
      <c r="A1" t="s">
        <v>778</v>
      </c>
      <c r="B1" t="s">
        <v>779</v>
      </c>
      <c r="C1" t="s">
        <v>780</v>
      </c>
      <c r="D1" s="1" t="s">
        <v>781</v>
      </c>
      <c r="E1" s="1" t="s">
        <v>782</v>
      </c>
      <c r="F1" s="1" t="s">
        <v>783</v>
      </c>
      <c r="G1" s="1" t="s">
        <v>784</v>
      </c>
      <c r="H1" s="1" t="s">
        <v>785</v>
      </c>
      <c r="I1" s="1" t="s">
        <v>786</v>
      </c>
      <c r="J1" s="1" t="s">
        <v>787</v>
      </c>
      <c r="K1" s="1" t="s">
        <v>788</v>
      </c>
      <c r="L1" s="1" t="s">
        <v>789</v>
      </c>
      <c r="M1" s="1" t="s">
        <v>790</v>
      </c>
      <c r="N1" s="1" t="s">
        <v>791</v>
      </c>
      <c r="O1" s="1" t="s">
        <v>792</v>
      </c>
      <c r="P1" s="2" t="s">
        <v>793</v>
      </c>
      <c r="Q1" s="3" t="s">
        <v>794</v>
      </c>
      <c r="R1" s="3" t="s">
        <v>795</v>
      </c>
      <c r="S1" s="3" t="s">
        <v>796</v>
      </c>
      <c r="T1" s="3" t="s">
        <v>797</v>
      </c>
      <c r="U1" s="3" t="s">
        <v>798</v>
      </c>
      <c r="V1" s="3" t="s">
        <v>799</v>
      </c>
      <c r="W1" s="3" t="s">
        <v>801</v>
      </c>
      <c r="X1" s="3" t="s">
        <v>802</v>
      </c>
    </row>
    <row r="2" spans="1:25">
      <c r="A2">
        <v>727</v>
      </c>
      <c r="B2" t="s">
        <v>0</v>
      </c>
      <c r="C2" t="s">
        <v>1</v>
      </c>
      <c r="D2" s="1">
        <v>152.196553446553</v>
      </c>
      <c r="E2" s="1">
        <v>565.800658544258</v>
      </c>
      <c r="F2" s="1">
        <v>110.21445509303901</v>
      </c>
      <c r="G2" s="1">
        <v>35.4388976353967</v>
      </c>
      <c r="H2" s="1">
        <v>0.91597657286679302</v>
      </c>
      <c r="I2" s="1">
        <v>37.7058717613101</v>
      </c>
      <c r="J2" s="1">
        <v>101.95055008518</v>
      </c>
      <c r="K2" s="1">
        <v>116.584987271082</v>
      </c>
      <c r="L2" s="1">
        <v>85.537623233271702</v>
      </c>
      <c r="M2" s="1">
        <v>96.807695368008893</v>
      </c>
      <c r="N2" s="1">
        <v>3.1880022967913</v>
      </c>
      <c r="O2" s="1">
        <v>1.55711777235177</v>
      </c>
      <c r="P2" s="2">
        <f>SUM(F2:I2)/E2</f>
        <v>0.32568926578617308</v>
      </c>
      <c r="Q2" s="4">
        <f>0.1132*I2-2.0622</f>
        <v>2.2061046833803033</v>
      </c>
      <c r="R2" s="4">
        <f>0.0461*K2-3.258</f>
        <v>2.1165679131968806</v>
      </c>
      <c r="S2" s="4">
        <f>0.0825*N2-0.9473</f>
        <v>-0.68428981051471771</v>
      </c>
      <c r="T2" s="4">
        <f>0.065*J2-4.7858</f>
        <v>1.8409857555366997</v>
      </c>
      <c r="U2" s="4">
        <f>(E2/13)*(P2-0.278)</f>
        <v>2.0755859990237591</v>
      </c>
      <c r="V2" s="3">
        <f>AVERAGE(Q2:U2)</f>
        <v>1.5109909081245851</v>
      </c>
      <c r="X2">
        <f>0.5+CEILING(ROW()/7,1)/2</f>
        <v>1</v>
      </c>
      <c r="Y2" s="2">
        <f>I2/(E2-M2)</f>
        <v>8.0397521331551647E-2</v>
      </c>
    </row>
    <row r="3" spans="1:25">
      <c r="A3">
        <v>6195</v>
      </c>
      <c r="B3" t="s">
        <v>2</v>
      </c>
      <c r="C3" t="s">
        <v>3</v>
      </c>
      <c r="D3" s="1">
        <v>151.05545955538901</v>
      </c>
      <c r="E3" s="1">
        <v>566.63881476716699</v>
      </c>
      <c r="F3" s="1">
        <v>107.822163355706</v>
      </c>
      <c r="G3" s="1">
        <v>32.439778497611499</v>
      </c>
      <c r="H3" s="1">
        <v>6.9198361350272899</v>
      </c>
      <c r="I3" s="1">
        <v>26.536244418627</v>
      </c>
      <c r="J3" s="1">
        <v>109.997726810891</v>
      </c>
      <c r="K3" s="1">
        <v>87.920663462074899</v>
      </c>
      <c r="L3" s="1">
        <v>82.1469810424516</v>
      </c>
      <c r="M3" s="1">
        <v>124.492745283643</v>
      </c>
      <c r="N3" s="1">
        <v>31.702442722747801</v>
      </c>
      <c r="O3" s="1">
        <v>10.068957609688001</v>
      </c>
      <c r="P3" s="2">
        <f>SUM(F3:I3)/E3</f>
        <v>0.30657628436264617</v>
      </c>
      <c r="Q3" s="4">
        <f>0.1132*I3-2.0622</f>
        <v>0.9417028681885764</v>
      </c>
      <c r="R3" s="4">
        <f>0.0461*K3-3.258</f>
        <v>0.79514258560165274</v>
      </c>
      <c r="S3" s="4">
        <f>0.0825*N3-0.9473</f>
        <v>1.6681515246266938</v>
      </c>
      <c r="T3" s="4">
        <f>0.065*J3-4.7858</f>
        <v>2.3640522427079151</v>
      </c>
      <c r="U3" s="4">
        <f>(E3/13)*(P3-0.278)</f>
        <v>1.2455716847461029</v>
      </c>
      <c r="V3" s="3">
        <f>AVERAGE(Q3:U3)</f>
        <v>1.4029241811741884</v>
      </c>
      <c r="X3">
        <f t="shared" ref="X3:X66" si="0">0.5+CEILING(ROW()/7,1)/2</f>
        <v>1</v>
      </c>
      <c r="Y3" s="2">
        <f t="shared" ref="Y3:Y66" si="1">I3/(E3-M3)</f>
        <v>6.0016918050689212E-2</v>
      </c>
    </row>
    <row r="4" spans="1:25">
      <c r="A4">
        <v>5756</v>
      </c>
      <c r="B4" t="s">
        <v>18</v>
      </c>
      <c r="C4" t="s">
        <v>19</v>
      </c>
      <c r="D4" s="1">
        <v>153.78918856615999</v>
      </c>
      <c r="E4" s="1">
        <v>569.73563599647798</v>
      </c>
      <c r="F4" s="1">
        <v>104.67913835446301</v>
      </c>
      <c r="G4" s="1">
        <v>35.695790056281297</v>
      </c>
      <c r="H4" s="1">
        <v>4.22192548724614</v>
      </c>
      <c r="I4" s="1">
        <v>23.142730366781699</v>
      </c>
      <c r="J4" s="1">
        <v>95.153295819410999</v>
      </c>
      <c r="K4" s="1">
        <v>86.970772431600906</v>
      </c>
      <c r="L4" s="1">
        <v>76.9346973664384</v>
      </c>
      <c r="M4" s="1">
        <v>110.73894914955299</v>
      </c>
      <c r="N4" s="1">
        <v>21.557254058397799</v>
      </c>
      <c r="O4" s="1">
        <v>9.8629562433127695</v>
      </c>
      <c r="P4" s="2">
        <f>SUM(F4:I4)/E4</f>
        <v>0.29441652174590166</v>
      </c>
      <c r="Q4" s="4">
        <f>0.1132*I4-2.0622</f>
        <v>0.55755707751968853</v>
      </c>
      <c r="R4" s="4">
        <f>0.0461*K4-3.258</f>
        <v>0.75135260909680213</v>
      </c>
      <c r="S4" s="4">
        <f>0.0825*N4-0.9473</f>
        <v>0.83117345981781843</v>
      </c>
      <c r="T4" s="4">
        <f>0.065*J4-4.7858</f>
        <v>1.3991642282617152</v>
      </c>
      <c r="U4" s="4">
        <f>(E4/13)*(P4-0.278)</f>
        <v>0.71946749675009836</v>
      </c>
      <c r="V4" s="3">
        <f>AVERAGE(Q4:U4)</f>
        <v>0.85174297428922452</v>
      </c>
      <c r="X4">
        <f t="shared" si="0"/>
        <v>1</v>
      </c>
      <c r="Y4" s="2">
        <f t="shared" si="1"/>
        <v>5.0420255810037645E-2</v>
      </c>
    </row>
    <row r="5" spans="1:25">
      <c r="A5">
        <v>6234</v>
      </c>
      <c r="B5" t="s">
        <v>10</v>
      </c>
      <c r="C5" t="s">
        <v>11</v>
      </c>
      <c r="D5" s="1">
        <v>153.03907078472901</v>
      </c>
      <c r="E5" s="1">
        <v>554.95897601581498</v>
      </c>
      <c r="F5" s="1">
        <v>89.281526396493703</v>
      </c>
      <c r="G5" s="1">
        <v>36.258311704832302</v>
      </c>
      <c r="H5" s="1">
        <v>2.89037163660177</v>
      </c>
      <c r="I5" s="1">
        <v>30.724313150576901</v>
      </c>
      <c r="J5" s="1">
        <v>90.379977779013799</v>
      </c>
      <c r="K5" s="1">
        <v>97.259197492872701</v>
      </c>
      <c r="L5" s="1">
        <v>81.130719175011805</v>
      </c>
      <c r="M5" s="1">
        <v>136.14821172346299</v>
      </c>
      <c r="N5" s="1">
        <v>13.310560565184099</v>
      </c>
      <c r="O5" s="1">
        <v>6.0303288359555998</v>
      </c>
      <c r="P5" s="2">
        <f>SUM(F5:I5)/E5</f>
        <v>0.28678610449931558</v>
      </c>
      <c r="Q5" s="4">
        <f>0.1132*I5-2.0622</f>
        <v>1.4157922486453054</v>
      </c>
      <c r="R5" s="4">
        <f>0.0461*K5-3.258</f>
        <v>1.2256490044214319</v>
      </c>
      <c r="S5" s="4">
        <f>0.0825*N5-0.9473</f>
        <v>0.15082124662768814</v>
      </c>
      <c r="T5" s="4">
        <f>0.065*J5-4.7858</f>
        <v>1.0888985556358968</v>
      </c>
      <c r="U5" s="4">
        <f>(E5/13)*(P5-0.278)</f>
        <v>0.37507135046985401</v>
      </c>
      <c r="V5" s="3">
        <f>AVERAGE(Q5:U5)</f>
        <v>0.85124648116003532</v>
      </c>
      <c r="X5">
        <f t="shared" si="0"/>
        <v>1</v>
      </c>
      <c r="Y5" s="2">
        <f t="shared" si="1"/>
        <v>7.3360848789286864E-2</v>
      </c>
    </row>
    <row r="6" spans="1:25">
      <c r="A6">
        <v>1810</v>
      </c>
      <c r="B6" t="s">
        <v>12</v>
      </c>
      <c r="C6" t="s">
        <v>13</v>
      </c>
      <c r="D6" s="1">
        <v>136.298755186721</v>
      </c>
      <c r="E6" s="1">
        <v>508.52445920176001</v>
      </c>
      <c r="F6" s="1">
        <v>88.072930646851304</v>
      </c>
      <c r="G6" s="1">
        <v>30.8853711768555</v>
      </c>
      <c r="H6" s="1">
        <v>5.3718238110671797</v>
      </c>
      <c r="I6" s="1">
        <v>27.9713594687436</v>
      </c>
      <c r="J6" s="1">
        <v>80.690266522951902</v>
      </c>
      <c r="K6" s="1">
        <v>80.930141944060495</v>
      </c>
      <c r="L6" s="1">
        <v>52.920251766154202</v>
      </c>
      <c r="M6" s="1">
        <v>127.92491801726</v>
      </c>
      <c r="N6" s="1">
        <v>19.612750352909899</v>
      </c>
      <c r="O6" s="1">
        <v>6.5759217389060698</v>
      </c>
      <c r="P6" s="2">
        <f>SUM(F6:I6)/E6</f>
        <v>0.29949687246624862</v>
      </c>
      <c r="Q6" s="4">
        <f>0.1132*I6-2.0622</f>
        <v>1.1041578918617754</v>
      </c>
      <c r="R6" s="4">
        <f>0.0461*K6-3.258</f>
        <v>0.47287954362118878</v>
      </c>
      <c r="S6" s="4">
        <f>0.0825*N6-0.9473</f>
        <v>0.67075190411506669</v>
      </c>
      <c r="T6" s="4">
        <f>0.065*J6-4.7858</f>
        <v>0.45906732399187344</v>
      </c>
      <c r="U6" s="4">
        <f>(E6/13)*(P6-0.278)</f>
        <v>0.84089888041755934</v>
      </c>
      <c r="V6" s="3">
        <f>AVERAGE(Q6:U6)</f>
        <v>0.70955110880149275</v>
      </c>
      <c r="X6">
        <f t="shared" si="0"/>
        <v>1</v>
      </c>
      <c r="Y6" s="2">
        <f t="shared" si="1"/>
        <v>7.3492888041039858E-2</v>
      </c>
    </row>
    <row r="7" spans="1:25">
      <c r="A7">
        <v>769</v>
      </c>
      <c r="B7" t="s">
        <v>50</v>
      </c>
      <c r="C7" t="s">
        <v>51</v>
      </c>
      <c r="D7" s="1">
        <v>154.43088780399501</v>
      </c>
      <c r="E7" s="1">
        <v>591.10221191478502</v>
      </c>
      <c r="F7" s="1">
        <v>109.040920819261</v>
      </c>
      <c r="G7" s="1">
        <v>39.732232663212599</v>
      </c>
      <c r="H7" s="1">
        <v>1.1743710402465199</v>
      </c>
      <c r="I7" s="1">
        <v>26.2039937434309</v>
      </c>
      <c r="J7" s="1">
        <v>87.180072838811</v>
      </c>
      <c r="K7" s="1">
        <v>94.050853741801504</v>
      </c>
      <c r="L7" s="1">
        <v>58.642818840241397</v>
      </c>
      <c r="M7" s="1">
        <v>90.997657979125094</v>
      </c>
      <c r="N7" s="1">
        <v>4.9223697504006498</v>
      </c>
      <c r="O7" s="1">
        <v>2.4064963629380398</v>
      </c>
      <c r="P7" s="2">
        <f>SUM(F7:I7)/E7</f>
        <v>0.29800517527338488</v>
      </c>
      <c r="Q7" s="4">
        <f>0.1132*I7-2.0622</f>
        <v>0.90409209175637795</v>
      </c>
      <c r="R7" s="4">
        <f>0.0461*K7-3.258</f>
        <v>1.0777443574970498</v>
      </c>
      <c r="S7" s="4">
        <f>0.0825*N7-0.9473</f>
        <v>-0.54120449559194639</v>
      </c>
      <c r="T7" s="4">
        <f>0.065*J7-4.7858</f>
        <v>0.88090473452271478</v>
      </c>
      <c r="U7" s="4">
        <f>(E7/13)*(P7-0.278)</f>
        <v>0.90962333491082714</v>
      </c>
      <c r="V7" s="3">
        <f>AVERAGE(Q7:U7)</f>
        <v>0.64623200461900454</v>
      </c>
      <c r="X7">
        <f t="shared" si="0"/>
        <v>1</v>
      </c>
      <c r="Y7" s="2">
        <f t="shared" si="1"/>
        <v>5.2397030855276173E-2</v>
      </c>
    </row>
    <row r="8" spans="1:25">
      <c r="A8">
        <v>347</v>
      </c>
      <c r="B8" t="s">
        <v>48</v>
      </c>
      <c r="C8" t="s">
        <v>49</v>
      </c>
      <c r="D8" s="1">
        <v>150.53840051990699</v>
      </c>
      <c r="E8" s="1">
        <v>585.44196087041996</v>
      </c>
      <c r="F8" s="1">
        <v>109.915490636415</v>
      </c>
      <c r="G8" s="1">
        <v>34.961240274156602</v>
      </c>
      <c r="H8" s="1">
        <v>0.96060089541160498</v>
      </c>
      <c r="I8" s="1">
        <v>29.578897431695999</v>
      </c>
      <c r="J8" s="1">
        <v>83.166092069833098</v>
      </c>
      <c r="K8" s="1">
        <v>95.159280713333601</v>
      </c>
      <c r="L8" s="1">
        <v>41.426769176213199</v>
      </c>
      <c r="M8" s="1">
        <v>80.998528080590702</v>
      </c>
      <c r="N8" s="1">
        <v>1.38768509097029</v>
      </c>
      <c r="O8" s="1">
        <v>0.83274289817805702</v>
      </c>
      <c r="P8" s="2">
        <f>SUM(F8:I8)/E8</f>
        <v>0.29963043471785811</v>
      </c>
      <c r="Q8" s="4">
        <f>0.1132*I8-2.0622</f>
        <v>1.2861311892679872</v>
      </c>
      <c r="R8" s="4">
        <f>0.0461*K8-3.258</f>
        <v>1.1288428408846789</v>
      </c>
      <c r="S8" s="4">
        <f>0.0825*N8-0.9473</f>
        <v>-0.83281597999495105</v>
      </c>
      <c r="T8" s="4">
        <f>0.065*J8-4.7858</f>
        <v>0.61999598453915183</v>
      </c>
      <c r="U8" s="4">
        <f>(E8/13)*(P8-0.278)</f>
        <v>0.97410493197711123</v>
      </c>
      <c r="V8" s="3">
        <f>AVERAGE(Q8:U8)</f>
        <v>0.63525179333479564</v>
      </c>
      <c r="X8">
        <f t="shared" si="0"/>
        <v>1.5</v>
      </c>
      <c r="Y8" s="2">
        <f t="shared" si="1"/>
        <v>5.8636698406617414E-2</v>
      </c>
    </row>
    <row r="9" spans="1:25">
      <c r="A9">
        <v>1528</v>
      </c>
      <c r="B9" t="s">
        <v>16</v>
      </c>
      <c r="C9" t="s">
        <v>17</v>
      </c>
      <c r="D9" s="1">
        <v>153.28781921864501</v>
      </c>
      <c r="E9" s="1">
        <v>565.51902907137696</v>
      </c>
      <c r="F9" s="1">
        <v>100.891907715342</v>
      </c>
      <c r="G9" s="1">
        <v>33.265673794994697</v>
      </c>
      <c r="H9" s="1">
        <v>0.88668583846418603</v>
      </c>
      <c r="I9" s="1">
        <v>29.035527543903299</v>
      </c>
      <c r="J9" s="1">
        <v>86.929718604856404</v>
      </c>
      <c r="K9" s="1">
        <v>98.566453260536306</v>
      </c>
      <c r="L9" s="1">
        <v>83.847604361258504</v>
      </c>
      <c r="M9" s="1">
        <v>102.93672400229801</v>
      </c>
      <c r="N9" s="1">
        <v>1.34647153860882</v>
      </c>
      <c r="O9" s="1">
        <v>0.97346159755224004</v>
      </c>
      <c r="P9" s="2">
        <f>SUM(F9:I9)/E9</f>
        <v>0.29014018354454851</v>
      </c>
      <c r="Q9" s="4">
        <f>0.1132*I9-2.0622</f>
        <v>1.2246217179698538</v>
      </c>
      <c r="R9" s="4">
        <f>0.0461*K9-3.258</f>
        <v>1.2859134953107239</v>
      </c>
      <c r="S9" s="4">
        <f>0.0825*N9-0.9473</f>
        <v>-0.83621609806477237</v>
      </c>
      <c r="T9" s="4">
        <f>0.065*J9-4.7858</f>
        <v>0.8646317093156668</v>
      </c>
      <c r="U9" s="4">
        <f>(E9/13)*(P9-0.278)</f>
        <v>0.52811575468164373</v>
      </c>
      <c r="V9" s="3">
        <f>AVERAGE(Q9:U9)</f>
        <v>0.61341331584262326</v>
      </c>
      <c r="X9">
        <f t="shared" si="0"/>
        <v>1.5</v>
      </c>
      <c r="Y9" s="2">
        <f t="shared" si="1"/>
        <v>6.2768348952663297E-2</v>
      </c>
    </row>
    <row r="10" spans="1:25">
      <c r="A10">
        <v>1431</v>
      </c>
      <c r="B10" t="s">
        <v>31</v>
      </c>
      <c r="C10" t="s">
        <v>32</v>
      </c>
      <c r="D10" s="1">
        <v>145.421141346143</v>
      </c>
      <c r="E10" s="1">
        <v>531.06342596884804</v>
      </c>
      <c r="F10" s="1">
        <v>83.738816128733902</v>
      </c>
      <c r="G10" s="1">
        <v>27.3403801586486</v>
      </c>
      <c r="H10" s="1">
        <v>0.84865098121306903</v>
      </c>
      <c r="I10" s="1">
        <v>30.491146744836801</v>
      </c>
      <c r="J10" s="1">
        <v>84.4801791484727</v>
      </c>
      <c r="K10" s="1">
        <v>91.717899763684102</v>
      </c>
      <c r="L10" s="1">
        <v>71.235842850511105</v>
      </c>
      <c r="M10" s="1">
        <v>79.879658654344198</v>
      </c>
      <c r="N10" s="1">
        <v>7.4515980747628703</v>
      </c>
      <c r="O10" s="1">
        <v>2.8396255307365301</v>
      </c>
      <c r="P10" s="2">
        <f>SUM(F10:I10)/E10</f>
        <v>0.26817699553233143</v>
      </c>
      <c r="Q10" s="4">
        <f>0.1132*I10-2.0622</f>
        <v>1.3893978115155261</v>
      </c>
      <c r="R10" s="4">
        <f>0.0461*K10-3.258</f>
        <v>0.97019517910583719</v>
      </c>
      <c r="S10" s="4">
        <f>0.0825*N10-0.9473</f>
        <v>-0.3325431588320632</v>
      </c>
      <c r="T10" s="4">
        <f>0.065*J10-4.7858</f>
        <v>0.70541164465072548</v>
      </c>
      <c r="U10" s="4">
        <f>(E10/13)*(P10-0.278)</f>
        <v>-0.4012798773774911</v>
      </c>
      <c r="V10" s="3">
        <f>AVERAGE(Q10:U10)</f>
        <v>0.46623631981250685</v>
      </c>
      <c r="X10">
        <f t="shared" si="0"/>
        <v>1.5</v>
      </c>
      <c r="Y10" s="2">
        <f t="shared" si="1"/>
        <v>6.7580327471272988E-2</v>
      </c>
    </row>
    <row r="11" spans="1:25">
      <c r="A11">
        <v>2478</v>
      </c>
      <c r="B11" t="s">
        <v>104</v>
      </c>
      <c r="C11" t="s">
        <v>105</v>
      </c>
      <c r="D11" s="1">
        <v>148.856858961901</v>
      </c>
      <c r="E11" s="1">
        <v>589.68889910827602</v>
      </c>
      <c r="F11" s="1">
        <v>104.506563272457</v>
      </c>
      <c r="G11" s="1">
        <v>32.188982077760301</v>
      </c>
      <c r="H11" s="1">
        <v>1.5065797609392999</v>
      </c>
      <c r="I11" s="1">
        <v>27.018135045057299</v>
      </c>
      <c r="J11" s="1">
        <v>80.932826042767303</v>
      </c>
      <c r="K11" s="1">
        <v>87.690810271033996</v>
      </c>
      <c r="L11" s="1">
        <v>29.989106501481899</v>
      </c>
      <c r="M11" s="1">
        <v>120.61892894663301</v>
      </c>
      <c r="N11" s="1">
        <v>11.1371199502473</v>
      </c>
      <c r="O11" s="1">
        <v>5.3276018605227398</v>
      </c>
      <c r="P11" s="2">
        <f>SUM(F11:I11)/E11</f>
        <v>0.28018207635595477</v>
      </c>
      <c r="Q11" s="4">
        <f>0.1132*I11-2.0622</f>
        <v>0.99625288710048654</v>
      </c>
      <c r="R11" s="4">
        <f>0.0461*K11-3.258</f>
        <v>0.78454635349466706</v>
      </c>
      <c r="S11" s="4">
        <f>0.0825*N11-0.9473</f>
        <v>-2.8487604104597719E-2</v>
      </c>
      <c r="T11" s="4">
        <f>0.065*J11-4.7858</f>
        <v>0.47483369277987464</v>
      </c>
      <c r="U11" s="4">
        <f>(E11/13)*(P11-0.278)</f>
        <v>9.8980477239473161E-2</v>
      </c>
      <c r="V11" s="3">
        <f>AVERAGE(Q11:U11)</f>
        <v>0.46522516130198077</v>
      </c>
      <c r="X11">
        <f t="shared" si="0"/>
        <v>1.5</v>
      </c>
      <c r="Y11" s="2">
        <f t="shared" si="1"/>
        <v>5.759937059229514E-2</v>
      </c>
    </row>
    <row r="12" spans="1:25">
      <c r="A12">
        <v>1807</v>
      </c>
      <c r="B12" t="s">
        <v>12</v>
      </c>
      <c r="C12" t="s">
        <v>49</v>
      </c>
      <c r="D12" s="1">
        <v>155.25800564127999</v>
      </c>
      <c r="E12" s="1">
        <v>592.26589931125898</v>
      </c>
      <c r="F12" s="1">
        <v>113.376616773442</v>
      </c>
      <c r="G12" s="1">
        <v>35.760423524542503</v>
      </c>
      <c r="H12" s="1">
        <v>0.83909626509055901</v>
      </c>
      <c r="I12" s="1">
        <v>23.3769959395466</v>
      </c>
      <c r="J12" s="1">
        <v>82.302136449909199</v>
      </c>
      <c r="K12" s="1">
        <v>97.820914239870703</v>
      </c>
      <c r="L12" s="1">
        <v>57.157403340592701</v>
      </c>
      <c r="M12" s="1">
        <v>106.51845465611299</v>
      </c>
      <c r="N12" s="1">
        <v>1.9820011916511999</v>
      </c>
      <c r="O12" s="1">
        <v>0.69630631390407505</v>
      </c>
      <c r="P12" s="2">
        <f>SUM(F12:I12)/E12</f>
        <v>0.29269477223695056</v>
      </c>
      <c r="Q12" s="4">
        <f>0.1132*I12-2.0622</f>
        <v>0.58407594035667509</v>
      </c>
      <c r="R12" s="4">
        <f>0.0461*K12-3.258</f>
        <v>1.2515441464580395</v>
      </c>
      <c r="S12" s="4">
        <f>0.0825*N12-0.9473</f>
        <v>-0.78378490168877601</v>
      </c>
      <c r="T12" s="4">
        <f>0.065*J12-4.7858</f>
        <v>0.56383886924409765</v>
      </c>
      <c r="U12" s="4">
        <f>(E12/13)*(P12-0.278)</f>
        <v>0.66947788416089471</v>
      </c>
      <c r="V12" s="3">
        <f>AVERAGE(Q12:U12)</f>
        <v>0.4570303877061862</v>
      </c>
      <c r="X12">
        <f t="shared" si="0"/>
        <v>1.5</v>
      </c>
      <c r="Y12" s="2">
        <f t="shared" si="1"/>
        <v>4.8125823813943036E-2</v>
      </c>
    </row>
    <row r="13" spans="1:25">
      <c r="A13">
        <v>1157</v>
      </c>
      <c r="B13" t="s">
        <v>33</v>
      </c>
      <c r="C13" t="s">
        <v>34</v>
      </c>
      <c r="D13" s="1">
        <v>142.44825663434699</v>
      </c>
      <c r="E13" s="1">
        <v>515.29179890271701</v>
      </c>
      <c r="F13" s="1">
        <v>72.936904644047999</v>
      </c>
      <c r="G13" s="1">
        <v>30.272354900642</v>
      </c>
      <c r="H13" s="1">
        <v>0.81394916175086696</v>
      </c>
      <c r="I13" s="1">
        <v>34.8324291942793</v>
      </c>
      <c r="J13" s="1">
        <v>79.174254643389901</v>
      </c>
      <c r="K13" s="1">
        <v>93.5269018319038</v>
      </c>
      <c r="L13" s="1">
        <v>52.756645020463203</v>
      </c>
      <c r="M13" s="1">
        <v>166.390372469124</v>
      </c>
      <c r="N13" s="1">
        <v>3.2428124491208301</v>
      </c>
      <c r="O13" s="1">
        <v>1.7087582542372699</v>
      </c>
      <c r="P13" s="2">
        <f>SUM(F13:I13)/E13</f>
        <v>0.26946991626182476</v>
      </c>
      <c r="Q13" s="4">
        <f>0.1132*I13-2.0622</f>
        <v>1.8808309847924169</v>
      </c>
      <c r="R13" s="4">
        <f>0.0461*K13-3.258</f>
        <v>1.0535901744507656</v>
      </c>
      <c r="S13" s="4">
        <f>0.0825*N13-0.9473</f>
        <v>-0.67976797294753155</v>
      </c>
      <c r="T13" s="4">
        <f>0.065*J13-4.7858</f>
        <v>0.36052655182034332</v>
      </c>
      <c r="U13" s="4">
        <f>(E13/13)*(P13-0.278)</f>
        <v>-0.338114014941165</v>
      </c>
      <c r="V13" s="3">
        <f>AVERAGE(Q13:U13)</f>
        <v>0.45541314463496596</v>
      </c>
      <c r="X13">
        <f t="shared" si="0"/>
        <v>1.5</v>
      </c>
      <c r="Y13" s="2">
        <f t="shared" si="1"/>
        <v>9.9834585230361664E-2</v>
      </c>
    </row>
    <row r="14" spans="1:25">
      <c r="A14">
        <v>5151</v>
      </c>
      <c r="B14" t="s">
        <v>4</v>
      </c>
      <c r="C14" t="s">
        <v>5</v>
      </c>
      <c r="D14" s="1">
        <v>144.19278051171699</v>
      </c>
      <c r="E14" s="1">
        <v>514.56436002146495</v>
      </c>
      <c r="F14" s="1">
        <v>95.675379669249395</v>
      </c>
      <c r="G14" s="1">
        <v>32.826721018437702</v>
      </c>
      <c r="H14" s="1">
        <v>2.0312959450881101</v>
      </c>
      <c r="I14" s="1">
        <v>23.539879443360199</v>
      </c>
      <c r="J14" s="1">
        <v>86.658215123074797</v>
      </c>
      <c r="K14" s="1">
        <v>77.909157744000893</v>
      </c>
      <c r="L14" s="1">
        <v>109.634809326411</v>
      </c>
      <c r="M14" s="1">
        <v>120.252513871964</v>
      </c>
      <c r="N14" s="1">
        <v>5.8932683281698601</v>
      </c>
      <c r="O14" s="1">
        <v>3.3774410035515898</v>
      </c>
      <c r="P14" s="2">
        <f>SUM(F14:I14)/E14</f>
        <v>0.29942469406491401</v>
      </c>
      <c r="Q14" s="4">
        <f>0.1132*I14-2.0622</f>
        <v>0.60251435298837475</v>
      </c>
      <c r="R14" s="4">
        <f>0.0461*K14-3.258</f>
        <v>0.33361217199844129</v>
      </c>
      <c r="S14" s="4">
        <f>0.0825*N14-0.9473</f>
        <v>-0.46110536292598653</v>
      </c>
      <c r="T14" s="4">
        <f>0.065*J14-4.7858</f>
        <v>0.84698398299986177</v>
      </c>
      <c r="U14" s="4">
        <f>(E14/13)*(P14-0.278)</f>
        <v>0.84802953770524181</v>
      </c>
      <c r="V14" s="3">
        <f>AVERAGE(Q14:U14)</f>
        <v>0.43400693655318656</v>
      </c>
      <c r="X14">
        <f t="shared" si="0"/>
        <v>1.5</v>
      </c>
      <c r="Y14" s="2">
        <f t="shared" si="1"/>
        <v>5.9698636176492639E-2</v>
      </c>
    </row>
    <row r="15" spans="1:25">
      <c r="A15">
        <v>2228</v>
      </c>
      <c r="B15" t="s">
        <v>29</v>
      </c>
      <c r="C15" t="s">
        <v>30</v>
      </c>
      <c r="D15" s="1">
        <v>143.302823559855</v>
      </c>
      <c r="E15" s="1">
        <v>534.12940852247095</v>
      </c>
      <c r="F15" s="1">
        <v>97.052474603021807</v>
      </c>
      <c r="G15" s="1">
        <v>34.490153805305397</v>
      </c>
      <c r="H15" s="1">
        <v>1.0579113401784701</v>
      </c>
      <c r="I15" s="1">
        <v>22.237276050317298</v>
      </c>
      <c r="J15" s="1">
        <v>88.741690333182305</v>
      </c>
      <c r="K15" s="1">
        <v>88.326187644479901</v>
      </c>
      <c r="L15" s="1">
        <v>67.639484808085598</v>
      </c>
      <c r="M15" s="1">
        <v>103.755812496041</v>
      </c>
      <c r="N15" s="1">
        <v>4.4443796631902801</v>
      </c>
      <c r="O15" s="1">
        <v>2.6951016833440402</v>
      </c>
      <c r="P15" s="2">
        <f>SUM(F15:I15)/E15</f>
        <v>0.28988820560759088</v>
      </c>
      <c r="Q15" s="4">
        <f>0.1132*I15-2.0622</f>
        <v>0.45505964889591821</v>
      </c>
      <c r="R15" s="4">
        <f>0.0461*K15-3.258</f>
        <v>0.81383725041052379</v>
      </c>
      <c r="S15" s="4">
        <f>0.0825*N15-0.9473</f>
        <v>-0.58063867778680189</v>
      </c>
      <c r="T15" s="4">
        <f>0.065*J15-4.7858</f>
        <v>0.98240987165685034</v>
      </c>
      <c r="U15" s="4">
        <f>(E15/13)*(P15-0.278)</f>
        <v>0.4884492484289249</v>
      </c>
      <c r="V15" s="3">
        <f>AVERAGE(Q15:U15)</f>
        <v>0.43182346832108304</v>
      </c>
      <c r="X15">
        <f t="shared" si="0"/>
        <v>2</v>
      </c>
      <c r="Y15" s="2">
        <f t="shared" si="1"/>
        <v>5.1669703382434436E-2</v>
      </c>
    </row>
    <row r="16" spans="1:25">
      <c r="A16">
        <v>3982</v>
      </c>
      <c r="B16" t="s">
        <v>37</v>
      </c>
      <c r="C16" t="s">
        <v>38</v>
      </c>
      <c r="D16" s="1">
        <v>135.33806146572101</v>
      </c>
      <c r="E16" s="1">
        <v>527.01363930837601</v>
      </c>
      <c r="F16" s="1">
        <v>85.161113335579003</v>
      </c>
      <c r="G16" s="1">
        <v>31.615982740189398</v>
      </c>
      <c r="H16" s="1">
        <v>0.65929586287536002</v>
      </c>
      <c r="I16" s="1">
        <v>27.622688822182699</v>
      </c>
      <c r="J16" s="1">
        <v>83.181613116846506</v>
      </c>
      <c r="K16" s="1">
        <v>93.110615468444294</v>
      </c>
      <c r="L16" s="1">
        <v>56.873176304406499</v>
      </c>
      <c r="M16" s="1">
        <v>73.230913040818805</v>
      </c>
      <c r="N16" s="1">
        <v>4.7649156801955304</v>
      </c>
      <c r="O16" s="1">
        <v>1.79908124443544</v>
      </c>
      <c r="P16" s="2">
        <f>SUM(F16:I16)/E16</f>
        <v>0.27524729900955519</v>
      </c>
      <c r="Q16" s="4">
        <f>0.1132*I16-2.0622</f>
        <v>1.0646883746710816</v>
      </c>
      <c r="R16" s="4">
        <f>0.0461*K16-3.258</f>
        <v>1.0343993730952823</v>
      </c>
      <c r="S16" s="4">
        <f>0.0825*N16-0.9473</f>
        <v>-0.55419445638386877</v>
      </c>
      <c r="T16" s="4">
        <f>0.065*J16-4.7858</f>
        <v>0.62100485259502314</v>
      </c>
      <c r="U16" s="4">
        <f>(E16/13)*(P16-0.278)</f>
        <v>-0.11159315130016177</v>
      </c>
      <c r="V16" s="3">
        <f>AVERAGE(Q16:U16)</f>
        <v>0.41086099853547131</v>
      </c>
      <c r="X16">
        <f t="shared" si="0"/>
        <v>2</v>
      </c>
      <c r="Y16" s="2">
        <f t="shared" si="1"/>
        <v>6.0872058858176856E-2</v>
      </c>
    </row>
    <row r="17" spans="1:25">
      <c r="A17">
        <v>543</v>
      </c>
      <c r="B17" t="s">
        <v>25</v>
      </c>
      <c r="C17" t="s">
        <v>26</v>
      </c>
      <c r="D17" s="1">
        <v>125.68315626383399</v>
      </c>
      <c r="E17" s="1">
        <v>477.32138307961901</v>
      </c>
      <c r="F17" s="1">
        <v>85.200690109983398</v>
      </c>
      <c r="G17" s="1">
        <v>28.861547138164202</v>
      </c>
      <c r="H17" s="1">
        <v>2.8333856371905002</v>
      </c>
      <c r="I17" s="1">
        <v>24.2659320719916</v>
      </c>
      <c r="J17" s="1">
        <v>74.333578191909297</v>
      </c>
      <c r="K17" s="1">
        <v>77.862025737890605</v>
      </c>
      <c r="L17" s="1">
        <v>51.4421635158619</v>
      </c>
      <c r="M17" s="1">
        <v>101.029529471144</v>
      </c>
      <c r="N17" s="1">
        <v>15.3759462907238</v>
      </c>
      <c r="O17" s="1">
        <v>6.0761831246079998</v>
      </c>
      <c r="P17" s="2">
        <f>SUM(F17:I17)/E17</f>
        <v>0.29573691848157457</v>
      </c>
      <c r="Q17" s="4">
        <f>0.1132*I17-2.0622</f>
        <v>0.68470351054944922</v>
      </c>
      <c r="R17" s="4">
        <f>0.0461*K17-3.258</f>
        <v>0.33143938651675686</v>
      </c>
      <c r="S17" s="4">
        <f>0.0825*N17-0.9473</f>
        <v>0.3212155689847136</v>
      </c>
      <c r="T17" s="4">
        <f>0.065*J17-4.7858</f>
        <v>4.5882582474104261E-2</v>
      </c>
      <c r="U17" s="4">
        <f>(E17/13)*(P17-0.278)</f>
        <v>0.65124695855350923</v>
      </c>
      <c r="V17" s="3">
        <f>AVERAGE(Q17:U17)</f>
        <v>0.40689760141570658</v>
      </c>
      <c r="X17">
        <f t="shared" si="0"/>
        <v>2</v>
      </c>
      <c r="Y17" s="2">
        <f t="shared" si="1"/>
        <v>6.4486998161910447E-2</v>
      </c>
    </row>
    <row r="18" spans="1:25">
      <c r="A18">
        <v>3816</v>
      </c>
      <c r="B18" t="s">
        <v>117</v>
      </c>
      <c r="C18" t="s">
        <v>118</v>
      </c>
      <c r="D18" s="1">
        <v>153.578560417407</v>
      </c>
      <c r="E18" s="1">
        <v>594.60869972243404</v>
      </c>
      <c r="F18" s="1">
        <v>105.89661451624499</v>
      </c>
      <c r="G18" s="1">
        <v>31.145435333213999</v>
      </c>
      <c r="H18" s="1">
        <v>3.76635466082113</v>
      </c>
      <c r="I18" s="1">
        <v>21.786936541998099</v>
      </c>
      <c r="J18" s="1">
        <v>84.458192955177196</v>
      </c>
      <c r="K18" s="1">
        <v>93.011287986090593</v>
      </c>
      <c r="L18" s="1">
        <v>52.353395816807698</v>
      </c>
      <c r="M18" s="1">
        <v>120.81682446004601</v>
      </c>
      <c r="N18" s="1">
        <v>11.8075802035445</v>
      </c>
      <c r="O18" s="1">
        <v>4.7089802283303497</v>
      </c>
      <c r="P18" s="2">
        <f>SUM(F18:I18)/E18</f>
        <v>0.2734493140248006</v>
      </c>
      <c r="Q18" s="4">
        <f>0.1132*I18-2.0622</f>
        <v>0.40408121655418494</v>
      </c>
      <c r="R18" s="4">
        <f>0.0461*K18-3.258</f>
        <v>1.029820376158777</v>
      </c>
      <c r="S18" s="4">
        <f>0.0825*N18-0.9473</f>
        <v>2.6825366792421312E-2</v>
      </c>
      <c r="T18" s="4">
        <f>0.065*J18-4.7858</f>
        <v>0.70398254208651778</v>
      </c>
      <c r="U18" s="4">
        <f>(E18/13)*(P18-0.278)</f>
        <v>-0.20814442081218798</v>
      </c>
      <c r="V18" s="3">
        <f>AVERAGE(Q18:U18)</f>
        <v>0.39131301615594261</v>
      </c>
      <c r="X18">
        <f t="shared" si="0"/>
        <v>2</v>
      </c>
      <c r="Y18" s="2">
        <f t="shared" si="1"/>
        <v>4.5984191961781523E-2</v>
      </c>
    </row>
    <row r="19" spans="1:25">
      <c r="A19">
        <v>295</v>
      </c>
      <c r="B19" t="s">
        <v>20</v>
      </c>
      <c r="C19" t="s">
        <v>15</v>
      </c>
      <c r="D19" s="1">
        <v>129.22609546165799</v>
      </c>
      <c r="E19" s="1">
        <v>473.73400212560898</v>
      </c>
      <c r="F19" s="1">
        <v>66.989778350839899</v>
      </c>
      <c r="G19" s="1">
        <v>22.854205937738602</v>
      </c>
      <c r="H19" s="1">
        <v>1.02502438441529</v>
      </c>
      <c r="I19" s="1">
        <v>32.053374612638002</v>
      </c>
      <c r="J19" s="1">
        <v>84.266077977253104</v>
      </c>
      <c r="K19" s="1">
        <v>84.307656848997894</v>
      </c>
      <c r="L19" s="1">
        <v>81.2888568471799</v>
      </c>
      <c r="M19" s="1">
        <v>95.010380005224704</v>
      </c>
      <c r="N19" s="1">
        <v>6.2376354411818298</v>
      </c>
      <c r="O19" s="1">
        <v>3.3161029897665002</v>
      </c>
      <c r="P19" s="2">
        <f>SUM(F19:I19)/E19</f>
        <v>0.25947553423247699</v>
      </c>
      <c r="Q19" s="4">
        <f>0.1132*I19-2.0622</f>
        <v>1.5662420061506217</v>
      </c>
      <c r="R19" s="4">
        <f>0.0461*K19-3.258</f>
        <v>0.62858298073880325</v>
      </c>
      <c r="S19" s="4">
        <f>0.0825*N19-0.9473</f>
        <v>-0.43269507610249902</v>
      </c>
      <c r="T19" s="4">
        <f>0.065*J19-4.7858</f>
        <v>0.69149506852145226</v>
      </c>
      <c r="U19" s="4">
        <f>(E19/13)*(P19-0.278)</f>
        <v>-0.67505148502211765</v>
      </c>
      <c r="V19" s="3">
        <f>AVERAGE(Q19:U19)</f>
        <v>0.35571469885725204</v>
      </c>
      <c r="X19">
        <f t="shared" si="0"/>
        <v>2</v>
      </c>
      <c r="Y19" s="2">
        <f t="shared" si="1"/>
        <v>8.4635266300999962E-2</v>
      </c>
    </row>
    <row r="20" spans="1:25">
      <c r="A20">
        <v>8378</v>
      </c>
      <c r="B20" t="s">
        <v>35</v>
      </c>
      <c r="C20" t="s">
        <v>36</v>
      </c>
      <c r="D20" s="1">
        <v>133.643307898535</v>
      </c>
      <c r="E20" s="1">
        <v>486.08707575849598</v>
      </c>
      <c r="F20" s="1">
        <v>88.457252691013096</v>
      </c>
      <c r="G20" s="1">
        <v>27.323036465035599</v>
      </c>
      <c r="H20" s="1">
        <v>2.5870369351756701</v>
      </c>
      <c r="I20" s="1">
        <v>22.457653684128601</v>
      </c>
      <c r="J20" s="1">
        <v>76.819700017305493</v>
      </c>
      <c r="K20" s="1">
        <v>64.681720548717806</v>
      </c>
      <c r="L20" s="1">
        <v>46.383413399610497</v>
      </c>
      <c r="M20" s="1">
        <v>108.649721211898</v>
      </c>
      <c r="N20" s="1">
        <v>18.07841111542</v>
      </c>
      <c r="O20" s="1">
        <v>12.5671239549643</v>
      </c>
      <c r="P20" s="2">
        <f>SUM(F20:I20)/E20</f>
        <v>0.28971142578849279</v>
      </c>
      <c r="Q20" s="4">
        <f>0.1132*I20-2.0622</f>
        <v>0.48000639704335768</v>
      </c>
      <c r="R20" s="4">
        <f>0.0461*K20-3.258</f>
        <v>-0.27617268270410911</v>
      </c>
      <c r="S20" s="4">
        <f>0.0825*N20-0.9473</f>
        <v>0.54416891702214998</v>
      </c>
      <c r="T20" s="4">
        <f>0.065*J20-4.7858</f>
        <v>0.2074805011248575</v>
      </c>
      <c r="U20" s="4">
        <f>(E20/13)*(P20-0.278)</f>
        <v>0.43790559342239138</v>
      </c>
      <c r="V20" s="3">
        <f>AVERAGE(Q20:U20)</f>
        <v>0.2786777451817295</v>
      </c>
      <c r="X20">
        <f t="shared" si="0"/>
        <v>2</v>
      </c>
      <c r="Y20" s="2">
        <f t="shared" si="1"/>
        <v>5.9500347312221334E-2</v>
      </c>
    </row>
    <row r="21" spans="1:25">
      <c r="A21">
        <v>3667</v>
      </c>
      <c r="B21" t="s">
        <v>27</v>
      </c>
      <c r="C21" t="s">
        <v>28</v>
      </c>
      <c r="D21" s="1">
        <v>131.91089611367499</v>
      </c>
      <c r="E21" s="1">
        <v>485.32050990675998</v>
      </c>
      <c r="F21" s="1">
        <v>84.935259376132393</v>
      </c>
      <c r="G21" s="1">
        <v>34.095927125060498</v>
      </c>
      <c r="H21" s="1">
        <v>1.98329171723248</v>
      </c>
      <c r="I21" s="1">
        <v>22.7905600447246</v>
      </c>
      <c r="J21" s="1">
        <v>77.644043422598799</v>
      </c>
      <c r="K21" s="1">
        <v>85.395218232239401</v>
      </c>
      <c r="L21" s="1">
        <v>68.880321906408497</v>
      </c>
      <c r="M21" s="1">
        <v>92.950126351198904</v>
      </c>
      <c r="N21" s="1">
        <v>2.1773106360603598</v>
      </c>
      <c r="O21" s="1">
        <v>0.94226095057235004</v>
      </c>
      <c r="P21" s="2">
        <f>SUM(F21:I21)/E21</f>
        <v>0.29630941888439433</v>
      </c>
      <c r="Q21" s="4">
        <f>0.1132*I21-2.0622</f>
        <v>0.51769139706282497</v>
      </c>
      <c r="R21" s="4">
        <f>0.0461*K21-3.258</f>
        <v>0.67871956050623661</v>
      </c>
      <c r="S21" s="4">
        <f>0.0825*N21-0.9473</f>
        <v>-0.76767187252502034</v>
      </c>
      <c r="T21" s="4">
        <f>0.065*J21-4.7858</f>
        <v>0.26106282246892221</v>
      </c>
      <c r="U21" s="4">
        <f>(E21/13)*(P21-0.278)</f>
        <v>0.68353357762082334</v>
      </c>
      <c r="V21" s="3">
        <f>AVERAGE(Q21:U21)</f>
        <v>0.2746670970267574</v>
      </c>
      <c r="X21">
        <f t="shared" si="0"/>
        <v>2</v>
      </c>
      <c r="Y21" s="2">
        <f t="shared" si="1"/>
        <v>5.808430248532602E-2</v>
      </c>
    </row>
    <row r="22" spans="1:25">
      <c r="A22">
        <v>2885</v>
      </c>
      <c r="B22" t="s">
        <v>58</v>
      </c>
      <c r="C22" t="s">
        <v>59</v>
      </c>
      <c r="D22" s="1">
        <v>142.79015215553699</v>
      </c>
      <c r="E22" s="1">
        <v>536.80653076597196</v>
      </c>
      <c r="F22" s="1">
        <v>79.898011191515593</v>
      </c>
      <c r="G22" s="1">
        <v>31.709493315354301</v>
      </c>
      <c r="H22" s="1">
        <v>1.92363736377048</v>
      </c>
      <c r="I22" s="1">
        <v>27.619071762329298</v>
      </c>
      <c r="J22" s="1">
        <v>83.213017195454398</v>
      </c>
      <c r="K22" s="1">
        <v>91.731885052739401</v>
      </c>
      <c r="L22" s="1">
        <v>68.487479963463798</v>
      </c>
      <c r="M22" s="1">
        <v>130.04353660448601</v>
      </c>
      <c r="N22" s="1">
        <v>2.9810282025862498</v>
      </c>
      <c r="O22" s="1">
        <v>1.4906593466306901</v>
      </c>
      <c r="P22" s="2">
        <f>SUM(F22:I22)/E22</f>
        <v>0.26294429285642579</v>
      </c>
      <c r="Q22" s="4">
        <f>0.1132*I22-2.0622</f>
        <v>1.0642789234956767</v>
      </c>
      <c r="R22" s="4">
        <f>0.0461*K22-3.258</f>
        <v>0.97083990093128669</v>
      </c>
      <c r="S22" s="4">
        <f>0.0825*N22-0.9473</f>
        <v>-0.70136517328663439</v>
      </c>
      <c r="T22" s="4">
        <f>0.065*J22-4.7858</f>
        <v>0.62304611770453633</v>
      </c>
      <c r="U22" s="4">
        <f>(E22/13)*(P22-0.278)</f>
        <v>-0.62169245538234985</v>
      </c>
      <c r="V22" s="3">
        <f>AVERAGE(Q22:U22)</f>
        <v>0.26702146269250304</v>
      </c>
      <c r="X22">
        <f t="shared" si="0"/>
        <v>2.5</v>
      </c>
      <c r="Y22" s="2">
        <f t="shared" si="1"/>
        <v>6.7899666780809609E-2</v>
      </c>
    </row>
    <row r="23" spans="1:25">
      <c r="A23">
        <v>1425</v>
      </c>
      <c r="B23" t="s">
        <v>224</v>
      </c>
      <c r="C23" t="s">
        <v>225</v>
      </c>
      <c r="D23" s="1">
        <v>130.824713250298</v>
      </c>
      <c r="E23" s="1">
        <v>544.38743477053197</v>
      </c>
      <c r="F23" s="1">
        <v>104.94937603843699</v>
      </c>
      <c r="G23" s="1">
        <v>27.737937637432601</v>
      </c>
      <c r="H23" s="1">
        <v>3.5587665024774902</v>
      </c>
      <c r="I23" s="1">
        <v>14.923983788478401</v>
      </c>
      <c r="J23" s="1">
        <v>81.748184615442199</v>
      </c>
      <c r="K23" s="1">
        <v>56.961581802357998</v>
      </c>
      <c r="L23" s="1">
        <v>44.957675976802001</v>
      </c>
      <c r="M23" s="1">
        <v>87.635735567175999</v>
      </c>
      <c r="N23" s="1">
        <v>32.741313227669202</v>
      </c>
      <c r="O23" s="1">
        <v>8.3144651406218308</v>
      </c>
      <c r="P23" s="2">
        <f>SUM(F23:I23)/E23</f>
        <v>0.27768837837072069</v>
      </c>
      <c r="Q23" s="4">
        <f>0.1132*I23-2.0622</f>
        <v>-0.3728050351442449</v>
      </c>
      <c r="R23" s="4">
        <f>0.0461*K23-3.258</f>
        <v>-0.63207107891129599</v>
      </c>
      <c r="S23" s="4">
        <f>0.0825*N23-0.9473</f>
        <v>1.7538583412827091</v>
      </c>
      <c r="T23" s="4">
        <f>0.065*J23-4.7858</f>
        <v>0.52783200000374286</v>
      </c>
      <c r="U23" s="4">
        <f>(E23/13)*(P23-0.278)</f>
        <v>-1.3049453798645453E-2</v>
      </c>
      <c r="V23" s="3">
        <f>AVERAGE(Q23:U23)</f>
        <v>0.25275295468645315</v>
      </c>
      <c r="X23">
        <f t="shared" si="0"/>
        <v>2.5</v>
      </c>
      <c r="Y23" s="2">
        <f t="shared" si="1"/>
        <v>3.2674172454110369E-2</v>
      </c>
    </row>
    <row r="24" spans="1:25">
      <c r="A24">
        <v>5427</v>
      </c>
      <c r="B24" t="s">
        <v>41</v>
      </c>
      <c r="C24" t="s">
        <v>28</v>
      </c>
      <c r="D24" s="1">
        <v>135.75427728613499</v>
      </c>
      <c r="E24" s="1">
        <v>511.48275574070499</v>
      </c>
      <c r="F24" s="1">
        <v>95.741343212829307</v>
      </c>
      <c r="G24" s="1">
        <v>30.574386609130201</v>
      </c>
      <c r="H24" s="1">
        <v>3.6840517937480501</v>
      </c>
      <c r="I24" s="1">
        <v>18.080439888757802</v>
      </c>
      <c r="J24" s="1">
        <v>77.632710884224906</v>
      </c>
      <c r="K24" s="1">
        <v>76.869579531572299</v>
      </c>
      <c r="L24" s="1">
        <v>66.312579405274207</v>
      </c>
      <c r="M24" s="1">
        <v>104.768369025081</v>
      </c>
      <c r="N24" s="1">
        <v>14.4803810630781</v>
      </c>
      <c r="O24" s="1">
        <v>6.1407080709829298</v>
      </c>
      <c r="P24" s="2">
        <f>SUM(F24:I24)/E24</f>
        <v>0.28951165966489451</v>
      </c>
      <c r="Q24" s="4">
        <f>0.1132*I24-2.0622</f>
        <v>-1.5494204592616523E-2</v>
      </c>
      <c r="R24" s="4">
        <f>0.0461*K24-3.258</f>
        <v>0.28568761640548335</v>
      </c>
      <c r="S24" s="4">
        <f>0.0825*N24-0.9473</f>
        <v>0.24733143770394328</v>
      </c>
      <c r="T24" s="4">
        <f>0.065*J24-4.7858</f>
        <v>0.26032620747461888</v>
      </c>
      <c r="U24" s="4">
        <f>(E24/13)*(P24-0.278)</f>
        <v>0.45292426219610377</v>
      </c>
      <c r="V24" s="3">
        <f>AVERAGE(Q24:U24)</f>
        <v>0.24615506383750657</v>
      </c>
      <c r="X24">
        <f t="shared" si="0"/>
        <v>2.5</v>
      </c>
      <c r="Y24" s="2">
        <f t="shared" si="1"/>
        <v>4.4454881556475909E-2</v>
      </c>
    </row>
    <row r="25" spans="1:25">
      <c r="A25">
        <v>6198</v>
      </c>
      <c r="B25" t="s">
        <v>73</v>
      </c>
      <c r="C25" t="s">
        <v>74</v>
      </c>
      <c r="D25" s="1">
        <v>153.948078072692</v>
      </c>
      <c r="E25" s="1">
        <v>583.77141212274898</v>
      </c>
      <c r="F25" s="1">
        <v>113.188987184472</v>
      </c>
      <c r="G25" s="1">
        <v>32.079105800581502</v>
      </c>
      <c r="H25" s="1">
        <v>2.8053757232262799</v>
      </c>
      <c r="I25" s="1">
        <v>18.843374969954201</v>
      </c>
      <c r="J25" s="1">
        <v>79.688334681326594</v>
      </c>
      <c r="K25" s="1">
        <v>79.029929204060096</v>
      </c>
      <c r="L25" s="1">
        <v>55.856132672890297</v>
      </c>
      <c r="M25" s="1">
        <v>92.932091767370906</v>
      </c>
      <c r="N25" s="1">
        <v>11.266607623937499</v>
      </c>
      <c r="O25" s="1">
        <v>4.6957167004510003</v>
      </c>
      <c r="P25" s="2">
        <f>SUM(F25:I25)/E25</f>
        <v>0.28592843056716277</v>
      </c>
      <c r="Q25" s="4">
        <f>0.1132*I25-2.0622</f>
        <v>7.0870046598815684E-2</v>
      </c>
      <c r="R25" s="4">
        <f>0.0461*K25-3.258</f>
        <v>0.3852797363071705</v>
      </c>
      <c r="S25" s="4">
        <f>0.0825*N25-0.9473</f>
        <v>-1.7804871025156266E-2</v>
      </c>
      <c r="T25" s="4">
        <f>0.065*J25-4.7858</f>
        <v>0.39394175428622891</v>
      </c>
      <c r="U25" s="4">
        <f>(E25/13)*(P25-0.278)</f>
        <v>0.3560300852392127</v>
      </c>
      <c r="V25" s="3">
        <f>AVERAGE(Q25:U25)</f>
        <v>0.23766335028125432</v>
      </c>
      <c r="W25" t="s">
        <v>800</v>
      </c>
      <c r="X25">
        <f t="shared" si="0"/>
        <v>2.5</v>
      </c>
      <c r="Y25" s="2">
        <f t="shared" si="1"/>
        <v>3.839010891855852E-2</v>
      </c>
    </row>
    <row r="26" spans="1:25">
      <c r="A26">
        <v>900</v>
      </c>
      <c r="B26" t="s">
        <v>39</v>
      </c>
      <c r="C26" t="s">
        <v>40</v>
      </c>
      <c r="D26" s="1">
        <v>144.08609213522499</v>
      </c>
      <c r="E26" s="1">
        <v>538.62018573531498</v>
      </c>
      <c r="F26" s="1">
        <v>98.434276307358004</v>
      </c>
      <c r="G26" s="1">
        <v>31.772396330432599</v>
      </c>
      <c r="H26" s="1">
        <v>2.3952564027740801</v>
      </c>
      <c r="I26" s="1">
        <v>16.294558312370199</v>
      </c>
      <c r="J26" s="1">
        <v>91.105855911096597</v>
      </c>
      <c r="K26" s="1">
        <v>64.421191145442805</v>
      </c>
      <c r="L26" s="1">
        <v>84.025119017763402</v>
      </c>
      <c r="M26" s="1">
        <v>126.798605761142</v>
      </c>
      <c r="N26" s="1">
        <v>17.677149190851601</v>
      </c>
      <c r="O26" s="1">
        <v>7.9150804418737</v>
      </c>
      <c r="P26" s="2">
        <f>SUM(F26:I26)/E26</f>
        <v>0.2764406000671214</v>
      </c>
      <c r="Q26" s="4">
        <f>0.1132*I26-2.0622</f>
        <v>-0.21765599903969335</v>
      </c>
      <c r="R26" s="4">
        <f>0.0461*K26-3.258</f>
        <v>-0.28818308819508642</v>
      </c>
      <c r="S26" s="4">
        <f>0.0825*N26-0.9473</f>
        <v>0.51106480824525713</v>
      </c>
      <c r="T26" s="4">
        <f>0.065*J26-4.7858</f>
        <v>1.1360806342212788</v>
      </c>
      <c r="U26" s="4">
        <f>(E26/13)*(P26-0.278)</f>
        <v>-6.4609560114055567E-2</v>
      </c>
      <c r="V26" s="3">
        <f>AVERAGE(Q26:U26)</f>
        <v>0.21533935902354012</v>
      </c>
      <c r="X26">
        <f t="shared" si="0"/>
        <v>2.5</v>
      </c>
      <c r="Y26" s="2">
        <f t="shared" si="1"/>
        <v>3.9567033649358777E-2</v>
      </c>
    </row>
    <row r="27" spans="1:25">
      <c r="A27">
        <v>5033</v>
      </c>
      <c r="B27" t="s">
        <v>8</v>
      </c>
      <c r="C27" t="s">
        <v>9</v>
      </c>
      <c r="D27" s="1">
        <v>130.236718720098</v>
      </c>
      <c r="E27" s="1">
        <v>476.55400126168303</v>
      </c>
      <c r="F27" s="1">
        <v>85.311535001318902</v>
      </c>
      <c r="G27" s="1">
        <v>31.119668842499301</v>
      </c>
      <c r="H27" s="1">
        <v>1.7385262086684401</v>
      </c>
      <c r="I27" s="1">
        <v>24.8683108863904</v>
      </c>
      <c r="J27" s="1">
        <v>70.773824373272902</v>
      </c>
      <c r="K27" s="1">
        <v>77.894747518959804</v>
      </c>
      <c r="L27" s="1">
        <v>55.413908641118397</v>
      </c>
      <c r="M27" s="1">
        <v>81.982342138108905</v>
      </c>
      <c r="N27" s="1">
        <v>3.6608040659913001</v>
      </c>
      <c r="O27" s="1">
        <v>1.7716788187863599</v>
      </c>
      <c r="P27" s="2">
        <f>SUM(F27:I27)/E27</f>
        <v>0.30015075009376047</v>
      </c>
      <c r="Q27" s="4">
        <f>0.1132*I27-2.0622</f>
        <v>0.75289279233939332</v>
      </c>
      <c r="R27" s="4">
        <f>0.0461*K27-3.258</f>
        <v>0.33294786062404702</v>
      </c>
      <c r="S27" s="4">
        <f>0.0825*N27-0.9473</f>
        <v>-0.64528366455571773</v>
      </c>
      <c r="T27" s="4">
        <f>0.065*J27-4.7858</f>
        <v>-0.18550141573726098</v>
      </c>
      <c r="U27" s="4">
        <f>(E27/13)*(P27-0.278)</f>
        <v>0.81200219908685689</v>
      </c>
      <c r="V27" s="3">
        <f>AVERAGE(Q27:U27)</f>
        <v>0.21341155435146372</v>
      </c>
      <c r="X27">
        <f t="shared" si="0"/>
        <v>2.5</v>
      </c>
      <c r="Y27" s="2">
        <f t="shared" si="1"/>
        <v>6.3026095035888033E-2</v>
      </c>
    </row>
    <row r="28" spans="1:25">
      <c r="A28">
        <v>620</v>
      </c>
      <c r="B28" t="s">
        <v>81</v>
      </c>
      <c r="C28" t="s">
        <v>82</v>
      </c>
      <c r="D28" s="1">
        <v>143.35596768597401</v>
      </c>
      <c r="E28" s="1">
        <v>535.42750130391801</v>
      </c>
      <c r="F28" s="1">
        <v>76.2305540513496</v>
      </c>
      <c r="G28" s="1">
        <v>30.002895144397701</v>
      </c>
      <c r="H28" s="1">
        <v>1.72236547904668</v>
      </c>
      <c r="I28" s="1">
        <v>29.375587379156801</v>
      </c>
      <c r="J28" s="1">
        <v>76.621404147056595</v>
      </c>
      <c r="K28" s="1">
        <v>87.457709246556107</v>
      </c>
      <c r="L28" s="1">
        <v>61.174641333031701</v>
      </c>
      <c r="M28" s="1">
        <v>147.65123227802599</v>
      </c>
      <c r="N28" s="1">
        <v>6.6821442968865004</v>
      </c>
      <c r="O28" s="1">
        <v>3.9522909876145502</v>
      </c>
      <c r="P28" s="2">
        <f>SUM(F28:I28)/E28</f>
        <v>0.25648925712539949</v>
      </c>
      <c r="Q28" s="4">
        <f>0.1132*I28-2.0622</f>
        <v>1.2631164913205501</v>
      </c>
      <c r="R28" s="4">
        <f>0.0461*K28-3.258</f>
        <v>0.77380039626623631</v>
      </c>
      <c r="S28" s="4">
        <f>0.0825*N28-0.9473</f>
        <v>-0.39602309550686376</v>
      </c>
      <c r="T28" s="4">
        <f>0.065*J28-4.7858</f>
        <v>0.19459126955867845</v>
      </c>
      <c r="U28" s="4">
        <f>(E28/13)*(P28-0.278)</f>
        <v>-0.88595717757987846</v>
      </c>
      <c r="V28" s="3">
        <f>AVERAGE(Q28:U28)</f>
        <v>0.18990557681174453</v>
      </c>
      <c r="X28">
        <f t="shared" si="0"/>
        <v>2.5</v>
      </c>
      <c r="Y28" s="2">
        <f t="shared" si="1"/>
        <v>7.5753958469272339E-2</v>
      </c>
    </row>
    <row r="29" spans="1:25">
      <c r="A29">
        <v>4175</v>
      </c>
      <c r="B29" t="s">
        <v>311</v>
      </c>
      <c r="C29" t="s">
        <v>107</v>
      </c>
      <c r="D29" s="1">
        <v>147.86202910376699</v>
      </c>
      <c r="E29" s="1">
        <v>570.41468494521098</v>
      </c>
      <c r="F29" s="1">
        <v>103.566419635155</v>
      </c>
      <c r="G29" s="1">
        <v>30.548993033404901</v>
      </c>
      <c r="H29" s="1">
        <v>4.6452046548715398</v>
      </c>
      <c r="I29" s="1">
        <v>17.277891766850399</v>
      </c>
      <c r="J29" s="1">
        <v>73.625690374976202</v>
      </c>
      <c r="K29" s="1">
        <v>73.877405639031295</v>
      </c>
      <c r="L29" s="1">
        <v>35.046705639621997</v>
      </c>
      <c r="M29" s="1">
        <v>94.942624341532394</v>
      </c>
      <c r="N29" s="1">
        <v>24.388561435375401</v>
      </c>
      <c r="O29" s="1">
        <v>8.5562485418434999</v>
      </c>
      <c r="P29" s="2">
        <f>SUM(F29:I29)/E29</f>
        <v>0.27355275593101103</v>
      </c>
      <c r="Q29" s="4">
        <f>0.1132*I29-2.0622</f>
        <v>-0.10634265199253479</v>
      </c>
      <c r="R29" s="4">
        <f>0.0461*K29-3.258</f>
        <v>0.14774839995934297</v>
      </c>
      <c r="S29" s="4">
        <f>0.0825*N29-0.9473</f>
        <v>1.0647563184184705</v>
      </c>
      <c r="T29" s="4">
        <f>0.065*J29-4.7858</f>
        <v>-1.301256265469064E-4</v>
      </c>
      <c r="U29" s="4">
        <f>(E29/13)*(P29-0.278)</f>
        <v>-0.19513640957590903</v>
      </c>
      <c r="V29" s="3">
        <f>AVERAGE(Q29:U29)</f>
        <v>0.18217910623656455</v>
      </c>
      <c r="X29">
        <f t="shared" si="0"/>
        <v>3</v>
      </c>
      <c r="Y29" s="2">
        <f t="shared" si="1"/>
        <v>3.6338395456746053E-2</v>
      </c>
    </row>
    <row r="30" spans="1:25">
      <c r="A30">
        <v>5049</v>
      </c>
      <c r="B30" t="s">
        <v>42</v>
      </c>
      <c r="C30" t="s">
        <v>43</v>
      </c>
      <c r="D30" s="1">
        <v>137.800097780101</v>
      </c>
      <c r="E30" s="1">
        <v>512.94700396561905</v>
      </c>
      <c r="F30" s="1">
        <v>87.103943265540195</v>
      </c>
      <c r="G30" s="1">
        <v>27.6639096254696</v>
      </c>
      <c r="H30" s="1">
        <v>2.2155066191818098</v>
      </c>
      <c r="I30" s="1">
        <v>22.7394030814282</v>
      </c>
      <c r="J30" s="1">
        <v>82.354805991778093</v>
      </c>
      <c r="K30" s="1">
        <v>71.863022997137506</v>
      </c>
      <c r="L30" s="1">
        <v>64.705520014768794</v>
      </c>
      <c r="M30" s="1">
        <v>128.97430688099899</v>
      </c>
      <c r="N30" s="1">
        <v>10.993508909996301</v>
      </c>
      <c r="O30" s="1">
        <v>5.00674250536734</v>
      </c>
      <c r="P30" s="2">
        <f>SUM(F30:I30)/E30</f>
        <v>0.27239219941127663</v>
      </c>
      <c r="Q30" s="4">
        <f>0.1132*I30-2.0622</f>
        <v>0.51190042881767228</v>
      </c>
      <c r="R30" s="4">
        <f>0.0461*K30-3.258</f>
        <v>5.4885360168039021E-2</v>
      </c>
      <c r="S30" s="4">
        <f>0.0825*N30-0.9473</f>
        <v>-4.0335514925305183E-2</v>
      </c>
      <c r="T30" s="4">
        <f>0.065*J30-4.7858</f>
        <v>0.56726238946557661</v>
      </c>
      <c r="U30" s="4">
        <f>(E30/13)*(P30-0.278)</f>
        <v>-0.22126957775556172</v>
      </c>
      <c r="V30" s="3">
        <f>AVERAGE(Q30:U30)</f>
        <v>0.17448861715408417</v>
      </c>
      <c r="W30" t="s">
        <v>800</v>
      </c>
      <c r="X30">
        <f t="shared" si="0"/>
        <v>3</v>
      </c>
      <c r="Y30" s="2">
        <f t="shared" si="1"/>
        <v>5.9221406246019834E-2</v>
      </c>
    </row>
    <row r="31" spans="1:25">
      <c r="A31">
        <v>3789</v>
      </c>
      <c r="B31" t="s">
        <v>92</v>
      </c>
      <c r="C31" t="s">
        <v>93</v>
      </c>
      <c r="D31" s="1">
        <v>141.16231627203501</v>
      </c>
      <c r="E31" s="1">
        <v>561.57375615395699</v>
      </c>
      <c r="F31" s="1">
        <v>112.204344847458</v>
      </c>
      <c r="G31" s="1">
        <v>38.919469245236897</v>
      </c>
      <c r="H31" s="1">
        <v>2.19844639177993</v>
      </c>
      <c r="I31" s="1">
        <v>12.575381262084999</v>
      </c>
      <c r="J31" s="1">
        <v>79.925167867744506</v>
      </c>
      <c r="K31" s="1">
        <v>71.736961777323202</v>
      </c>
      <c r="L31" s="1">
        <v>62.788662043993803</v>
      </c>
      <c r="M31" s="1">
        <v>70.581180401259999</v>
      </c>
      <c r="N31" s="1">
        <v>14.3227037614098</v>
      </c>
      <c r="O31" s="1">
        <v>5.5697368120510697</v>
      </c>
      <c r="P31" s="2">
        <f>SUM(F31:I31)/E31</f>
        <v>0.29541558865346712</v>
      </c>
      <c r="Q31" s="4">
        <f>0.1132*I31-2.0622</f>
        <v>-0.63866684113197802</v>
      </c>
      <c r="R31" s="4">
        <f>0.0461*K31-3.258</f>
        <v>4.9073937934599687E-2</v>
      </c>
      <c r="S31" s="4">
        <f>0.0825*N31-0.9473</f>
        <v>0.23432306031630845</v>
      </c>
      <c r="T31" s="4">
        <f>0.065*J31-4.7858</f>
        <v>0.4093359114033932</v>
      </c>
      <c r="U31" s="4">
        <f>(E31/13)*(P31-0.278)</f>
        <v>0.75231827198151924</v>
      </c>
      <c r="V31" s="3">
        <f>AVERAGE(Q31:U31)</f>
        <v>0.16127686810076852</v>
      </c>
      <c r="X31">
        <f t="shared" si="0"/>
        <v>3</v>
      </c>
      <c r="Y31" s="2">
        <f t="shared" si="1"/>
        <v>2.561216173749023E-2</v>
      </c>
    </row>
    <row r="32" spans="1:25">
      <c r="A32">
        <v>6158</v>
      </c>
      <c r="B32" t="s">
        <v>21</v>
      </c>
      <c r="C32" t="s">
        <v>22</v>
      </c>
      <c r="D32" s="1">
        <v>135.40944819783101</v>
      </c>
      <c r="E32" s="1">
        <v>494.51031743662003</v>
      </c>
      <c r="F32" s="1">
        <v>92.128821822236702</v>
      </c>
      <c r="G32" s="1">
        <v>29.314343398601501</v>
      </c>
      <c r="H32" s="1">
        <v>1.6574586919213301</v>
      </c>
      <c r="I32" s="1">
        <v>21.2095597720329</v>
      </c>
      <c r="J32" s="1">
        <v>74.692830813664401</v>
      </c>
      <c r="K32" s="1">
        <v>82.2754709414193</v>
      </c>
      <c r="L32" s="1">
        <v>58.7626440621803</v>
      </c>
      <c r="M32" s="1">
        <v>107.59688141448299</v>
      </c>
      <c r="N32" s="1">
        <v>2.1738586580013202</v>
      </c>
      <c r="O32" s="1">
        <v>1.02530124061661</v>
      </c>
      <c r="P32" s="2">
        <f>SUM(F32:I32)/E32</f>
        <v>0.29182441416561195</v>
      </c>
      <c r="Q32" s="4">
        <f>0.1132*I32-2.0622</f>
        <v>0.33872216619412443</v>
      </c>
      <c r="R32" s="4">
        <f>0.0461*K32-3.258</f>
        <v>0.53489921039943011</v>
      </c>
      <c r="S32" s="4">
        <f>0.0825*N32-0.9473</f>
        <v>-0.7679566607148911</v>
      </c>
      <c r="T32" s="4">
        <f>0.065*J32-4.7858</f>
        <v>6.9234002888186374E-2</v>
      </c>
      <c r="U32" s="4">
        <f>(E32/13)*(P32-0.278)</f>
        <v>0.52587041826246594</v>
      </c>
      <c r="V32" s="3">
        <f>AVERAGE(Q32:U32)</f>
        <v>0.14015382740586316</v>
      </c>
      <c r="X32">
        <f t="shared" si="0"/>
        <v>3</v>
      </c>
      <c r="Y32" s="2">
        <f t="shared" si="1"/>
        <v>5.4817325523995E-2</v>
      </c>
    </row>
    <row r="33" spans="1:25">
      <c r="A33">
        <v>6197</v>
      </c>
      <c r="B33" t="s">
        <v>46</v>
      </c>
      <c r="C33" t="s">
        <v>47</v>
      </c>
      <c r="D33" s="1">
        <v>156.051541296495</v>
      </c>
      <c r="E33" s="1">
        <v>569.39961197468097</v>
      </c>
      <c r="F33" s="1">
        <v>82.471908673169693</v>
      </c>
      <c r="G33" s="1">
        <v>36.075827180701801</v>
      </c>
      <c r="H33" s="1">
        <v>1.88239782030918</v>
      </c>
      <c r="I33" s="1">
        <v>27.265797871215501</v>
      </c>
      <c r="J33" s="1">
        <v>77.230395111611799</v>
      </c>
      <c r="K33" s="1">
        <v>85.329198046094106</v>
      </c>
      <c r="L33" s="1">
        <v>65.506354762211103</v>
      </c>
      <c r="M33" s="1">
        <v>118.164795636151</v>
      </c>
      <c r="N33" s="1">
        <v>6.3564822477379996</v>
      </c>
      <c r="O33" s="1">
        <v>5.1869469945664504</v>
      </c>
      <c r="P33" s="2">
        <f>SUM(F33:I33)/E33</f>
        <v>0.25938888688944811</v>
      </c>
      <c r="Q33" s="4">
        <f>0.1132*I33-2.0622</f>
        <v>1.0242883190215948</v>
      </c>
      <c r="R33" s="4">
        <f>0.0461*K33-3.258</f>
        <v>0.67567602992493825</v>
      </c>
      <c r="S33" s="4">
        <f>0.0825*N33-0.9473</f>
        <v>-0.42289021456161502</v>
      </c>
      <c r="T33" s="4">
        <f>0.065*J33-4.7858</f>
        <v>0.23417568225476693</v>
      </c>
      <c r="U33" s="4">
        <f>(E33/13)*(P33-0.278)</f>
        <v>-0.81516619873578133</v>
      </c>
      <c r="V33" s="3">
        <f>AVERAGE(Q33:U33)</f>
        <v>0.13921672358078074</v>
      </c>
      <c r="X33">
        <f t="shared" si="0"/>
        <v>3</v>
      </c>
      <c r="Y33" s="2">
        <f t="shared" si="1"/>
        <v>6.0424853942918882E-2</v>
      </c>
    </row>
    <row r="34" spans="1:25">
      <c r="A34">
        <v>6018</v>
      </c>
      <c r="B34" t="s">
        <v>6</v>
      </c>
      <c r="C34" t="s">
        <v>7</v>
      </c>
      <c r="D34" s="1">
        <v>130.056423611111</v>
      </c>
      <c r="E34" s="1">
        <v>466.28259115869002</v>
      </c>
      <c r="F34" s="1">
        <v>63.190602823514503</v>
      </c>
      <c r="G34" s="1">
        <v>28.631040442922</v>
      </c>
      <c r="H34" s="1">
        <v>1.2708371653272099</v>
      </c>
      <c r="I34" s="1">
        <v>30.6942111885005</v>
      </c>
      <c r="J34" s="1">
        <v>72.642833946103295</v>
      </c>
      <c r="K34" s="1">
        <v>80.282235837959703</v>
      </c>
      <c r="L34" s="1">
        <v>67.571884477642499</v>
      </c>
      <c r="M34" s="1">
        <v>137.498329379729</v>
      </c>
      <c r="N34" s="1">
        <v>3.5360893016133002</v>
      </c>
      <c r="O34" s="1">
        <v>1.94163401820704</v>
      </c>
      <c r="P34" s="2">
        <f>SUM(F34:I34)/E34</f>
        <v>0.26547568784985126</v>
      </c>
      <c r="Q34" s="4">
        <f>0.1132*I34-2.0622</f>
        <v>1.4123847065382567</v>
      </c>
      <c r="R34" s="4">
        <f>0.0461*K34-3.258</f>
        <v>0.44301107212994228</v>
      </c>
      <c r="S34" s="4">
        <f>0.0825*N34-0.9473</f>
        <v>-0.65557263261690268</v>
      </c>
      <c r="T34" s="4">
        <f>0.065*J34-4.7858</f>
        <v>-6.4015793503285678E-2</v>
      </c>
      <c r="U34" s="4">
        <f>(E34/13)*(P34-0.278)</f>
        <v>-0.44922067091166384</v>
      </c>
      <c r="V34" s="3">
        <f>AVERAGE(Q34:U34)</f>
        <v>0.13731733632726933</v>
      </c>
      <c r="W34" t="s">
        <v>800</v>
      </c>
      <c r="X34">
        <f t="shared" si="0"/>
        <v>3</v>
      </c>
      <c r="Y34" s="2">
        <f t="shared" si="1"/>
        <v>9.3356692386741935E-2</v>
      </c>
    </row>
    <row r="35" spans="1:25">
      <c r="A35">
        <v>707</v>
      </c>
      <c r="B35" t="s">
        <v>56</v>
      </c>
      <c r="C35" t="s">
        <v>57</v>
      </c>
      <c r="D35" s="1">
        <v>156.836599817684</v>
      </c>
      <c r="E35" s="1">
        <v>579.33854791685303</v>
      </c>
      <c r="F35" s="1">
        <v>113.102871472795</v>
      </c>
      <c r="G35" s="1">
        <v>34.788917668836298</v>
      </c>
      <c r="H35" s="1">
        <v>0.76447163996216505</v>
      </c>
      <c r="I35" s="1">
        <v>19.076388458530101</v>
      </c>
      <c r="J35" s="1">
        <v>75.884679143160398</v>
      </c>
      <c r="K35" s="1">
        <v>86.966750405392105</v>
      </c>
      <c r="L35" s="1">
        <v>69.420569408290802</v>
      </c>
      <c r="M35" s="1">
        <v>100.409997334544</v>
      </c>
      <c r="N35" s="1">
        <v>1.34455156778133</v>
      </c>
      <c r="O35" s="1">
        <v>0.88869377400869598</v>
      </c>
      <c r="P35" s="2">
        <f>SUM(F35:I35)/E35</f>
        <v>0.28952440648606148</v>
      </c>
      <c r="Q35" s="4">
        <f>0.1132*I35-2.0622</f>
        <v>9.724717350560752E-2</v>
      </c>
      <c r="R35" s="4">
        <f>0.0461*K35-3.258</f>
        <v>0.75116719368857598</v>
      </c>
      <c r="S35" s="4">
        <f>0.0825*N35-0.9473</f>
        <v>-0.83637449565804034</v>
      </c>
      <c r="T35" s="4">
        <f>0.065*J35-4.7858</f>
        <v>0.146704144305426</v>
      </c>
      <c r="U35" s="4">
        <f>(E35/13)*(P35-0.278)</f>
        <v>0.51357945532603133</v>
      </c>
      <c r="V35" s="3">
        <f>AVERAGE(Q35:U35)</f>
        <v>0.13446469423352009</v>
      </c>
      <c r="X35">
        <f t="shared" si="0"/>
        <v>3</v>
      </c>
      <c r="Y35" s="2">
        <f t="shared" si="1"/>
        <v>3.9831387031188527E-2</v>
      </c>
    </row>
    <row r="36" spans="1:25">
      <c r="A36">
        <v>5675</v>
      </c>
      <c r="B36" t="s">
        <v>23</v>
      </c>
      <c r="C36" t="s">
        <v>24</v>
      </c>
      <c r="D36" s="1">
        <v>140.72717977982199</v>
      </c>
      <c r="E36" s="1">
        <v>505.79077199499602</v>
      </c>
      <c r="F36" s="1">
        <v>99.028215051055696</v>
      </c>
      <c r="G36" s="1">
        <v>32.723867409098197</v>
      </c>
      <c r="H36" s="1">
        <v>1.4067987377061399</v>
      </c>
      <c r="I36" s="1">
        <v>18.359040809356198</v>
      </c>
      <c r="J36" s="1">
        <v>72.459523829831497</v>
      </c>
      <c r="K36" s="1">
        <v>82.502119552766302</v>
      </c>
      <c r="L36" s="1">
        <v>59.049682223787698</v>
      </c>
      <c r="M36" s="1">
        <v>78.711781653411407</v>
      </c>
      <c r="N36" s="1">
        <v>2.2659170484181002</v>
      </c>
      <c r="O36" s="1">
        <v>1.5854373376562001</v>
      </c>
      <c r="P36" s="2">
        <f>SUM(F36:I36)/E36</f>
        <v>0.29956640254542893</v>
      </c>
      <c r="Q36" s="4">
        <f>0.1132*I36-2.0622</f>
        <v>1.6043419619121924E-2</v>
      </c>
      <c r="R36" s="4">
        <f>0.0461*K36-3.258</f>
        <v>0.54534771138252669</v>
      </c>
      <c r="S36" s="4">
        <f>0.0825*N36-0.9473</f>
        <v>-0.76036184350550673</v>
      </c>
      <c r="T36" s="4">
        <f>0.065*J36-4.7858</f>
        <v>-7.5930951060952268E-2</v>
      </c>
      <c r="U36" s="4">
        <f>(E36/13)*(P36-0.278)</f>
        <v>0.83908364558517956</v>
      </c>
      <c r="V36" s="3">
        <f>AVERAGE(Q36:U36)</f>
        <v>0.11283639640407384</v>
      </c>
      <c r="X36">
        <f t="shared" si="0"/>
        <v>3.5</v>
      </c>
      <c r="Y36" s="2">
        <f t="shared" si="1"/>
        <v>4.2987459520479679E-2</v>
      </c>
    </row>
    <row r="37" spans="1:25">
      <c r="A37">
        <v>2608</v>
      </c>
      <c r="B37" t="s">
        <v>171</v>
      </c>
      <c r="C37" t="s">
        <v>172</v>
      </c>
      <c r="D37" s="1">
        <v>145.53412304001299</v>
      </c>
      <c r="E37" s="1">
        <v>583.37223323185196</v>
      </c>
      <c r="F37" s="1">
        <v>98.724967875659104</v>
      </c>
      <c r="G37" s="1">
        <v>32.419261552752602</v>
      </c>
      <c r="H37" s="1">
        <v>3.1155858771134501</v>
      </c>
      <c r="I37" s="1">
        <v>17.213587897544301</v>
      </c>
      <c r="J37" s="1">
        <v>89.891455147930003</v>
      </c>
      <c r="K37" s="1">
        <v>68.030599102687603</v>
      </c>
      <c r="L37" s="1">
        <v>59.4751911656601</v>
      </c>
      <c r="M37" s="1">
        <v>74.796259162144395</v>
      </c>
      <c r="N37" s="1">
        <v>18.305743218109601</v>
      </c>
      <c r="O37" s="1">
        <v>7.9443109028878096</v>
      </c>
      <c r="P37" s="2">
        <f>SUM(F37:I37)/E37</f>
        <v>0.25965137621294498</v>
      </c>
      <c r="Q37" s="4">
        <f>0.1132*I37-2.0622</f>
        <v>-0.11362184999798508</v>
      </c>
      <c r="R37" s="4">
        <f>0.0461*K37-3.258</f>
        <v>-0.12178938136610151</v>
      </c>
      <c r="S37" s="4">
        <f>0.0825*N37-0.9473</f>
        <v>0.56292381549404213</v>
      </c>
      <c r="T37" s="4">
        <f>0.065*J37-4.7858</f>
        <v>1.0571445846154504</v>
      </c>
      <c r="U37" s="4">
        <f>(E37/13)*(P37-0.278)</f>
        <v>-0.82339058733733694</v>
      </c>
      <c r="V37" s="3">
        <f>AVERAGE(Q37:U37)</f>
        <v>0.11225331628161379</v>
      </c>
      <c r="X37">
        <f t="shared" si="0"/>
        <v>3.5</v>
      </c>
      <c r="Y37" s="2">
        <f t="shared" si="1"/>
        <v>3.3846639981433599E-2</v>
      </c>
    </row>
    <row r="38" spans="1:25">
      <c r="A38">
        <v>1992</v>
      </c>
      <c r="B38" t="s">
        <v>130</v>
      </c>
      <c r="C38" t="s">
        <v>86</v>
      </c>
      <c r="D38" s="1">
        <v>142.27917291729199</v>
      </c>
      <c r="E38" s="1">
        <v>547.94858161228501</v>
      </c>
      <c r="F38" s="1">
        <v>86.001518187860796</v>
      </c>
      <c r="G38" s="1">
        <v>29.614585121652901</v>
      </c>
      <c r="H38" s="1">
        <v>3.0997509724217198</v>
      </c>
      <c r="I38" s="1">
        <v>23.8632557378697</v>
      </c>
      <c r="J38" s="1">
        <v>79.536046402967798</v>
      </c>
      <c r="K38" s="1">
        <v>88.5864711284229</v>
      </c>
      <c r="L38" s="1">
        <v>48.407315825975601</v>
      </c>
      <c r="M38" s="1">
        <v>143.10557230481299</v>
      </c>
      <c r="N38" s="1">
        <v>4.9125320740416196</v>
      </c>
      <c r="O38" s="1">
        <v>1.7784805040351901</v>
      </c>
      <c r="P38" s="2">
        <f>SUM(F38:I38)/E38</f>
        <v>0.26020527254634013</v>
      </c>
      <c r="Q38" s="4">
        <f>0.1132*I38-2.0622</f>
        <v>0.63912054952684993</v>
      </c>
      <c r="R38" s="4">
        <f>0.0461*K38-3.258</f>
        <v>0.82583631902029619</v>
      </c>
      <c r="S38" s="4">
        <f>0.0825*N38-0.9473</f>
        <v>-0.5420161038915664</v>
      </c>
      <c r="T38" s="4">
        <f>0.065*J38-4.7858</f>
        <v>0.38404301619290671</v>
      </c>
      <c r="U38" s="4">
        <f>(E38/13)*(P38-0.278)</f>
        <v>-0.75004582064693304</v>
      </c>
      <c r="V38" s="3">
        <f>AVERAGE(Q38:U38)</f>
        <v>0.11138759204031071</v>
      </c>
      <c r="X38">
        <f t="shared" si="0"/>
        <v>3.5</v>
      </c>
      <c r="Y38" s="2">
        <f t="shared" si="1"/>
        <v>5.8944467828876169E-2</v>
      </c>
    </row>
    <row r="39" spans="1:25">
      <c r="A39">
        <v>6208</v>
      </c>
      <c r="B39" t="s">
        <v>185</v>
      </c>
      <c r="C39" t="s">
        <v>45</v>
      </c>
      <c r="D39" s="1">
        <v>144.08900628388301</v>
      </c>
      <c r="E39" s="1">
        <v>546.72742572902996</v>
      </c>
      <c r="F39" s="1">
        <v>95.621978375929203</v>
      </c>
      <c r="G39" s="1">
        <v>29.493400004729502</v>
      </c>
      <c r="H39" s="1">
        <v>3.4317228702949301</v>
      </c>
      <c r="I39" s="1">
        <v>15.3788016048626</v>
      </c>
      <c r="J39" s="1">
        <v>80.573735245341197</v>
      </c>
      <c r="K39" s="1">
        <v>72.937303059171498</v>
      </c>
      <c r="L39" s="1">
        <v>66.433966762679006</v>
      </c>
      <c r="M39" s="1">
        <v>122.58578922458</v>
      </c>
      <c r="N39" s="1">
        <v>22.9082975857756</v>
      </c>
      <c r="O39" s="1">
        <v>7.7775031918854296</v>
      </c>
      <c r="P39" s="2">
        <f>SUM(F39:I39)/E39</f>
        <v>0.26324983178573713</v>
      </c>
      <c r="Q39" s="4">
        <f>0.1132*I39-2.0622</f>
        <v>-0.32131965832955345</v>
      </c>
      <c r="R39" s="4">
        <f>0.0461*K39-3.258</f>
        <v>0.10440967102780618</v>
      </c>
      <c r="S39" s="4">
        <f>0.0825*N39-0.9473</f>
        <v>0.94263455082648706</v>
      </c>
      <c r="T39" s="4">
        <f>0.065*J39-4.7858</f>
        <v>0.45149279094717798</v>
      </c>
      <c r="U39" s="4">
        <f>(E39/13)*(P39-0.278)</f>
        <v>-0.62033242283493184</v>
      </c>
      <c r="V39" s="3">
        <f>AVERAGE(Q39:U39)</f>
        <v>0.11137698632739719</v>
      </c>
      <c r="X39">
        <f t="shared" si="0"/>
        <v>3.5</v>
      </c>
      <c r="Y39" s="2">
        <f t="shared" si="1"/>
        <v>3.6258646360698074E-2</v>
      </c>
    </row>
    <row r="40" spans="1:25">
      <c r="A40">
        <v>348</v>
      </c>
      <c r="B40" t="s">
        <v>78</v>
      </c>
      <c r="C40" t="s">
        <v>13</v>
      </c>
      <c r="D40" s="1">
        <v>133.28593277129201</v>
      </c>
      <c r="E40" s="1">
        <v>496.24386954071298</v>
      </c>
      <c r="F40" s="1">
        <v>86.499779544403907</v>
      </c>
      <c r="G40" s="1">
        <v>27.6599374564545</v>
      </c>
      <c r="H40" s="1">
        <v>1.9817285244793399</v>
      </c>
      <c r="I40" s="1">
        <v>23.733318446891399</v>
      </c>
      <c r="J40" s="1">
        <v>73.330993905774605</v>
      </c>
      <c r="K40" s="1">
        <v>77.603062404752194</v>
      </c>
      <c r="L40" s="1">
        <v>50.885139757982401</v>
      </c>
      <c r="M40" s="1">
        <v>94.958298002224197</v>
      </c>
      <c r="N40" s="1">
        <v>4.3646763755726399</v>
      </c>
      <c r="O40" s="1">
        <v>2.2690716201513199</v>
      </c>
      <c r="P40" s="2">
        <f>SUM(F40:I40)/E40</f>
        <v>0.28186698628979939</v>
      </c>
      <c r="Q40" s="4">
        <f>0.1132*I40-2.0622</f>
        <v>0.62441164818810657</v>
      </c>
      <c r="R40" s="4">
        <f>0.0461*K40-3.258</f>
        <v>0.31950117685907609</v>
      </c>
      <c r="S40" s="4">
        <f>0.0825*N40-0.9473</f>
        <v>-0.58721419901525729</v>
      </c>
      <c r="T40" s="4">
        <f>0.065*J40-4.7858</f>
        <v>-1.9285396124650411E-2</v>
      </c>
      <c r="U40" s="4">
        <f>(E40/13)*(P40-0.278)</f>
        <v>0.14761294153160948</v>
      </c>
      <c r="V40" s="3">
        <f>AVERAGE(Q40:U40)</f>
        <v>9.7005234287776881E-2</v>
      </c>
      <c r="X40">
        <f t="shared" si="0"/>
        <v>3.5</v>
      </c>
      <c r="Y40" s="2">
        <f t="shared" si="1"/>
        <v>5.914321403558126E-2</v>
      </c>
    </row>
    <row r="41" spans="1:25">
      <c r="A41">
        <v>4038</v>
      </c>
      <c r="B41" t="s">
        <v>75</v>
      </c>
      <c r="C41" t="s">
        <v>76</v>
      </c>
      <c r="D41" s="1">
        <v>127.74158059467899</v>
      </c>
      <c r="E41" s="1">
        <v>472.44585182335402</v>
      </c>
      <c r="F41" s="1">
        <v>82.740547593494696</v>
      </c>
      <c r="G41" s="1">
        <v>26.973191087757201</v>
      </c>
      <c r="H41" s="1">
        <v>2.00145332198377</v>
      </c>
      <c r="I41" s="1">
        <v>20.105736887348701</v>
      </c>
      <c r="J41" s="1">
        <v>71.806667849750397</v>
      </c>
      <c r="K41" s="1">
        <v>72.583781895891093</v>
      </c>
      <c r="L41" s="1">
        <v>47.697501760612802</v>
      </c>
      <c r="M41" s="1">
        <v>93.292808851890697</v>
      </c>
      <c r="N41" s="1">
        <v>14.5729989283373</v>
      </c>
      <c r="O41" s="1">
        <v>6.2252447957126398</v>
      </c>
      <c r="P41" s="2">
        <f>SUM(F41:I41)/E41</f>
        <v>0.27901806816979274</v>
      </c>
      <c r="Q41" s="4">
        <f>0.1132*I41-2.0622</f>
        <v>0.21376941564787311</v>
      </c>
      <c r="R41" s="4">
        <f>0.0461*K41-3.258</f>
        <v>8.8112345400579439E-2</v>
      </c>
      <c r="S41" s="4">
        <f>0.0825*N41-0.9473</f>
        <v>0.25497241158782735</v>
      </c>
      <c r="T41" s="4">
        <f>0.065*J41-4.7858</f>
        <v>-0.11836658976622427</v>
      </c>
      <c r="U41" s="4">
        <f>(E41/13)*(P41-0.278)</f>
        <v>3.6998621822458763E-2</v>
      </c>
      <c r="V41" s="3">
        <f>AVERAGE(Q41:U41)</f>
        <v>9.5097240938502886E-2</v>
      </c>
      <c r="X41">
        <f t="shared" si="0"/>
        <v>3.5</v>
      </c>
      <c r="Y41" s="2">
        <f t="shared" si="1"/>
        <v>5.3028024593388123E-2</v>
      </c>
    </row>
    <row r="42" spans="1:25">
      <c r="A42">
        <v>4127</v>
      </c>
      <c r="B42" t="s">
        <v>159</v>
      </c>
      <c r="C42" t="s">
        <v>15</v>
      </c>
      <c r="D42" s="1">
        <v>130.76212086831501</v>
      </c>
      <c r="E42" s="1">
        <v>529.98471282316405</v>
      </c>
      <c r="F42" s="1">
        <v>107.99887186323799</v>
      </c>
      <c r="G42" s="1">
        <v>30.8648845392261</v>
      </c>
      <c r="H42" s="1">
        <v>6.2288688347380896</v>
      </c>
      <c r="I42" s="1">
        <v>10.819304748029699</v>
      </c>
      <c r="J42" s="1">
        <v>79.970585231047096</v>
      </c>
      <c r="K42" s="1">
        <v>53.172379572058603</v>
      </c>
      <c r="L42" s="1">
        <v>45.355389264400699</v>
      </c>
      <c r="M42" s="1">
        <v>58.890439075860897</v>
      </c>
      <c r="N42" s="1">
        <v>23.275370480349299</v>
      </c>
      <c r="O42" s="1">
        <v>8.2056467780640201</v>
      </c>
      <c r="P42" s="2">
        <f>SUM(F42:I42)/E42</f>
        <v>0.29418193810668242</v>
      </c>
      <c r="Q42" s="4">
        <f>0.1132*I42-2.0622</f>
        <v>-0.83745470252303789</v>
      </c>
      <c r="R42" s="4">
        <f>0.0461*K42-3.258</f>
        <v>-0.80675330172809812</v>
      </c>
      <c r="S42" s="4">
        <f>0.0825*N42-0.9473</f>
        <v>0.97291806462881714</v>
      </c>
      <c r="T42" s="4">
        <f>0.065*J42-4.7858</f>
        <v>0.41228804001806107</v>
      </c>
      <c r="U42" s="4">
        <f>(E42/13)*(P42-0.278)</f>
        <v>0.65970614003017558</v>
      </c>
      <c r="V42" s="3">
        <f>AVERAGE(Q42:U42)</f>
        <v>8.0140848085183555E-2</v>
      </c>
      <c r="X42">
        <f t="shared" si="0"/>
        <v>3.5</v>
      </c>
      <c r="Y42" s="2">
        <f t="shared" si="1"/>
        <v>2.2966326170700217E-2</v>
      </c>
    </row>
    <row r="43" spans="1:25">
      <c r="B43" t="s">
        <v>14</v>
      </c>
      <c r="C43" t="s">
        <v>15</v>
      </c>
      <c r="D43" s="1">
        <v>120.25283788577499</v>
      </c>
      <c r="E43" s="1">
        <v>436.43000659268301</v>
      </c>
      <c r="F43" s="1">
        <v>70.240400275415894</v>
      </c>
      <c r="G43" s="1">
        <v>21.717108585099801</v>
      </c>
      <c r="H43" s="1">
        <v>1.02610888280638</v>
      </c>
      <c r="I43" s="1">
        <v>27.7524513961325</v>
      </c>
      <c r="J43" s="1">
        <v>69.029201971604905</v>
      </c>
      <c r="K43" s="1">
        <v>74.090316203298698</v>
      </c>
      <c r="L43" s="1">
        <v>51.410937250996703</v>
      </c>
      <c r="M43" s="1">
        <v>97.893964737057203</v>
      </c>
      <c r="N43" s="1">
        <v>5.3902307590671201</v>
      </c>
      <c r="O43" s="1">
        <v>4.4251268796684098</v>
      </c>
      <c r="P43" s="2">
        <f>SUM(F43:I43)/E43</f>
        <v>0.27664474787623089</v>
      </c>
      <c r="Q43" s="4">
        <f>0.1132*I43-2.0622</f>
        <v>1.0793774980421991</v>
      </c>
      <c r="R43" s="4">
        <f>0.0461*K43-3.258</f>
        <v>0.15756357697207024</v>
      </c>
      <c r="S43" s="4">
        <f>0.0825*N43-0.9473</f>
        <v>-0.50260596237696253</v>
      </c>
      <c r="T43" s="4">
        <f>0.065*J43-4.7858</f>
        <v>-0.29890187184568084</v>
      </c>
      <c r="U43" s="4">
        <f>(E43/13)*(P43-0.278)</f>
        <v>-4.549789948548548E-2</v>
      </c>
      <c r="V43" s="3">
        <f>AVERAGE(Q43:U43)</f>
        <v>7.7987068261228087E-2</v>
      </c>
      <c r="W43" t="s">
        <v>800</v>
      </c>
      <c r="X43">
        <f t="shared" si="0"/>
        <v>4</v>
      </c>
      <c r="Y43" s="2">
        <f t="shared" si="1"/>
        <v>8.1977833863751459E-2</v>
      </c>
    </row>
    <row r="44" spans="1:25">
      <c r="A44">
        <v>6209</v>
      </c>
      <c r="B44" t="s">
        <v>54</v>
      </c>
      <c r="C44" t="s">
        <v>55</v>
      </c>
      <c r="D44" s="1">
        <v>142.143997016295</v>
      </c>
      <c r="E44" s="1">
        <v>509.99399893308902</v>
      </c>
      <c r="F44" s="1">
        <v>80.983192089718699</v>
      </c>
      <c r="G44" s="1">
        <v>27.642953851865499</v>
      </c>
      <c r="H44" s="1">
        <v>4.0902726902855298</v>
      </c>
      <c r="I44" s="1">
        <v>22.364406743620702</v>
      </c>
      <c r="J44" s="1">
        <v>78.707062039754902</v>
      </c>
      <c r="K44" s="1">
        <v>66.0924704220634</v>
      </c>
      <c r="L44" s="1">
        <v>67.254671454019999</v>
      </c>
      <c r="M44" s="1">
        <v>111.55732331500499</v>
      </c>
      <c r="N44" s="1">
        <v>14.9516896524036</v>
      </c>
      <c r="O44" s="1">
        <v>7.0445311493895799</v>
      </c>
      <c r="P44" s="2">
        <f>SUM(F44:I44)/E44</f>
        <v>0.26486748012345335</v>
      </c>
      <c r="Q44" s="4">
        <f>0.1132*I44-2.0622</f>
        <v>0.46945084337786369</v>
      </c>
      <c r="R44" s="4">
        <f>0.0461*K44-3.258</f>
        <v>-0.21113711354287723</v>
      </c>
      <c r="S44" s="4">
        <f>0.0825*N44-0.9473</f>
        <v>0.28621439632329704</v>
      </c>
      <c r="T44" s="4">
        <f>0.065*J44-4.7858</f>
        <v>0.33015903258406887</v>
      </c>
      <c r="U44" s="4">
        <f>(E44/13)*(P44-0.278)</f>
        <v>-0.51519279445448585</v>
      </c>
      <c r="V44" s="3">
        <f>AVERAGE(Q44:U44)</f>
        <v>7.1898872857573307E-2</v>
      </c>
      <c r="X44">
        <f t="shared" si="0"/>
        <v>4</v>
      </c>
      <c r="Y44" s="2">
        <f t="shared" si="1"/>
        <v>5.6130391884550802E-2</v>
      </c>
    </row>
    <row r="45" spans="1:25">
      <c r="A45">
        <v>2324</v>
      </c>
      <c r="B45" t="s">
        <v>118</v>
      </c>
      <c r="C45" t="s">
        <v>211</v>
      </c>
      <c r="D45" s="1">
        <v>144.878048780488</v>
      </c>
      <c r="E45" s="1">
        <v>572.03348717777897</v>
      </c>
      <c r="F45" s="1">
        <v>114.05883665036301</v>
      </c>
      <c r="G45" s="1">
        <v>28.639120759043799</v>
      </c>
      <c r="H45" s="1">
        <v>3.4502065081051798</v>
      </c>
      <c r="I45" s="1">
        <v>16.4181591608384</v>
      </c>
      <c r="J45" s="1">
        <v>80.728353026481201</v>
      </c>
      <c r="K45" s="1">
        <v>79.164108032130599</v>
      </c>
      <c r="L45" s="1">
        <v>39.709453121312698</v>
      </c>
      <c r="M45" s="1">
        <v>125.193145905916</v>
      </c>
      <c r="N45" s="1">
        <v>4.5761244276604103</v>
      </c>
      <c r="O45" s="1">
        <v>3.43713202719151</v>
      </c>
      <c r="P45" s="2">
        <f>SUM(F45:I45)/E45</f>
        <v>0.28419022089143414</v>
      </c>
      <c r="Q45" s="4">
        <f>0.1132*I45-2.0622</f>
        <v>-0.20366438299309308</v>
      </c>
      <c r="R45" s="4">
        <f>0.0461*K45-3.258</f>
        <v>0.39146538028122091</v>
      </c>
      <c r="S45" s="4">
        <f>0.0825*N45-0.9473</f>
        <v>-0.56976973471801617</v>
      </c>
      <c r="T45" s="4">
        <f>0.065*J45-4.7858</f>
        <v>0.46154294672127794</v>
      </c>
      <c r="U45" s="4">
        <f>(E45/13)*(P45-0.278)</f>
        <v>0.27238566484059984</v>
      </c>
      <c r="V45" s="3">
        <f>AVERAGE(Q45:U45)</f>
        <v>7.0391974826397891E-2</v>
      </c>
      <c r="X45">
        <f t="shared" si="0"/>
        <v>4</v>
      </c>
      <c r="Y45" s="2">
        <f t="shared" si="1"/>
        <v>3.6742786280456713E-2</v>
      </c>
    </row>
    <row r="46" spans="1:25">
      <c r="A46">
        <v>1834</v>
      </c>
      <c r="B46" t="s">
        <v>106</v>
      </c>
      <c r="C46" t="s">
        <v>107</v>
      </c>
      <c r="D46" s="1">
        <v>147.63788835780099</v>
      </c>
      <c r="E46" s="1">
        <v>582.48784446093805</v>
      </c>
      <c r="F46" s="1">
        <v>102.62745844398199</v>
      </c>
      <c r="G46" s="1">
        <v>33.998859694028198</v>
      </c>
      <c r="H46" s="1">
        <v>4.8124993663757598</v>
      </c>
      <c r="I46" s="1">
        <v>17.243123257051199</v>
      </c>
      <c r="J46" s="1">
        <v>85.702049689580605</v>
      </c>
      <c r="K46" s="1">
        <v>71.115256871976996</v>
      </c>
      <c r="L46" s="1">
        <v>60.704405721725898</v>
      </c>
      <c r="M46" s="1">
        <v>129.51709665291801</v>
      </c>
      <c r="N46" s="1">
        <v>9.7034275552512703</v>
      </c>
      <c r="O46" s="1">
        <v>4.7739516083542997</v>
      </c>
      <c r="P46" s="2">
        <f>SUM(F46:I46)/E46</f>
        <v>0.27242103379563049</v>
      </c>
      <c r="Q46" s="4">
        <f>0.1132*I46-2.0622</f>
        <v>-0.11027844730180414</v>
      </c>
      <c r="R46" s="4">
        <f>0.0461*K46-3.258</f>
        <v>2.0413341798139584E-2</v>
      </c>
      <c r="S46" s="4">
        <f>0.0825*N46-0.9473</f>
        <v>-0.14676722669177023</v>
      </c>
      <c r="T46" s="4">
        <f>0.065*J46-4.7858</f>
        <v>0.7848332298227394</v>
      </c>
      <c r="U46" s="4">
        <f>(E46/13)*(P46-0.278)</f>
        <v>-0.24997538451566417</v>
      </c>
      <c r="V46" s="3">
        <f>AVERAGE(Q46:U46)</f>
        <v>5.9645102622328097E-2</v>
      </c>
      <c r="X46">
        <f t="shared" si="0"/>
        <v>4</v>
      </c>
      <c r="Y46" s="2">
        <f t="shared" si="1"/>
        <v>3.8066747887126808E-2</v>
      </c>
    </row>
    <row r="47" spans="1:25">
      <c r="A47">
        <v>1799</v>
      </c>
      <c r="B47" t="s">
        <v>271</v>
      </c>
      <c r="C47" t="s">
        <v>13</v>
      </c>
      <c r="D47" s="1">
        <v>151.07721916832099</v>
      </c>
      <c r="E47" s="1">
        <v>503.48053129172303</v>
      </c>
      <c r="F47" s="1">
        <v>80.483902772084804</v>
      </c>
      <c r="G47" s="1">
        <v>23.3880243352809</v>
      </c>
      <c r="H47" s="1">
        <v>6.1512527204245604</v>
      </c>
      <c r="I47" s="1">
        <v>19.3658465899987</v>
      </c>
      <c r="J47" s="1">
        <v>68.342350705644904</v>
      </c>
      <c r="K47" s="1">
        <v>62.7990687467165</v>
      </c>
      <c r="L47" s="1">
        <v>34.020530950886801</v>
      </c>
      <c r="M47" s="1">
        <v>130.359961212424</v>
      </c>
      <c r="N47" s="1">
        <v>31.0100409911221</v>
      </c>
      <c r="O47" s="1">
        <v>8.9187917606884692</v>
      </c>
      <c r="P47" s="2">
        <f>SUM(F47:I47)/E47</f>
        <v>0.25698913538092566</v>
      </c>
      <c r="Q47" s="4">
        <f>0.1132*I47-2.0622</f>
        <v>0.13001383398785293</v>
      </c>
      <c r="R47" s="4">
        <f>0.0461*K47-3.258</f>
        <v>-0.36296293077636932</v>
      </c>
      <c r="S47" s="4">
        <f>0.0825*N47-0.9473</f>
        <v>1.6110283817675735</v>
      </c>
      <c r="T47" s="4">
        <f>0.065*J47-4.7858</f>
        <v>-0.34354720413308115</v>
      </c>
      <c r="U47" s="4">
        <f>(E47/13)*(P47-0.278)</f>
        <v>-0.81373548317769451</v>
      </c>
      <c r="V47" s="3">
        <f>AVERAGE(Q47:U47)</f>
        <v>4.4159319533656281E-2</v>
      </c>
      <c r="X47">
        <f t="shared" si="0"/>
        <v>4</v>
      </c>
      <c r="Y47" s="2">
        <f t="shared" si="1"/>
        <v>5.1902382615578911E-2</v>
      </c>
    </row>
    <row r="48" spans="1:25">
      <c r="A48">
        <v>1108</v>
      </c>
      <c r="B48" t="s">
        <v>71</v>
      </c>
      <c r="C48" t="s">
        <v>72</v>
      </c>
      <c r="D48" s="1">
        <v>136.39099158919799</v>
      </c>
      <c r="E48" s="1">
        <v>511.35025971342498</v>
      </c>
      <c r="F48" s="1">
        <v>90.946174541138504</v>
      </c>
      <c r="G48" s="1">
        <v>33.403214673094197</v>
      </c>
      <c r="H48" s="1">
        <v>2.7727038184617898</v>
      </c>
      <c r="I48" s="1">
        <v>20.291312698577499</v>
      </c>
      <c r="J48" s="1">
        <v>68.998174124224207</v>
      </c>
      <c r="K48" s="1">
        <v>74.149776484950294</v>
      </c>
      <c r="L48" s="1">
        <v>47.632759562526402</v>
      </c>
      <c r="M48" s="1">
        <v>104.581061506487</v>
      </c>
      <c r="N48" s="1">
        <v>8.1116192267193892</v>
      </c>
      <c r="O48" s="1">
        <v>3.3378456215459602</v>
      </c>
      <c r="P48" s="2">
        <f>SUM(F48:I48)/E48</f>
        <v>0.28828264566421968</v>
      </c>
      <c r="Q48" s="4">
        <f>0.1132*I48-2.0622</f>
        <v>0.23477659747897306</v>
      </c>
      <c r="R48" s="4">
        <f>0.0461*K48-3.258</f>
        <v>0.16030469595620866</v>
      </c>
      <c r="S48" s="4">
        <f>0.0825*N48-0.9473</f>
        <v>-0.27809141379565039</v>
      </c>
      <c r="T48" s="4">
        <f>0.065*J48-4.7858</f>
        <v>-0.30091868192542659</v>
      </c>
      <c r="U48" s="4">
        <f>(E48/13)*(P48-0.278)</f>
        <v>0.40446411776460345</v>
      </c>
      <c r="V48" s="3">
        <f>AVERAGE(Q48:U48)</f>
        <v>4.4107063095741639E-2</v>
      </c>
      <c r="X48">
        <f t="shared" si="0"/>
        <v>4</v>
      </c>
      <c r="Y48" s="2">
        <f t="shared" si="1"/>
        <v>4.9884093456492709E-2</v>
      </c>
    </row>
    <row r="49" spans="1:25">
      <c r="A49">
        <v>5545</v>
      </c>
      <c r="B49" t="s">
        <v>52</v>
      </c>
      <c r="C49" t="s">
        <v>53</v>
      </c>
      <c r="D49" s="1">
        <v>135.12408679856301</v>
      </c>
      <c r="E49" s="1">
        <v>492.72465996678301</v>
      </c>
      <c r="F49" s="1">
        <v>95.914045780775297</v>
      </c>
      <c r="G49" s="1">
        <v>31.563136097848201</v>
      </c>
      <c r="H49" s="1">
        <v>1.5488977714686001</v>
      </c>
      <c r="I49" s="1">
        <v>16.7329396915571</v>
      </c>
      <c r="J49" s="1">
        <v>70.680613680907001</v>
      </c>
      <c r="K49" s="1">
        <v>83.063341603389105</v>
      </c>
      <c r="L49" s="1">
        <v>41.325942403715899</v>
      </c>
      <c r="M49" s="1">
        <v>96.622732300164998</v>
      </c>
      <c r="N49" s="1">
        <v>2.4877530824916798</v>
      </c>
      <c r="O49" s="1">
        <v>0.85575702178822299</v>
      </c>
      <c r="P49" s="2">
        <f>SUM(F49:I49)/E49</f>
        <v>0.2958224566058365</v>
      </c>
      <c r="Q49" s="4">
        <f>0.1132*I49-2.0622</f>
        <v>-0.16803122691573624</v>
      </c>
      <c r="R49" s="4">
        <f>0.0461*K49-3.258</f>
        <v>0.57122004791623793</v>
      </c>
      <c r="S49" s="4">
        <f>0.0825*N49-0.9473</f>
        <v>-0.74206037069443642</v>
      </c>
      <c r="T49" s="4">
        <f>0.065*J49-4.7858</f>
        <v>-0.19156011074104473</v>
      </c>
      <c r="U49" s="4">
        <f>(E49/13)*(P49-0.278)</f>
        <v>0.67550491314488659</v>
      </c>
      <c r="V49" s="3">
        <f>AVERAGE(Q49:U49)</f>
        <v>2.9014650541981424E-2</v>
      </c>
      <c r="X49">
        <f t="shared" si="0"/>
        <v>4</v>
      </c>
      <c r="Y49" s="2">
        <f t="shared" si="1"/>
        <v>4.2244024890584472E-2</v>
      </c>
    </row>
    <row r="50" spans="1:25">
      <c r="A50">
        <v>2560</v>
      </c>
      <c r="B50" t="s">
        <v>97</v>
      </c>
      <c r="C50" t="s">
        <v>30</v>
      </c>
      <c r="D50" s="1">
        <v>126.105396035872</v>
      </c>
      <c r="E50" s="1">
        <v>467.24797071787498</v>
      </c>
      <c r="F50" s="1">
        <v>80.028301546819193</v>
      </c>
      <c r="G50" s="1">
        <v>25.226231544819399</v>
      </c>
      <c r="H50" s="1">
        <v>1.5467092167983001</v>
      </c>
      <c r="I50" s="1">
        <v>20.175303904448398</v>
      </c>
      <c r="J50" s="1">
        <v>70.476781435266503</v>
      </c>
      <c r="K50" s="1">
        <v>73.250578908291104</v>
      </c>
      <c r="L50" s="1">
        <v>47.254548401371402</v>
      </c>
      <c r="M50" s="1">
        <v>127.113586835696</v>
      </c>
      <c r="N50" s="1">
        <v>13.584420731505199</v>
      </c>
      <c r="O50" s="1">
        <v>5.8131271790372496</v>
      </c>
      <c r="P50" s="2">
        <f>SUM(F50:I50)/E50</f>
        <v>0.27175408812969232</v>
      </c>
      <c r="Q50" s="4">
        <f>0.1132*I50-2.0622</f>
        <v>0.22164440198355884</v>
      </c>
      <c r="R50" s="4">
        <f>0.0461*K50-3.258</f>
        <v>0.11885168767221987</v>
      </c>
      <c r="S50" s="4">
        <f>0.0825*N50-0.9473</f>
        <v>0.17341471034917899</v>
      </c>
      <c r="T50" s="4">
        <f>0.065*J50-4.7858</f>
        <v>-0.20480920670767766</v>
      </c>
      <c r="U50" s="4">
        <f>(E50/13)*(P50-0.278)</f>
        <v>-0.22449151128338179</v>
      </c>
      <c r="V50" s="3">
        <f>AVERAGE(Q50:U50)</f>
        <v>1.6922016402779648E-2</v>
      </c>
      <c r="X50">
        <f t="shared" si="0"/>
        <v>4.5</v>
      </c>
      <c r="Y50" s="2">
        <f t="shared" si="1"/>
        <v>5.9315684801325555E-2</v>
      </c>
    </row>
    <row r="51" spans="1:25">
      <c r="A51">
        <v>7531</v>
      </c>
      <c r="B51" t="s">
        <v>314</v>
      </c>
      <c r="C51" t="s">
        <v>15</v>
      </c>
      <c r="D51" s="1">
        <v>150.30471578123399</v>
      </c>
      <c r="E51" s="1">
        <v>594.77265306377103</v>
      </c>
      <c r="F51" s="1">
        <v>124.940751284546</v>
      </c>
      <c r="G51" s="1">
        <v>32.646727135559601</v>
      </c>
      <c r="H51" s="1">
        <v>3.2644887798875999</v>
      </c>
      <c r="I51" s="1">
        <v>8.7782731714766005</v>
      </c>
      <c r="J51" s="1">
        <v>72.764271687645802</v>
      </c>
      <c r="K51" s="1">
        <v>54.667290695725001</v>
      </c>
      <c r="L51" s="1">
        <v>37.264086412347197</v>
      </c>
      <c r="M51" s="1">
        <v>76.352810015409005</v>
      </c>
      <c r="N51" s="1">
        <v>29.879023302431001</v>
      </c>
      <c r="O51" s="1">
        <v>15.273462521771799</v>
      </c>
      <c r="P51" s="2">
        <f>SUM(F51:I51)/E51</f>
        <v>0.28520181534520239</v>
      </c>
      <c r="Q51" s="4">
        <f>0.1132*I51-2.0622</f>
        <v>-1.0684994769888487</v>
      </c>
      <c r="R51" s="4">
        <f>0.0461*K51-3.258</f>
        <v>-0.73783789892707752</v>
      </c>
      <c r="S51" s="4">
        <f>0.0825*N51-0.9473</f>
        <v>1.5177194224505579</v>
      </c>
      <c r="T51" s="4">
        <f>0.065*J51-4.7858</f>
        <v>-5.6122340303022433E-2</v>
      </c>
      <c r="U51" s="4">
        <f>(E51/13)*(P51-0.278)</f>
        <v>0.32949560151856844</v>
      </c>
      <c r="V51" s="3">
        <f>AVERAGE(Q51:U51)</f>
        <v>-3.0489384499644669E-3</v>
      </c>
      <c r="X51">
        <f t="shared" si="0"/>
        <v>4.5</v>
      </c>
      <c r="Y51" s="2">
        <f t="shared" si="1"/>
        <v>1.6932749178464022E-2</v>
      </c>
    </row>
    <row r="52" spans="1:25">
      <c r="A52">
        <v>5754</v>
      </c>
      <c r="B52" t="s">
        <v>405</v>
      </c>
      <c r="C52" t="s">
        <v>406</v>
      </c>
      <c r="D52" s="1">
        <v>151.04692565352801</v>
      </c>
      <c r="E52" s="1">
        <v>599.27265333855098</v>
      </c>
      <c r="F52" s="1">
        <v>130.04636416777299</v>
      </c>
      <c r="G52" s="1">
        <v>25.6457192408472</v>
      </c>
      <c r="H52" s="1">
        <v>4.9034579591892502</v>
      </c>
      <c r="I52" s="1">
        <v>5.3486008892375896</v>
      </c>
      <c r="J52" s="1">
        <v>82.301686191820394</v>
      </c>
      <c r="K52" s="1">
        <v>57.299429850293798</v>
      </c>
      <c r="L52" s="1">
        <v>56.7671621096165</v>
      </c>
      <c r="M52" s="1">
        <v>89.951611450173999</v>
      </c>
      <c r="N52" s="1">
        <v>29.856446581619998</v>
      </c>
      <c r="O52" s="1">
        <v>10.720469804007299</v>
      </c>
      <c r="P52" s="2">
        <f>SUM(F52:I52)/E52</f>
        <v>0.27690925212851175</v>
      </c>
      <c r="Q52" s="4">
        <f>0.1132*I52-2.0622</f>
        <v>-1.4567383793383049</v>
      </c>
      <c r="R52" s="4">
        <f>0.0461*K52-3.258</f>
        <v>-0.61649628390145583</v>
      </c>
      <c r="S52" s="4">
        <f>0.0825*N52-0.9473</f>
        <v>1.5158568429836501</v>
      </c>
      <c r="T52" s="4">
        <f>0.065*J52-4.7858</f>
        <v>0.5638096024683259</v>
      </c>
      <c r="U52" s="4">
        <f>(E52/13)*(P52-0.278)</f>
        <v>-5.0281182390011885E-2</v>
      </c>
      <c r="V52" s="3">
        <f>AVERAGE(Q52:U52)</f>
        <v>-8.7698800355593166E-3</v>
      </c>
      <c r="X52">
        <f t="shared" si="0"/>
        <v>4.5</v>
      </c>
      <c r="Y52" s="2">
        <f t="shared" si="1"/>
        <v>1.050143318133279E-2</v>
      </c>
    </row>
    <row r="53" spans="1:25">
      <c r="A53">
        <v>5495</v>
      </c>
      <c r="B53" t="s">
        <v>119</v>
      </c>
      <c r="C53" t="s">
        <v>120</v>
      </c>
      <c r="D53" s="1">
        <v>153.183615896454</v>
      </c>
      <c r="E53" s="1">
        <v>575.96977733628603</v>
      </c>
      <c r="F53" s="1">
        <v>96.406147479032398</v>
      </c>
      <c r="G53" s="1">
        <v>34.970407353992499</v>
      </c>
      <c r="H53" s="1">
        <v>3.85102994206389</v>
      </c>
      <c r="I53" s="1">
        <v>15.154591698624399</v>
      </c>
      <c r="J53" s="1">
        <v>85.043588096785101</v>
      </c>
      <c r="K53" s="1">
        <v>76.623402856949198</v>
      </c>
      <c r="L53" s="1">
        <v>78.522789262125997</v>
      </c>
      <c r="M53" s="1">
        <v>102.215351454092</v>
      </c>
      <c r="N53" s="1">
        <v>11.5297184501849</v>
      </c>
      <c r="O53" s="1">
        <v>4.9439244344758002</v>
      </c>
      <c r="P53" s="2">
        <f>SUM(F53:I53)/E53</f>
        <v>0.26109386705877619</v>
      </c>
      <c r="Q53" s="4">
        <f>0.1132*I53-2.0622</f>
        <v>-0.34670021971571785</v>
      </c>
      <c r="R53" s="4">
        <f>0.0461*K53-3.258</f>
        <v>0.27433887170535831</v>
      </c>
      <c r="S53" s="4">
        <f>0.0825*N53-0.9473</f>
        <v>3.9017721402542227E-3</v>
      </c>
      <c r="T53" s="4">
        <f>0.065*J53-4.7858</f>
        <v>0.74203322629103141</v>
      </c>
      <c r="U53" s="4">
        <f>(E53/13)*(P53-0.278)</f>
        <v>-0.7490324327518727</v>
      </c>
      <c r="V53" s="3">
        <f>AVERAGE(Q53:U53)</f>
        <v>-1.5091756466189321E-2</v>
      </c>
      <c r="X53">
        <f t="shared" si="0"/>
        <v>4.5</v>
      </c>
      <c r="Y53" s="2">
        <f t="shared" si="1"/>
        <v>3.1988285218453684E-2</v>
      </c>
    </row>
    <row r="54" spans="1:25">
      <c r="A54">
        <v>7553</v>
      </c>
      <c r="B54" t="s">
        <v>136</v>
      </c>
      <c r="C54" t="s">
        <v>137</v>
      </c>
      <c r="D54" s="1">
        <v>131.526419818157</v>
      </c>
      <c r="E54" s="1">
        <v>503.78504177920098</v>
      </c>
      <c r="F54" s="1">
        <v>80.855658008282802</v>
      </c>
      <c r="G54" s="1">
        <v>22.1087646794279</v>
      </c>
      <c r="H54" s="1">
        <v>3.2968914479021501</v>
      </c>
      <c r="I54" s="1">
        <v>22.861743590618001</v>
      </c>
      <c r="J54" s="1">
        <v>71.548896374553493</v>
      </c>
      <c r="K54" s="1">
        <v>79.712527081751702</v>
      </c>
      <c r="L54" s="1">
        <v>41.903571116032502</v>
      </c>
      <c r="M54" s="1">
        <v>121.502804850163</v>
      </c>
      <c r="N54" s="1">
        <v>9.5525515064583502</v>
      </c>
      <c r="O54" s="1">
        <v>5.2656039796899901</v>
      </c>
      <c r="P54" s="2">
        <f>SUM(F54:I54)/E54</f>
        <v>0.25630585868570299</v>
      </c>
      <c r="Q54" s="4">
        <f>0.1132*I54-2.0622</f>
        <v>0.52574937445795777</v>
      </c>
      <c r="R54" s="4">
        <f>0.0461*K54-3.258</f>
        <v>0.41674749846875381</v>
      </c>
      <c r="S54" s="4">
        <f>0.0825*N54-0.9473</f>
        <v>-0.15921450071718612</v>
      </c>
      <c r="T54" s="4">
        <f>0.065*J54-4.7858</f>
        <v>-0.13512173565402286</v>
      </c>
      <c r="U54" s="4">
        <f>(E54/13)*(P54-0.278)</f>
        <v>-0.84070645295284785</v>
      </c>
      <c r="V54" s="3">
        <f>AVERAGE(Q54:U54)</f>
        <v>-3.8509163279469051E-2</v>
      </c>
      <c r="X54">
        <f t="shared" si="0"/>
        <v>4.5</v>
      </c>
      <c r="Y54" s="2">
        <f t="shared" si="1"/>
        <v>5.9803311224376259E-2</v>
      </c>
    </row>
    <row r="55" spans="1:25">
      <c r="A55">
        <v>1081</v>
      </c>
      <c r="B55" t="s">
        <v>251</v>
      </c>
      <c r="C55" t="s">
        <v>252</v>
      </c>
      <c r="D55" s="1">
        <v>131.26433418151001</v>
      </c>
      <c r="E55" s="1">
        <v>508.33286627719798</v>
      </c>
      <c r="F55" s="1">
        <v>86.529843168311501</v>
      </c>
      <c r="G55" s="1">
        <v>24.590744124126399</v>
      </c>
      <c r="H55" s="1">
        <v>3.75975637965547</v>
      </c>
      <c r="I55" s="1">
        <v>14.677367778738899</v>
      </c>
      <c r="J55" s="1">
        <v>80.382989768432594</v>
      </c>
      <c r="K55" s="1">
        <v>59.0427011373298</v>
      </c>
      <c r="L55" s="1">
        <v>51.858703239390998</v>
      </c>
      <c r="M55" s="1">
        <v>73.289736703853805</v>
      </c>
      <c r="N55" s="1">
        <v>25.5926967230461</v>
      </c>
      <c r="O55" s="1">
        <v>6.4716080085027103</v>
      </c>
      <c r="P55" s="2">
        <f>SUM(F55:I55)/E55</f>
        <v>0.25486786325593086</v>
      </c>
      <c r="Q55" s="4">
        <f>0.1132*I55-2.0622</f>
        <v>-0.40072196744675637</v>
      </c>
      <c r="R55" s="4">
        <f>0.0461*K55-3.258</f>
        <v>-0.53613147756909596</v>
      </c>
      <c r="S55" s="4">
        <f>0.0825*N55-0.9473</f>
        <v>1.1640974796513033</v>
      </c>
      <c r="T55" s="4">
        <f>0.065*J55-4.7858</f>
        <v>0.43909433494811889</v>
      </c>
      <c r="U55" s="4">
        <f>(E55/13)*(P55-0.278)</f>
        <v>-0.90452502878682839</v>
      </c>
      <c r="V55" s="3">
        <f>AVERAGE(Q55:U55)</f>
        <v>-4.7637331840651706E-2</v>
      </c>
      <c r="X55">
        <f t="shared" si="0"/>
        <v>4.5</v>
      </c>
      <c r="Y55" s="2">
        <f t="shared" si="1"/>
        <v>3.37377303099426E-2</v>
      </c>
    </row>
    <row r="56" spans="1:25">
      <c r="A56">
        <v>3959</v>
      </c>
      <c r="B56" t="s">
        <v>126</v>
      </c>
      <c r="C56" t="s">
        <v>127</v>
      </c>
      <c r="D56" s="1">
        <v>149.30461901550899</v>
      </c>
      <c r="E56" s="1">
        <v>595.93188478680599</v>
      </c>
      <c r="F56" s="1">
        <v>114.322473272076</v>
      </c>
      <c r="G56" s="1">
        <v>38.131392980283799</v>
      </c>
      <c r="H56" s="1">
        <v>3.8965465267740802</v>
      </c>
      <c r="I56" s="1">
        <v>13.7345886076406</v>
      </c>
      <c r="J56" s="1">
        <v>77.430377431416602</v>
      </c>
      <c r="K56" s="1">
        <v>70.533538859922203</v>
      </c>
      <c r="L56" s="1">
        <v>48.394485263009102</v>
      </c>
      <c r="M56" s="1">
        <v>64.769788499868</v>
      </c>
      <c r="N56" s="1">
        <v>6.7431648730761697</v>
      </c>
      <c r="O56" s="1">
        <v>4.9424427939708702</v>
      </c>
      <c r="P56" s="2">
        <f>SUM(F56:I56)/E56</f>
        <v>0.28541013785094282</v>
      </c>
      <c r="Q56" s="4">
        <f>0.1132*I56-2.0622</f>
        <v>-0.507444569615084</v>
      </c>
      <c r="R56" s="4">
        <f>0.0461*K56-3.258</f>
        <v>-6.403858557586517E-3</v>
      </c>
      <c r="S56" s="4">
        <f>0.0825*N56-0.9473</f>
        <v>-0.39098889797121605</v>
      </c>
      <c r="T56" s="4">
        <f>0.065*J56-4.7858</f>
        <v>0.24717453304207915</v>
      </c>
      <c r="U56" s="4">
        <f>(E56/13)*(P56-0.278)</f>
        <v>0.33968749354172262</v>
      </c>
      <c r="V56" s="3">
        <f>AVERAGE(Q56:U56)</f>
        <v>-6.3595059912016957E-2</v>
      </c>
      <c r="X56">
        <f t="shared" si="0"/>
        <v>4.5</v>
      </c>
      <c r="Y56" s="2">
        <f t="shared" si="1"/>
        <v>2.5857621813852219E-2</v>
      </c>
    </row>
    <row r="57" spans="1:25">
      <c r="A57">
        <v>6205</v>
      </c>
      <c r="B57" t="s">
        <v>124</v>
      </c>
      <c r="C57" t="s">
        <v>125</v>
      </c>
      <c r="D57" s="1">
        <v>144.13844797178101</v>
      </c>
      <c r="E57" s="1">
        <v>532.29754134216205</v>
      </c>
      <c r="F57" s="1">
        <v>86.068859936740495</v>
      </c>
      <c r="G57" s="1">
        <v>28.205273874931201</v>
      </c>
      <c r="H57" s="1">
        <v>2.1161275662420498</v>
      </c>
      <c r="I57" s="1">
        <v>21.7291671650094</v>
      </c>
      <c r="J57" s="1">
        <v>72.583969613712298</v>
      </c>
      <c r="K57" s="1">
        <v>78.376218482909195</v>
      </c>
      <c r="L57" s="1">
        <v>53.136926737301003</v>
      </c>
      <c r="M57" s="1">
        <v>138.33504543536699</v>
      </c>
      <c r="N57" s="1">
        <v>8.0086322894759991</v>
      </c>
      <c r="O57" s="1">
        <v>4.2863899282996103</v>
      </c>
      <c r="P57" s="2">
        <f>SUM(F57:I57)/E57</f>
        <v>0.25947786306632531</v>
      </c>
      <c r="Q57" s="4">
        <f>0.1132*I57-2.0622</f>
        <v>0.3975417230790641</v>
      </c>
      <c r="R57" s="4">
        <f>0.0461*K57-3.258</f>
        <v>0.35514367206211395</v>
      </c>
      <c r="S57" s="4">
        <f>0.0825*N57-0.9473</f>
        <v>-0.28658783611823002</v>
      </c>
      <c r="T57" s="4">
        <f>0.065*J57-4.7858</f>
        <v>-6.7841975108700048E-2</v>
      </c>
      <c r="U57" s="4">
        <f>(E57/13)*(P57-0.278)</f>
        <v>-0.75840676539983876</v>
      </c>
      <c r="V57" s="3">
        <f>AVERAGE(Q57:U57)</f>
        <v>-7.2030236297118161E-2</v>
      </c>
      <c r="W57" t="s">
        <v>800</v>
      </c>
      <c r="X57">
        <f t="shared" si="0"/>
        <v>5</v>
      </c>
      <c r="Y57" s="2">
        <f t="shared" si="1"/>
        <v>5.5155420606712156E-2</v>
      </c>
    </row>
    <row r="58" spans="1:25">
      <c r="A58">
        <v>4425</v>
      </c>
      <c r="B58" t="s">
        <v>65</v>
      </c>
      <c r="C58" t="s">
        <v>66</v>
      </c>
      <c r="D58" s="1">
        <v>144.869571728062</v>
      </c>
      <c r="E58" s="1">
        <v>534.11053594301404</v>
      </c>
      <c r="F58" s="1">
        <v>96.05434811312</v>
      </c>
      <c r="G58" s="1">
        <v>32.6934395981216</v>
      </c>
      <c r="H58" s="1">
        <v>2.33160130337032</v>
      </c>
      <c r="I58" s="1">
        <v>17.975201622283699</v>
      </c>
      <c r="J58" s="1">
        <v>71.133361663247896</v>
      </c>
      <c r="K58" s="1">
        <v>82.618212715247793</v>
      </c>
      <c r="L58" s="1">
        <v>48.401165862888099</v>
      </c>
      <c r="M58" s="1">
        <v>82.087458218636101</v>
      </c>
      <c r="N58" s="1">
        <v>1.90395997492111</v>
      </c>
      <c r="O58" s="1">
        <v>1.2684704583531801</v>
      </c>
      <c r="P58" s="2">
        <f>SUM(F58:I58)/E58</f>
        <v>0.27907068032973364</v>
      </c>
      <c r="Q58" s="4">
        <f>0.1132*I58-2.0622</f>
        <v>-2.7407176357485241E-2</v>
      </c>
      <c r="R58" s="4">
        <f>0.0461*K58-3.258</f>
        <v>0.55069960617292324</v>
      </c>
      <c r="S58" s="4">
        <f>0.0825*N58-0.9473</f>
        <v>-0.79022330206900848</v>
      </c>
      <c r="T58" s="4">
        <f>0.065*J58-4.7858</f>
        <v>-0.16213149188888654</v>
      </c>
      <c r="U58" s="4">
        <f>(E58/13)*(P58-0.278)</f>
        <v>4.3989357287512819E-2</v>
      </c>
      <c r="V58" s="3">
        <f>AVERAGE(Q58:U58)</f>
        <v>-7.7014601370988839E-2</v>
      </c>
      <c r="X58">
        <f t="shared" si="0"/>
        <v>5</v>
      </c>
      <c r="Y58" s="2">
        <f t="shared" si="1"/>
        <v>3.9766114847003715E-2</v>
      </c>
    </row>
    <row r="59" spans="1:25">
      <c r="A59">
        <v>5752</v>
      </c>
      <c r="B59" t="s">
        <v>142</v>
      </c>
      <c r="C59" t="s">
        <v>143</v>
      </c>
      <c r="D59" s="1">
        <v>141.21556402262999</v>
      </c>
      <c r="E59" s="1">
        <v>569.77165666734697</v>
      </c>
      <c r="F59" s="1">
        <v>105.826525087177</v>
      </c>
      <c r="G59" s="1">
        <v>29.324932199127801</v>
      </c>
      <c r="H59" s="1">
        <v>7.1946685153630998</v>
      </c>
      <c r="I59" s="1">
        <v>12.7696117506704</v>
      </c>
      <c r="J59" s="1">
        <v>90.084064869803399</v>
      </c>
      <c r="K59" s="1">
        <v>55.7552578822052</v>
      </c>
      <c r="L59" s="1">
        <v>59.032163921259503</v>
      </c>
      <c r="M59" s="1">
        <v>141.56356245901799</v>
      </c>
      <c r="N59" s="1">
        <v>12.5109477160587</v>
      </c>
      <c r="O59" s="1">
        <v>5.8586842096570999</v>
      </c>
      <c r="P59" s="2">
        <f>SUM(F59:I59)/E59</f>
        <v>0.27224193365395921</v>
      </c>
      <c r="Q59" s="4">
        <f>0.1132*I59-2.0622</f>
        <v>-0.61667994982411067</v>
      </c>
      <c r="R59" s="4">
        <f>0.0461*K59-3.258</f>
        <v>-0.68768261163034028</v>
      </c>
      <c r="S59" s="4">
        <f>0.0825*N59-0.9473</f>
        <v>8.4853186574842754E-2</v>
      </c>
      <c r="T59" s="4">
        <f>0.065*J59-4.7858</f>
        <v>1.0696642165372214</v>
      </c>
      <c r="U59" s="4">
        <f>(E59/13)*(P59-0.278)</f>
        <v>-0.25236792316801315</v>
      </c>
      <c r="V59" s="3">
        <f>AVERAGE(Q59:U59)</f>
        <v>-8.0442616302079981E-2</v>
      </c>
      <c r="X59">
        <f t="shared" si="0"/>
        <v>5</v>
      </c>
      <c r="Y59" s="2">
        <f t="shared" si="1"/>
        <v>2.9821042440308969E-2</v>
      </c>
    </row>
    <row r="60" spans="1:25">
      <c r="A60">
        <v>5491</v>
      </c>
      <c r="B60" t="s">
        <v>79</v>
      </c>
      <c r="C60" t="s">
        <v>26</v>
      </c>
      <c r="D60" s="1">
        <v>132.57873173118099</v>
      </c>
      <c r="E60" s="1">
        <v>510.501658728932</v>
      </c>
      <c r="F60" s="1">
        <v>88.481155160995201</v>
      </c>
      <c r="G60" s="1">
        <v>26.9923380167576</v>
      </c>
      <c r="H60" s="1">
        <v>1.9137725013079001</v>
      </c>
      <c r="I60" s="1">
        <v>21.127217541174002</v>
      </c>
      <c r="J60" s="1">
        <v>73.633702130818094</v>
      </c>
      <c r="K60" s="1">
        <v>73.039267989637295</v>
      </c>
      <c r="L60" s="1">
        <v>54.822304060808598</v>
      </c>
      <c r="M60" s="1">
        <v>110.65577332301</v>
      </c>
      <c r="N60" s="1">
        <v>4.4229530469741096</v>
      </c>
      <c r="O60" s="1">
        <v>1.58341155159026</v>
      </c>
      <c r="P60" s="2">
        <f>SUM(F60:I60)/E60</f>
        <v>0.27133013351046448</v>
      </c>
      <c r="Q60" s="4">
        <f>0.1132*I60-2.0622</f>
        <v>0.32940102566089724</v>
      </c>
      <c r="R60" s="4">
        <f>0.0461*K60-3.258</f>
        <v>0.1091102543222795</v>
      </c>
      <c r="S60" s="4">
        <f>0.0825*N60-0.9473</f>
        <v>-0.58240637362463599</v>
      </c>
      <c r="T60" s="4">
        <f>0.065*J60-4.7858</f>
        <v>3.9063850317599957E-4</v>
      </c>
      <c r="U60" s="4">
        <f>(E60/13)*(P60-0.278)</f>
        <v>-0.261921377416032</v>
      </c>
      <c r="V60" s="3">
        <f>AVERAGE(Q60:U60)</f>
        <v>-8.1085166510863046E-2</v>
      </c>
      <c r="X60">
        <f t="shared" si="0"/>
        <v>5</v>
      </c>
      <c r="Y60" s="2">
        <f t="shared" si="1"/>
        <v>5.2838401775038228E-2</v>
      </c>
    </row>
    <row r="61" spans="1:25">
      <c r="A61">
        <v>5127</v>
      </c>
      <c r="B61" t="s">
        <v>177</v>
      </c>
      <c r="C61" t="s">
        <v>178</v>
      </c>
      <c r="D61" s="1">
        <v>127.62112403100799</v>
      </c>
      <c r="E61" s="1">
        <v>497.30246023753699</v>
      </c>
      <c r="F61" s="1">
        <v>89.9784410225231</v>
      </c>
      <c r="G61" s="1">
        <v>30.641549899483099</v>
      </c>
      <c r="H61" s="1">
        <v>5.8747842661324299</v>
      </c>
      <c r="I61" s="1">
        <v>12.324266242596201</v>
      </c>
      <c r="J61" s="1">
        <v>74.260923800559794</v>
      </c>
      <c r="K61" s="1">
        <v>58.8482004281786</v>
      </c>
      <c r="L61" s="1">
        <v>40.381820002478797</v>
      </c>
      <c r="M61" s="1">
        <v>76.286939427189793</v>
      </c>
      <c r="N61" s="1">
        <v>19.3585559546576</v>
      </c>
      <c r="O61" s="1">
        <v>5.3705445387854196</v>
      </c>
      <c r="P61" s="2">
        <f>SUM(F61:I61)/E61</f>
        <v>0.27914408741197011</v>
      </c>
      <c r="Q61" s="4">
        <f>0.1132*I61-2.0622</f>
        <v>-0.66709306133810986</v>
      </c>
      <c r="R61" s="4">
        <f>0.0461*K61-3.258</f>
        <v>-0.54509796026096646</v>
      </c>
      <c r="S61" s="4">
        <f>0.0825*N61-0.9473</f>
        <v>0.64978086625925213</v>
      </c>
      <c r="T61" s="4">
        <f>0.065*J61-4.7858</f>
        <v>4.1160047036386871E-2</v>
      </c>
      <c r="U61" s="4">
        <f>(E61/13)*(P61-0.278)</f>
        <v>4.3765960361501523E-2</v>
      </c>
      <c r="V61" s="3">
        <f>AVERAGE(Q61:U61)</f>
        <v>-9.549682958838715E-2</v>
      </c>
      <c r="X61">
        <f t="shared" si="0"/>
        <v>5</v>
      </c>
      <c r="Y61" s="2">
        <f t="shared" si="1"/>
        <v>2.9272712366696457E-2</v>
      </c>
    </row>
    <row r="62" spans="1:25">
      <c r="A62">
        <v>3080</v>
      </c>
      <c r="B62" t="s">
        <v>100</v>
      </c>
      <c r="C62" t="s">
        <v>101</v>
      </c>
      <c r="D62" s="1">
        <v>144.648170544886</v>
      </c>
      <c r="E62" s="1">
        <v>547.61840931783195</v>
      </c>
      <c r="F62" s="1">
        <v>111.92305064722299</v>
      </c>
      <c r="G62" s="1">
        <v>33.138764264494903</v>
      </c>
      <c r="H62" s="1">
        <v>0.88121478354489802</v>
      </c>
      <c r="I62" s="1">
        <v>14.7070332010631</v>
      </c>
      <c r="J62" s="1">
        <v>69.197932915642397</v>
      </c>
      <c r="K62" s="1">
        <v>77.735076900472194</v>
      </c>
      <c r="L62" s="1">
        <v>49.741410915199999</v>
      </c>
      <c r="M62" s="1">
        <v>63.510310071529403</v>
      </c>
      <c r="N62" s="1">
        <v>1.8113372360784299</v>
      </c>
      <c r="O62" s="1">
        <v>1.2389070354826901</v>
      </c>
      <c r="P62" s="2">
        <f>SUM(F62:I62)/E62</f>
        <v>0.29336132635944001</v>
      </c>
      <c r="Q62" s="4">
        <f>0.1132*I62-2.0622</f>
        <v>-0.39736384163965699</v>
      </c>
      <c r="R62" s="4">
        <f>0.0461*K62-3.258</f>
        <v>0.32558704511176817</v>
      </c>
      <c r="S62" s="4">
        <f>0.0825*N62-0.9473</f>
        <v>-0.79786467802352956</v>
      </c>
      <c r="T62" s="4">
        <f>0.065*J62-4.7858</f>
        <v>-0.28793436048324406</v>
      </c>
      <c r="U62" s="4">
        <f>(E62/13)*(P62-0.278)</f>
        <v>0.64708808507450832</v>
      </c>
      <c r="V62" s="3">
        <f>AVERAGE(Q62:U62)</f>
        <v>-0.1020975499920308</v>
      </c>
      <c r="X62">
        <f t="shared" si="0"/>
        <v>5</v>
      </c>
      <c r="Y62" s="2">
        <f t="shared" si="1"/>
        <v>3.0379647074610321E-2</v>
      </c>
    </row>
    <row r="63" spans="1:25">
      <c r="A63">
        <v>6724</v>
      </c>
      <c r="B63" t="s">
        <v>187</v>
      </c>
      <c r="C63" t="s">
        <v>188</v>
      </c>
      <c r="D63" s="1">
        <v>133.90942186481101</v>
      </c>
      <c r="E63" s="1">
        <v>506.67292978505299</v>
      </c>
      <c r="F63" s="1">
        <v>89.899648357248907</v>
      </c>
      <c r="G63" s="1">
        <v>27.003548583603699</v>
      </c>
      <c r="H63" s="1">
        <v>8.3102255687739106</v>
      </c>
      <c r="I63" s="1">
        <v>12.3963328843131</v>
      </c>
      <c r="J63" s="1">
        <v>73.017246877819204</v>
      </c>
      <c r="K63" s="1">
        <v>48.4991070829808</v>
      </c>
      <c r="L63" s="1">
        <v>27.007629195279002</v>
      </c>
      <c r="M63" s="1">
        <v>127.307950203359</v>
      </c>
      <c r="N63" s="1">
        <v>29.1426144573099</v>
      </c>
      <c r="O63" s="1">
        <v>15.8953811477637</v>
      </c>
      <c r="P63" s="2">
        <f>SUM(F63:I63)/E63</f>
        <v>0.27159484413804802</v>
      </c>
      <c r="Q63" s="4">
        <f>0.1132*I63-2.0622</f>
        <v>-0.65893511749575695</v>
      </c>
      <c r="R63" s="4">
        <f>0.0461*K63-3.258</f>
        <v>-1.0221911634745848</v>
      </c>
      <c r="S63" s="4">
        <f>0.0825*N63-0.9473</f>
        <v>1.456965692728067</v>
      </c>
      <c r="T63" s="4">
        <f>0.065*J63-4.7858</f>
        <v>-3.9678952941751611E-2</v>
      </c>
      <c r="U63" s="4">
        <f>(E63/13)*(P63-0.278)</f>
        <v>-0.24963992971577914</v>
      </c>
      <c r="V63" s="3">
        <f>AVERAGE(Q63:U63)</f>
        <v>-0.10269589417996113</v>
      </c>
      <c r="W63" t="s">
        <v>800</v>
      </c>
      <c r="X63">
        <f t="shared" si="0"/>
        <v>5</v>
      </c>
      <c r="Y63" s="2">
        <f t="shared" si="1"/>
        <v>3.2676534607864675E-2</v>
      </c>
    </row>
    <row r="64" spans="1:25">
      <c r="A64">
        <v>6192</v>
      </c>
      <c r="B64" t="s">
        <v>85</v>
      </c>
      <c r="C64" t="s">
        <v>86</v>
      </c>
      <c r="D64" s="1">
        <v>137.90672034522601</v>
      </c>
      <c r="E64" s="1">
        <v>508.29773479220802</v>
      </c>
      <c r="F64" s="1">
        <v>87.121609162023105</v>
      </c>
      <c r="G64" s="1">
        <v>28.6136766594012</v>
      </c>
      <c r="H64" s="1">
        <v>1.7964734121545101</v>
      </c>
      <c r="I64" s="1">
        <v>19.376962098018801</v>
      </c>
      <c r="J64" s="1">
        <v>73.250851124629307</v>
      </c>
      <c r="K64" s="1">
        <v>74.938905109619597</v>
      </c>
      <c r="L64" s="1">
        <v>53.952920197813697</v>
      </c>
      <c r="M64" s="1">
        <v>103.50273066362099</v>
      </c>
      <c r="N64" s="1">
        <v>5.5286342822395698</v>
      </c>
      <c r="O64" s="1">
        <v>3.0168815997462799</v>
      </c>
      <c r="P64" s="2">
        <f>SUM(F64:I64)/E64</f>
        <v>0.26934749451040907</v>
      </c>
      <c r="Q64" s="4">
        <f>0.1132*I64-2.0622</f>
        <v>0.13127210949572854</v>
      </c>
      <c r="R64" s="4">
        <f>0.0461*K64-3.258</f>
        <v>0.19668352555346358</v>
      </c>
      <c r="S64" s="4">
        <f>0.0825*N64-0.9473</f>
        <v>-0.49118767171523553</v>
      </c>
      <c r="T64" s="4">
        <f>0.065*J64-4.7858</f>
        <v>-2.4494676899094792E-2</v>
      </c>
      <c r="U64" s="4">
        <f>(E64/13)*(P64-0.278)</f>
        <v>-0.33831145697201748</v>
      </c>
      <c r="V64" s="3">
        <f>AVERAGE(Q64:U64)</f>
        <v>-0.10520763410743114</v>
      </c>
      <c r="X64">
        <f t="shared" si="0"/>
        <v>5.5</v>
      </c>
      <c r="Y64" s="2">
        <f t="shared" si="1"/>
        <v>4.7868580146467228E-2</v>
      </c>
    </row>
    <row r="65" spans="1:25">
      <c r="A65">
        <v>3389</v>
      </c>
      <c r="B65" t="s">
        <v>98</v>
      </c>
      <c r="C65" t="s">
        <v>99</v>
      </c>
      <c r="D65" s="1">
        <v>143.95159947675</v>
      </c>
      <c r="E65" s="1">
        <v>542.503416569514</v>
      </c>
      <c r="F65" s="1">
        <v>93.682327256354995</v>
      </c>
      <c r="G65" s="1">
        <v>28.953042603309701</v>
      </c>
      <c r="H65" s="1">
        <v>0.71979240417840695</v>
      </c>
      <c r="I65" s="1">
        <v>22.389578959796101</v>
      </c>
      <c r="J65" s="1">
        <v>69.288543818240697</v>
      </c>
      <c r="K65" s="1">
        <v>82.024782023155893</v>
      </c>
      <c r="L65" s="1">
        <v>44.664855284244297</v>
      </c>
      <c r="M65" s="1">
        <v>112.177068198227</v>
      </c>
      <c r="N65" s="1">
        <v>1.06206575234683</v>
      </c>
      <c r="O65" s="1">
        <v>0.929648894771685</v>
      </c>
      <c r="P65" s="2">
        <f>SUM(F65:I65)/E65</f>
        <v>0.26865220894874148</v>
      </c>
      <c r="Q65" s="4">
        <f>0.1132*I65-2.0622</f>
        <v>0.47230033824891882</v>
      </c>
      <c r="R65" s="4">
        <f>0.0461*K65-3.258</f>
        <v>0.52334245126748691</v>
      </c>
      <c r="S65" s="4">
        <f>0.0825*N65-0.9473</f>
        <v>-0.85967957543138651</v>
      </c>
      <c r="T65" s="4">
        <f>0.065*J65-4.7858</f>
        <v>-0.28204465181435445</v>
      </c>
      <c r="U65" s="4">
        <f>(E65/13)*(P65-0.278)</f>
        <v>-0.39009296789889925</v>
      </c>
      <c r="V65" s="3">
        <f>AVERAGE(Q65:U65)</f>
        <v>-0.1072348811256469</v>
      </c>
      <c r="X65">
        <f t="shared" si="0"/>
        <v>5.5</v>
      </c>
      <c r="Y65" s="2">
        <f t="shared" si="1"/>
        <v>5.2029300656436447E-2</v>
      </c>
    </row>
    <row r="66" spans="1:25">
      <c r="A66">
        <v>6206</v>
      </c>
      <c r="B66" t="s">
        <v>67</v>
      </c>
      <c r="C66" t="s">
        <v>68</v>
      </c>
      <c r="D66" s="1">
        <v>130.98587890112699</v>
      </c>
      <c r="E66" s="1">
        <v>475.42926915966899</v>
      </c>
      <c r="F66" s="1">
        <v>79.012021318123502</v>
      </c>
      <c r="G66" s="1">
        <v>25.271764345430299</v>
      </c>
      <c r="H66" s="1">
        <v>1.67731593075753</v>
      </c>
      <c r="I66" s="1">
        <v>25.699353084953199</v>
      </c>
      <c r="J66" s="1">
        <v>60.638536887963497</v>
      </c>
      <c r="K66" s="1">
        <v>71.788376225516203</v>
      </c>
      <c r="L66" s="1">
        <v>24.804463614391999</v>
      </c>
      <c r="M66" s="1">
        <v>111.221361728189</v>
      </c>
      <c r="N66" s="1">
        <v>4.3516959901052203</v>
      </c>
      <c r="O66" s="1">
        <v>2.8751211085320398</v>
      </c>
      <c r="P66" s="2">
        <f>SUM(F66:I66)/E66</f>
        <v>0.27692963647773955</v>
      </c>
      <c r="Q66" s="4">
        <f>0.1132*I66-2.0622</f>
        <v>0.846966769216702</v>
      </c>
      <c r="R66" s="4">
        <f>0.0461*K66-3.258</f>
        <v>5.1444143996297154E-2</v>
      </c>
      <c r="S66" s="4">
        <f>0.0825*N66-0.9473</f>
        <v>-0.58828508081631936</v>
      </c>
      <c r="T66" s="4">
        <f>0.065*J66-4.7858</f>
        <v>-0.84429510228237259</v>
      </c>
      <c r="U66" s="4">
        <f>(E66/13)*(P66-0.278)</f>
        <v>-3.9144780547959009E-2</v>
      </c>
      <c r="V66" s="3">
        <f>AVERAGE(Q66:U66)</f>
        <v>-0.11466281008673036</v>
      </c>
      <c r="W66" t="s">
        <v>800</v>
      </c>
      <c r="X66">
        <f t="shared" si="0"/>
        <v>5.5</v>
      </c>
      <c r="Y66" s="2">
        <f t="shared" si="1"/>
        <v>7.0562314987046584E-2</v>
      </c>
    </row>
    <row r="67" spans="1:25">
      <c r="A67">
        <v>5728</v>
      </c>
      <c r="B67" t="s">
        <v>152</v>
      </c>
      <c r="C67" t="s">
        <v>88</v>
      </c>
      <c r="D67" s="1">
        <v>135.81252122845601</v>
      </c>
      <c r="E67" s="1">
        <v>512.428573063008</v>
      </c>
      <c r="F67" s="1">
        <v>72.185697646358605</v>
      </c>
      <c r="G67" s="1">
        <v>24.450929804201401</v>
      </c>
      <c r="H67" s="1">
        <v>2.2632434880689001</v>
      </c>
      <c r="I67" s="1">
        <v>26.474313604966301</v>
      </c>
      <c r="J67" s="1">
        <v>69.052999060367497</v>
      </c>
      <c r="K67" s="1">
        <v>84.333762110147902</v>
      </c>
      <c r="L67" s="1">
        <v>40.4594097197349</v>
      </c>
      <c r="M67" s="1">
        <v>137.720753813942</v>
      </c>
      <c r="N67" s="1">
        <v>5.0256841738240601</v>
      </c>
      <c r="O67" s="1">
        <v>2.9699615331420302</v>
      </c>
      <c r="P67" s="2">
        <f>SUM(F67:I67)/E67</f>
        <v>0.24466665430887136</v>
      </c>
      <c r="Q67" s="4">
        <f>0.1132*I67-2.0622</f>
        <v>0.9346923000821854</v>
      </c>
      <c r="R67" s="4">
        <f>0.0461*K67-3.258</f>
        <v>0.62978643327781825</v>
      </c>
      <c r="S67" s="4">
        <f>0.0825*N67-0.9473</f>
        <v>-0.53268105565951507</v>
      </c>
      <c r="T67" s="4">
        <f>0.065*J67-4.7858</f>
        <v>-0.29735506107611265</v>
      </c>
      <c r="U67" s="4">
        <f>(E67/13)*(P67-0.278)</f>
        <v>-1.3139199052246946</v>
      </c>
      <c r="V67" s="3">
        <f>AVERAGE(Q67:U67)</f>
        <v>-0.11589545772006371</v>
      </c>
      <c r="X67">
        <f t="shared" ref="X67:X130" si="2">0.5+CEILING(ROW()/7,1)/2</f>
        <v>5.5</v>
      </c>
      <c r="Y67" s="2">
        <f t="shared" ref="Y67:Y130" si="3">I67/(E67-M67)</f>
        <v>7.0653218974779344E-2</v>
      </c>
    </row>
    <row r="68" spans="1:25">
      <c r="A68">
        <v>1105</v>
      </c>
      <c r="B68" t="s">
        <v>102</v>
      </c>
      <c r="C68" t="s">
        <v>103</v>
      </c>
      <c r="D68" s="1">
        <v>126.012187111251</v>
      </c>
      <c r="E68" s="1">
        <v>472.45203670223299</v>
      </c>
      <c r="F68" s="1">
        <v>68.846792867737605</v>
      </c>
      <c r="G68" s="1">
        <v>27.555837335928199</v>
      </c>
      <c r="H68" s="1">
        <v>0.91493849904938596</v>
      </c>
      <c r="I68" s="1">
        <v>26.359632314723601</v>
      </c>
      <c r="J68" s="1">
        <v>63.092563640226501</v>
      </c>
      <c r="K68" s="1">
        <v>74.955450484998096</v>
      </c>
      <c r="L68" s="1">
        <v>39.721480735536602</v>
      </c>
      <c r="M68" s="1">
        <v>118.66788128727799</v>
      </c>
      <c r="N68" s="1">
        <v>6.0532157131864999</v>
      </c>
      <c r="O68" s="1">
        <v>2.9711137856834502</v>
      </c>
      <c r="P68" s="2">
        <f>SUM(F68:I68)/E68</f>
        <v>0.26177726289576231</v>
      </c>
      <c r="Q68" s="4">
        <f>0.1132*I68-2.0622</f>
        <v>0.92171037802671174</v>
      </c>
      <c r="R68" s="4">
        <f>0.0461*K68-3.258</f>
        <v>0.19744626735841253</v>
      </c>
      <c r="S68" s="4">
        <f>0.0825*N68-0.9473</f>
        <v>-0.44790970366211375</v>
      </c>
      <c r="T68" s="4">
        <f>0.065*J68-4.7858</f>
        <v>-0.6847833633852769</v>
      </c>
      <c r="U68" s="4">
        <f>(E68/13)*(P68-0.278)</f>
        <v>-0.58957424506015343</v>
      </c>
      <c r="V68" s="3">
        <f>AVERAGE(Q68:U68)</f>
        <v>-0.12062213334448398</v>
      </c>
      <c r="X68">
        <f t="shared" si="2"/>
        <v>5.5</v>
      </c>
      <c r="Y68" s="2">
        <f t="shared" si="3"/>
        <v>7.4507667772193684E-2</v>
      </c>
    </row>
    <row r="69" spans="1:25">
      <c r="A69">
        <v>4702</v>
      </c>
      <c r="B69" t="s">
        <v>403</v>
      </c>
      <c r="C69" t="s">
        <v>404</v>
      </c>
      <c r="D69" s="1">
        <v>143.40332428067299</v>
      </c>
      <c r="E69" s="1">
        <v>531.21784995692701</v>
      </c>
      <c r="F69" s="1">
        <v>75.452141190211506</v>
      </c>
      <c r="G69" s="1">
        <v>27.9088696187859</v>
      </c>
      <c r="H69" s="1">
        <v>1.2118665208324699</v>
      </c>
      <c r="I69" s="1">
        <v>25.043460440393599</v>
      </c>
      <c r="J69" s="1">
        <v>67.096163343351293</v>
      </c>
      <c r="K69" s="1">
        <v>83.156394810301705</v>
      </c>
      <c r="L69" s="1">
        <v>36.824602921188898</v>
      </c>
      <c r="M69" s="1">
        <v>146.48473842751301</v>
      </c>
      <c r="N69" s="1">
        <v>9.4266504336265307</v>
      </c>
      <c r="O69" s="1">
        <v>5.3355190900064402</v>
      </c>
      <c r="P69" s="2">
        <f>SUM(F69:I69)/E69</f>
        <v>0.24399846085882321</v>
      </c>
      <c r="Q69" s="4">
        <f>0.1132*I69-2.0622</f>
        <v>0.77271972185255544</v>
      </c>
      <c r="R69" s="4">
        <f>0.0461*K69-3.258</f>
        <v>0.57550980075490887</v>
      </c>
      <c r="S69" s="4">
        <f>0.0825*N69-0.9473</f>
        <v>-0.16960133922581122</v>
      </c>
      <c r="T69" s="4">
        <f>0.065*J69-4.7858</f>
        <v>-0.4245493826821658</v>
      </c>
      <c r="U69" s="4">
        <f>(E69/13)*(P69-0.278)</f>
        <v>-1.3894018859847881</v>
      </c>
      <c r="V69" s="3">
        <f>AVERAGE(Q69:U69)</f>
        <v>-0.12706461705706013</v>
      </c>
      <c r="X69">
        <f t="shared" si="2"/>
        <v>5.5</v>
      </c>
      <c r="Y69" s="2">
        <f t="shared" si="3"/>
        <v>6.5093072807898805E-2</v>
      </c>
    </row>
    <row r="70" spans="1:25">
      <c r="A70">
        <v>505</v>
      </c>
      <c r="B70" t="s">
        <v>490</v>
      </c>
      <c r="C70" t="s">
        <v>72</v>
      </c>
      <c r="D70" s="1">
        <v>144.15720406555499</v>
      </c>
      <c r="E70" s="1">
        <v>573.31984063839298</v>
      </c>
      <c r="F70" s="1">
        <v>112.487063969025</v>
      </c>
      <c r="G70" s="1">
        <v>26.257431587763001</v>
      </c>
      <c r="H70" s="1">
        <v>5.7019466068011297</v>
      </c>
      <c r="I70" s="1">
        <v>6.0953404284871704</v>
      </c>
      <c r="J70" s="1">
        <v>82.245842661700195</v>
      </c>
      <c r="K70" s="1">
        <v>50.418758599834398</v>
      </c>
      <c r="L70" s="1">
        <v>53.8838447844754</v>
      </c>
      <c r="M70" s="1">
        <v>138.25953185707201</v>
      </c>
      <c r="N70" s="1">
        <v>32.704687558670898</v>
      </c>
      <c r="O70" s="1">
        <v>11.3026176463508</v>
      </c>
      <c r="P70" s="2">
        <f>SUM(F70:I70)/E70</f>
        <v>0.26257905608926363</v>
      </c>
      <c r="Q70" s="4">
        <f>0.1132*I70-2.0622</f>
        <v>-1.3722074634952521</v>
      </c>
      <c r="R70" s="4">
        <f>0.0461*K70-3.258</f>
        <v>-0.93369522854763431</v>
      </c>
      <c r="S70" s="4">
        <f>0.0825*N70-0.9473</f>
        <v>1.7508367235903493</v>
      </c>
      <c r="T70" s="4">
        <f>0.065*J70-4.7858</f>
        <v>0.56017977301051314</v>
      </c>
      <c r="U70" s="4">
        <f>(E70/13)*(P70-0.278)</f>
        <v>-0.68008716195361441</v>
      </c>
      <c r="V70" s="3">
        <f>AVERAGE(Q70:U70)</f>
        <v>-0.13499467147912775</v>
      </c>
      <c r="X70">
        <f t="shared" si="2"/>
        <v>5.5</v>
      </c>
      <c r="Y70" s="2">
        <f t="shared" si="3"/>
        <v>1.4010334442048441E-2</v>
      </c>
    </row>
    <row r="71" spans="1:25">
      <c r="A71">
        <v>3120</v>
      </c>
      <c r="B71" t="s">
        <v>60</v>
      </c>
      <c r="C71" t="s">
        <v>61</v>
      </c>
      <c r="D71" s="1">
        <v>136.81573498964701</v>
      </c>
      <c r="E71" s="1">
        <v>513.992751318773</v>
      </c>
      <c r="F71" s="1">
        <v>108.533547409698</v>
      </c>
      <c r="G71" s="1">
        <v>32.697323195265902</v>
      </c>
      <c r="H71" s="1">
        <v>1.6338178631101099</v>
      </c>
      <c r="I71" s="1">
        <v>12.005298413919499</v>
      </c>
      <c r="J71" s="1">
        <v>74.415535154852506</v>
      </c>
      <c r="K71" s="1">
        <v>65.102355448683994</v>
      </c>
      <c r="L71" s="1">
        <v>74.244658274537301</v>
      </c>
      <c r="M71" s="1">
        <v>91.988213933529494</v>
      </c>
      <c r="N71" s="1">
        <v>2.8228677897744898</v>
      </c>
      <c r="O71" s="1">
        <v>2.0786023772900699</v>
      </c>
      <c r="P71" s="2">
        <f>SUM(F71:I71)/E71</f>
        <v>0.30130772561410057</v>
      </c>
      <c r="Q71" s="4">
        <f>0.1132*I71-2.0622</f>
        <v>-0.70320021954431255</v>
      </c>
      <c r="R71" s="4">
        <f>0.0461*K71-3.258</f>
        <v>-0.25678141381566766</v>
      </c>
      <c r="S71" s="4">
        <f>0.0825*N71-0.9473</f>
        <v>-0.71441340734360459</v>
      </c>
      <c r="T71" s="4">
        <f>0.065*J71-4.7858</f>
        <v>5.1209785065412738E-2</v>
      </c>
      <c r="U71" s="4">
        <f>(E71/13)*(P71-0.278)</f>
        <v>0.92153861656727543</v>
      </c>
      <c r="V71" s="3">
        <f>AVERAGE(Q71:U71)</f>
        <v>-0.14032932781417934</v>
      </c>
      <c r="X71">
        <f t="shared" si="2"/>
        <v>6</v>
      </c>
      <c r="Y71" s="2">
        <f t="shared" si="3"/>
        <v>2.8448268562003609E-2</v>
      </c>
    </row>
    <row r="72" spans="1:25">
      <c r="A72">
        <v>3889</v>
      </c>
      <c r="B72" t="s">
        <v>378</v>
      </c>
      <c r="C72" t="s">
        <v>63</v>
      </c>
      <c r="D72" s="1">
        <v>144.515418037627</v>
      </c>
      <c r="E72" s="1">
        <v>578.67577864823204</v>
      </c>
      <c r="F72" s="1">
        <v>108.352810877309</v>
      </c>
      <c r="G72" s="1">
        <v>27.511378805818499</v>
      </c>
      <c r="H72" s="1">
        <v>2.03841650654106</v>
      </c>
      <c r="I72" s="1">
        <v>16.608697064258099</v>
      </c>
      <c r="J72" s="1">
        <v>74.252457713292102</v>
      </c>
      <c r="K72" s="1">
        <v>75.821215518654896</v>
      </c>
      <c r="L72" s="1">
        <v>38.427044391347899</v>
      </c>
      <c r="M72" s="1">
        <v>90.395309125535405</v>
      </c>
      <c r="N72" s="1">
        <v>7.7285529982699002</v>
      </c>
      <c r="O72" s="1">
        <v>4.4047719852567599</v>
      </c>
      <c r="P72" s="2">
        <f>SUM(F72:I72)/E72</f>
        <v>0.26700841637930672</v>
      </c>
      <c r="Q72" s="4">
        <f>0.1132*I72-2.0622</f>
        <v>-0.18209549232598321</v>
      </c>
      <c r="R72" s="4">
        <f>0.0461*K72-3.258</f>
        <v>0.2373580354099909</v>
      </c>
      <c r="S72" s="4">
        <f>0.0825*N72-0.9473</f>
        <v>-0.30969437764273322</v>
      </c>
      <c r="T72" s="4">
        <f>0.065*J72-4.7858</f>
        <v>4.0609751363986923E-2</v>
      </c>
      <c r="U72" s="4">
        <f>(E72/13)*(P72-0.278)</f>
        <v>-0.48927409309860381</v>
      </c>
      <c r="V72" s="3">
        <f>AVERAGE(Q72:U72)</f>
        <v>-0.14061923525866848</v>
      </c>
      <c r="X72">
        <f t="shared" si="2"/>
        <v>6</v>
      </c>
      <c r="Y72" s="2">
        <f t="shared" si="3"/>
        <v>3.4014665957238496E-2</v>
      </c>
    </row>
    <row r="73" spans="1:25">
      <c r="A73">
        <v>6653</v>
      </c>
      <c r="B73" t="s">
        <v>130</v>
      </c>
      <c r="C73" t="s">
        <v>57</v>
      </c>
      <c r="D73" s="1">
        <v>137.00348502304101</v>
      </c>
      <c r="E73" s="1">
        <v>499.29232985292202</v>
      </c>
      <c r="F73" s="1">
        <v>92.083955229782305</v>
      </c>
      <c r="G73" s="1">
        <v>18.7432361268039</v>
      </c>
      <c r="H73" s="1">
        <v>3.53420645140059</v>
      </c>
      <c r="I73" s="1">
        <v>5.9797782892815601</v>
      </c>
      <c r="J73" s="1">
        <v>58.262829341429999</v>
      </c>
      <c r="K73" s="1">
        <v>38.637880005726501</v>
      </c>
      <c r="L73" s="1">
        <v>38.983700430827199</v>
      </c>
      <c r="M73" s="1">
        <v>111.356308799929</v>
      </c>
      <c r="N73" s="1">
        <v>66.8925360263665</v>
      </c>
      <c r="O73" s="1">
        <v>32.0497075856279</v>
      </c>
      <c r="P73" s="2">
        <f>SUM(F73:I73)/E73</f>
        <v>0.24102348244107336</v>
      </c>
      <c r="Q73" s="4">
        <f>0.1132*I73-2.0622</f>
        <v>-1.3852890976533272</v>
      </c>
      <c r="R73" s="4">
        <f>0.0461*K73-3.258</f>
        <v>-1.4767937317360083</v>
      </c>
      <c r="S73" s="4">
        <f>0.0825*N73-0.9473</f>
        <v>4.5713342221752367</v>
      </c>
      <c r="T73" s="4">
        <f>0.065*J73-4.7858</f>
        <v>-0.99871609280704998</v>
      </c>
      <c r="U73" s="4">
        <f>(E73/13)*(P73-0.278)</f>
        <v>-1.4201608924495368</v>
      </c>
      <c r="V73" s="3">
        <f>AVERAGE(Q73:U73)</f>
        <v>-0.14192511849413711</v>
      </c>
      <c r="X73">
        <f t="shared" si="2"/>
        <v>6</v>
      </c>
      <c r="Y73" s="2">
        <f t="shared" si="3"/>
        <v>1.5414341450042111E-2</v>
      </c>
    </row>
    <row r="74" spans="1:25">
      <c r="A74">
        <v>4857</v>
      </c>
      <c r="B74" t="s">
        <v>83</v>
      </c>
      <c r="C74" t="s">
        <v>84</v>
      </c>
      <c r="D74" s="1">
        <v>147.04830250971401</v>
      </c>
      <c r="E74" s="1">
        <v>541.870993617316</v>
      </c>
      <c r="F74" s="1">
        <v>83.466204978115002</v>
      </c>
      <c r="G74" s="1">
        <v>30.6989232241298</v>
      </c>
      <c r="H74" s="1">
        <v>1.1231528973853</v>
      </c>
      <c r="I74" s="1">
        <v>21.8630146860196</v>
      </c>
      <c r="J74" s="1">
        <v>79.178670121629594</v>
      </c>
      <c r="K74" s="1">
        <v>77.430555691113099</v>
      </c>
      <c r="L74" s="1">
        <v>76.888234806477698</v>
      </c>
      <c r="M74" s="1">
        <v>137.55490853889299</v>
      </c>
      <c r="N74" s="1">
        <v>2.0104676899544298</v>
      </c>
      <c r="O74" s="1">
        <v>1.30203556951823</v>
      </c>
      <c r="P74" s="2">
        <f>SUM(F74:I74)/E74</f>
        <v>0.25310691548569891</v>
      </c>
      <c r="Q74" s="4">
        <f>0.1132*I74-2.0622</f>
        <v>0.41269326245741889</v>
      </c>
      <c r="R74" s="4">
        <f>0.0461*K74-3.258</f>
        <v>0.31154861736031414</v>
      </c>
      <c r="S74" s="4">
        <f>0.0825*N74-0.9473</f>
        <v>-0.78143641557875954</v>
      </c>
      <c r="T74" s="4">
        <f>0.065*J74-4.7858</f>
        <v>0.36081355790592351</v>
      </c>
      <c r="U74" s="4">
        <f>(E74/13)*(P74-0.278)</f>
        <v>-1.0376031107664743</v>
      </c>
      <c r="V74" s="3">
        <f>AVERAGE(Q74:U74)</f>
        <v>-0.14679681772431546</v>
      </c>
      <c r="X74">
        <f t="shared" si="2"/>
        <v>6</v>
      </c>
      <c r="Y74" s="2">
        <f t="shared" si="3"/>
        <v>5.4074066041124601E-2</v>
      </c>
    </row>
    <row r="75" spans="1:25">
      <c r="A75">
        <v>5555</v>
      </c>
      <c r="B75" t="s">
        <v>284</v>
      </c>
      <c r="C75" t="s">
        <v>172</v>
      </c>
      <c r="D75" s="1">
        <v>141.93791025717701</v>
      </c>
      <c r="E75" s="1">
        <v>537.21410921766801</v>
      </c>
      <c r="F75" s="1">
        <v>92.544736786145904</v>
      </c>
      <c r="G75" s="1">
        <v>31.160082657690499</v>
      </c>
      <c r="H75" s="1">
        <v>2.5207470054419701</v>
      </c>
      <c r="I75" s="1">
        <v>17.144508465279301</v>
      </c>
      <c r="J75" s="1">
        <v>66.480509654470495</v>
      </c>
      <c r="K75" s="1">
        <v>66.542282479419598</v>
      </c>
      <c r="L75" s="1">
        <v>37.062779863492601</v>
      </c>
      <c r="M75" s="1">
        <v>125.130990509146</v>
      </c>
      <c r="N75" s="1">
        <v>17.029539659980401</v>
      </c>
      <c r="O75" s="1">
        <v>6.6769577588309401</v>
      </c>
      <c r="P75" s="2">
        <f>SUM(F75:I75)/E75</f>
        <v>0.26687697224360707</v>
      </c>
      <c r="Q75" s="4">
        <f>0.1132*I75-2.0622</f>
        <v>-0.12144164173038297</v>
      </c>
      <c r="R75" s="4">
        <f>0.0461*K75-3.258</f>
        <v>-0.19040077769875641</v>
      </c>
      <c r="S75" s="4">
        <f>0.0825*N75-0.9473</f>
        <v>0.45763702194838318</v>
      </c>
      <c r="T75" s="4">
        <f>0.065*J75-4.7858</f>
        <v>-0.46456687245941808</v>
      </c>
      <c r="U75" s="4">
        <f>(E75/13)*(P75-0.278)</f>
        <v>-0.45964980368877217</v>
      </c>
      <c r="V75" s="3">
        <f>AVERAGE(Q75:U75)</f>
        <v>-0.15568441472578928</v>
      </c>
      <c r="X75">
        <f t="shared" si="2"/>
        <v>6</v>
      </c>
      <c r="Y75" s="2">
        <f t="shared" si="3"/>
        <v>4.1604491149772369E-2</v>
      </c>
    </row>
    <row r="76" spans="1:25">
      <c r="A76">
        <v>6013</v>
      </c>
      <c r="B76" t="s">
        <v>44</v>
      </c>
      <c r="C76" t="s">
        <v>45</v>
      </c>
      <c r="D76" s="1">
        <v>133.497240956468</v>
      </c>
      <c r="E76" s="1">
        <v>476.31114737206298</v>
      </c>
      <c r="F76" s="1">
        <v>75.818463154847194</v>
      </c>
      <c r="G76" s="1">
        <v>27.734191440724999</v>
      </c>
      <c r="H76" s="1">
        <v>2.7292506144905602</v>
      </c>
      <c r="I76" s="1">
        <v>19.7154547910704</v>
      </c>
      <c r="J76" s="1">
        <v>74.436360625606895</v>
      </c>
      <c r="K76" s="1">
        <v>63.172163584341703</v>
      </c>
      <c r="L76" s="1">
        <v>62.519492117331197</v>
      </c>
      <c r="M76" s="1">
        <v>101.990175081917</v>
      </c>
      <c r="N76" s="1">
        <v>9.3983047423164301</v>
      </c>
      <c r="O76" s="1">
        <v>5.3522135169640501</v>
      </c>
      <c r="P76" s="2">
        <f>SUM(F76:I76)/E76</f>
        <v>0.26452742224551024</v>
      </c>
      <c r="Q76" s="4">
        <f>0.1132*I76-2.0622</f>
        <v>0.16958948234916926</v>
      </c>
      <c r="R76" s="4">
        <f>0.0461*K76-3.258</f>
        <v>-0.34576325876184733</v>
      </c>
      <c r="S76" s="4">
        <f>0.0825*N76-0.9473</f>
        <v>-0.1719398587588945</v>
      </c>
      <c r="T76" s="4">
        <f>0.065*J76-4.7858</f>
        <v>5.256344066444818E-2</v>
      </c>
      <c r="U76" s="4">
        <f>(E76/13)*(P76-0.278)</f>
        <v>-0.49362607448464335</v>
      </c>
      <c r="V76" s="3">
        <f>AVERAGE(Q76:U76)</f>
        <v>-0.15783525379835356</v>
      </c>
      <c r="X76">
        <f t="shared" si="2"/>
        <v>6</v>
      </c>
      <c r="Y76" s="2">
        <f t="shared" si="3"/>
        <v>5.2669917665709727E-2</v>
      </c>
    </row>
    <row r="77" spans="1:25">
      <c r="A77">
        <v>6344</v>
      </c>
      <c r="B77" t="s">
        <v>339</v>
      </c>
      <c r="C77" t="s">
        <v>340</v>
      </c>
      <c r="D77" s="1">
        <v>137.29082744405099</v>
      </c>
      <c r="E77" s="1">
        <v>528.24245077840499</v>
      </c>
      <c r="F77" s="1">
        <v>107.613984190165</v>
      </c>
      <c r="G77" s="1">
        <v>20.058093447234398</v>
      </c>
      <c r="H77" s="1">
        <v>7.1982383784658799</v>
      </c>
      <c r="I77" s="1">
        <v>10.5219746541001</v>
      </c>
      <c r="J77" s="1">
        <v>63.517454818675503</v>
      </c>
      <c r="K77" s="1">
        <v>49.321381851250997</v>
      </c>
      <c r="L77" s="1">
        <v>30.404982764596902</v>
      </c>
      <c r="M77" s="1">
        <v>76.522925696648102</v>
      </c>
      <c r="N77" s="1">
        <v>32.788391867187997</v>
      </c>
      <c r="O77" s="1">
        <v>14.900237580509099</v>
      </c>
      <c r="P77" s="2">
        <f>SUM(F77:I77)/E77</f>
        <v>0.27523780123259478</v>
      </c>
      <c r="Q77" s="4">
        <f>0.1132*I77-2.0622</f>
        <v>-0.87111246915586849</v>
      </c>
      <c r="R77" s="4">
        <f>0.0461*K77-3.258</f>
        <v>-0.98428429665732908</v>
      </c>
      <c r="S77" s="4">
        <f>0.0825*N77-0.9473</f>
        <v>1.7577423290430099</v>
      </c>
      <c r="T77" s="4">
        <f>0.065*J77-4.7858</f>
        <v>-0.65716543678609263</v>
      </c>
      <c r="U77" s="4">
        <f>(E77/13)*(P77-0.278)</f>
        <v>-0.11223928049471042</v>
      </c>
      <c r="V77" s="3">
        <f>AVERAGE(Q77:U77)</f>
        <v>-0.17341183081019815</v>
      </c>
      <c r="X77">
        <f t="shared" si="2"/>
        <v>6</v>
      </c>
      <c r="Y77" s="2">
        <f t="shared" si="3"/>
        <v>2.3293158851603157E-2</v>
      </c>
    </row>
    <row r="78" spans="1:25">
      <c r="A78">
        <v>6754</v>
      </c>
      <c r="B78" t="s">
        <v>220</v>
      </c>
      <c r="C78" t="s">
        <v>221</v>
      </c>
      <c r="D78" s="1">
        <v>152.03133318281201</v>
      </c>
      <c r="E78" s="1">
        <v>578.81844067382394</v>
      </c>
      <c r="F78" s="1">
        <v>97.264412483830398</v>
      </c>
      <c r="G78" s="1">
        <v>31.577977904057601</v>
      </c>
      <c r="H78" s="1">
        <v>1.8034182883262</v>
      </c>
      <c r="I78" s="1">
        <v>18.094136827406601</v>
      </c>
      <c r="J78" s="1">
        <v>74.739796062580893</v>
      </c>
      <c r="K78" s="1">
        <v>74.823829581542</v>
      </c>
      <c r="L78" s="1">
        <v>57.6445276848345</v>
      </c>
      <c r="M78" s="1">
        <v>109.26235243581</v>
      </c>
      <c r="N78" s="1">
        <v>8.9558519034683997</v>
      </c>
      <c r="O78" s="1">
        <v>4.9369133989617398</v>
      </c>
      <c r="P78" s="2">
        <f>SUM(F78:I78)/E78</f>
        <v>0.25697167721620467</v>
      </c>
      <c r="Q78" s="4">
        <f>0.1132*I78-2.0622</f>
        <v>-1.3943711137572645E-2</v>
      </c>
      <c r="R78" s="4">
        <f>0.0461*K78-3.258</f>
        <v>0.19137854370908647</v>
      </c>
      <c r="S78" s="4">
        <f>0.0825*N78-0.9473</f>
        <v>-0.20844221796385698</v>
      </c>
      <c r="T78" s="4">
        <f>0.065*J78-4.7858</f>
        <v>7.228674406775859E-2</v>
      </c>
      <c r="U78" s="4">
        <f>(E78/13)*(P78-0.278)</f>
        <v>-0.93627546182325139</v>
      </c>
      <c r="V78" s="3">
        <f>AVERAGE(Q78:U78)</f>
        <v>-0.17899922062956719</v>
      </c>
      <c r="X78">
        <f t="shared" si="2"/>
        <v>6.5</v>
      </c>
      <c r="Y78" s="2">
        <f t="shared" si="3"/>
        <v>3.8534559088146333E-2</v>
      </c>
    </row>
    <row r="79" spans="1:25">
      <c r="A79">
        <v>7551</v>
      </c>
      <c r="B79" t="s">
        <v>153</v>
      </c>
      <c r="C79" t="s">
        <v>154</v>
      </c>
      <c r="D79" s="1">
        <v>149.69139784946199</v>
      </c>
      <c r="E79" s="1">
        <v>558.64399210609201</v>
      </c>
      <c r="F79" s="1">
        <v>121.494327856553</v>
      </c>
      <c r="G79" s="1">
        <v>26.814138915357301</v>
      </c>
      <c r="H79" s="1">
        <v>3.87595254336384</v>
      </c>
      <c r="I79" s="1">
        <v>7.4367391274508599</v>
      </c>
      <c r="J79" s="1">
        <v>78.292613403637702</v>
      </c>
      <c r="K79" s="1">
        <v>48.993102817670596</v>
      </c>
      <c r="L79" s="1">
        <v>49.639580007407403</v>
      </c>
      <c r="M79" s="1">
        <v>52.880564613790099</v>
      </c>
      <c r="N79" s="1">
        <v>19.348435573640401</v>
      </c>
      <c r="O79" s="1">
        <v>9.2269554960801408</v>
      </c>
      <c r="P79" s="2">
        <f>SUM(F79:I79)/E79</f>
        <v>0.28572966092582869</v>
      </c>
      <c r="Q79" s="4">
        <f>0.1132*I79-2.0622</f>
        <v>-1.2203611307725626</v>
      </c>
      <c r="R79" s="4">
        <f>0.0461*K79-3.258</f>
        <v>-0.99941796010538519</v>
      </c>
      <c r="S79" s="4">
        <f>0.0825*N79-0.9473</f>
        <v>0.64894593482533325</v>
      </c>
      <c r="T79" s="4">
        <f>0.065*J79-4.7858</f>
        <v>0.30321987123645044</v>
      </c>
      <c r="U79" s="4">
        <f>(E79/13)*(P79-0.278)</f>
        <v>0.33216374132549192</v>
      </c>
      <c r="V79" s="3">
        <f>AVERAGE(Q79:U79)</f>
        <v>-0.18708990869813444</v>
      </c>
      <c r="X79">
        <f t="shared" si="2"/>
        <v>6.5</v>
      </c>
      <c r="Y79" s="2">
        <f t="shared" si="3"/>
        <v>1.4703987523028348E-2</v>
      </c>
    </row>
    <row r="80" spans="1:25">
      <c r="A80">
        <v>2186</v>
      </c>
      <c r="B80" t="s">
        <v>155</v>
      </c>
      <c r="C80" t="s">
        <v>156</v>
      </c>
      <c r="D80" s="1">
        <v>138.38664158043201</v>
      </c>
      <c r="E80" s="1">
        <v>527.40413892907202</v>
      </c>
      <c r="F80" s="1">
        <v>90.757239423207395</v>
      </c>
      <c r="G80" s="1">
        <v>31.182096461307399</v>
      </c>
      <c r="H80" s="1">
        <v>3.0153952466168001</v>
      </c>
      <c r="I80" s="1">
        <v>17.718276896539301</v>
      </c>
      <c r="J80" s="1">
        <v>70.911295079122993</v>
      </c>
      <c r="K80" s="1">
        <v>67.438115429856893</v>
      </c>
      <c r="L80" s="1">
        <v>42.969398298491697</v>
      </c>
      <c r="M80" s="1">
        <v>78.641180059039499</v>
      </c>
      <c r="N80" s="1">
        <v>8.0594343730692195</v>
      </c>
      <c r="O80" s="1">
        <v>4.7326837597376201</v>
      </c>
      <c r="P80" s="2">
        <f>SUM(F80:I80)/E80</f>
        <v>0.27051931810276958</v>
      </c>
      <c r="Q80" s="4">
        <f>0.1132*I80-2.0622</f>
        <v>-5.6491055311751026E-2</v>
      </c>
      <c r="R80" s="4">
        <f>0.0461*K80-3.258</f>
        <v>-0.14910287868359706</v>
      </c>
      <c r="S80" s="4">
        <f>0.0825*N80-0.9473</f>
        <v>-0.28239666422178944</v>
      </c>
      <c r="T80" s="4">
        <f>0.065*J80-4.7858</f>
        <v>-0.17656581985700548</v>
      </c>
      <c r="U80" s="4">
        <f>(E80/13)*(P80-0.278)</f>
        <v>-0.30348789189316305</v>
      </c>
      <c r="V80" s="3">
        <f>AVERAGE(Q80:U80)</f>
        <v>-0.19360886199346122</v>
      </c>
      <c r="X80">
        <f t="shared" si="2"/>
        <v>6.5</v>
      </c>
      <c r="Y80" s="2">
        <f t="shared" si="3"/>
        <v>3.9482485232634229E-2</v>
      </c>
    </row>
    <row r="81" spans="1:25">
      <c r="A81">
        <v>2837</v>
      </c>
      <c r="B81" t="s">
        <v>112</v>
      </c>
      <c r="C81" t="s">
        <v>105</v>
      </c>
      <c r="D81" s="1">
        <v>144.78839960993699</v>
      </c>
      <c r="E81" s="1">
        <v>510.65877064257103</v>
      </c>
      <c r="F81" s="1">
        <v>86.480447016554507</v>
      </c>
      <c r="G81" s="1">
        <v>25.163872782173801</v>
      </c>
      <c r="H81" s="1">
        <v>1.7582067461542501</v>
      </c>
      <c r="I81" s="1">
        <v>22.757259966590901</v>
      </c>
      <c r="J81" s="1">
        <v>66.115223318042396</v>
      </c>
      <c r="K81" s="1">
        <v>75.891868477141301</v>
      </c>
      <c r="L81" s="1">
        <v>48.397769217724999</v>
      </c>
      <c r="M81" s="1">
        <v>112.682795831752</v>
      </c>
      <c r="N81" s="1">
        <v>1.3807357607488</v>
      </c>
      <c r="O81" s="1">
        <v>0.76733595924875098</v>
      </c>
      <c r="P81" s="2">
        <f>SUM(F81:I81)/E81</f>
        <v>0.26663555849660853</v>
      </c>
      <c r="Q81" s="4">
        <f>0.1132*I81-2.0622</f>
        <v>0.51392182821808996</v>
      </c>
      <c r="R81" s="4">
        <f>0.0461*K81-3.258</f>
        <v>0.24061513679621394</v>
      </c>
      <c r="S81" s="4">
        <f>0.0825*N81-0.9473</f>
        <v>-0.83338929973822407</v>
      </c>
      <c r="T81" s="4">
        <f>0.065*J81-4.7858</f>
        <v>-0.48831048432724433</v>
      </c>
      <c r="U81" s="4">
        <f>(E81/13)*(P81-0.278)</f>
        <v>-0.44641167132010107</v>
      </c>
      <c r="V81" s="3">
        <f>AVERAGE(Q81:U81)</f>
        <v>-0.20271489807425311</v>
      </c>
      <c r="X81">
        <f t="shared" si="2"/>
        <v>6.5</v>
      </c>
      <c r="Y81" s="2">
        <f t="shared" si="3"/>
        <v>5.7182496952005057E-2</v>
      </c>
    </row>
    <row r="82" spans="1:25">
      <c r="A82">
        <v>6598</v>
      </c>
      <c r="B82" t="s">
        <v>64</v>
      </c>
      <c r="C82" t="s">
        <v>30</v>
      </c>
      <c r="D82" s="1">
        <v>140.54749865156401</v>
      </c>
      <c r="E82" s="1">
        <v>494.674908084089</v>
      </c>
      <c r="F82" s="1">
        <v>92.734311283900496</v>
      </c>
      <c r="G82" s="1">
        <v>37.056349404373101</v>
      </c>
      <c r="H82" s="1">
        <v>4.2375180984717202</v>
      </c>
      <c r="I82" s="1">
        <v>9.8476711759526196</v>
      </c>
      <c r="J82" s="1">
        <v>80.552639758272605</v>
      </c>
      <c r="K82" s="1">
        <v>59.198988156011303</v>
      </c>
      <c r="L82" s="1">
        <v>60.631766116553699</v>
      </c>
      <c r="M82" s="1">
        <v>86.276667605255795</v>
      </c>
      <c r="N82" s="1">
        <v>4.1557407145277798</v>
      </c>
      <c r="O82" s="1">
        <v>3.24405632370084</v>
      </c>
      <c r="P82" s="2">
        <f>SUM(F82:I82)/E82</f>
        <v>0.29084929842093532</v>
      </c>
      <c r="Q82" s="4">
        <f>0.1132*I82-2.0622</f>
        <v>-0.94744362288216322</v>
      </c>
      <c r="R82" s="4">
        <f>0.0461*K82-3.258</f>
        <v>-0.52892664600787898</v>
      </c>
      <c r="S82" s="4">
        <f>0.0825*N82-0.9473</f>
        <v>-0.60445139105145818</v>
      </c>
      <c r="T82" s="4">
        <f>0.065*J82-4.7858</f>
        <v>0.45012158428771976</v>
      </c>
      <c r="U82" s="4">
        <f>(E82/13)*(P82-0.278)</f>
        <v>0.48894042425547668</v>
      </c>
      <c r="V82" s="3">
        <f>AVERAGE(Q82:U82)</f>
        <v>-0.22835193027966078</v>
      </c>
      <c r="X82">
        <f t="shared" si="2"/>
        <v>6.5</v>
      </c>
      <c r="Y82" s="2">
        <f t="shared" si="3"/>
        <v>2.4112912838230048E-2</v>
      </c>
    </row>
    <row r="83" spans="1:25">
      <c r="A83">
        <v>3468</v>
      </c>
      <c r="B83" t="s">
        <v>226</v>
      </c>
      <c r="C83" t="s">
        <v>139</v>
      </c>
      <c r="D83" s="1">
        <v>143.518643896523</v>
      </c>
      <c r="E83" s="1">
        <v>554.58547131081298</v>
      </c>
      <c r="F83" s="1">
        <v>109.495631992029</v>
      </c>
      <c r="G83" s="1">
        <v>35.140760950767799</v>
      </c>
      <c r="H83" s="1">
        <v>3.05423932739318</v>
      </c>
      <c r="I83" s="1">
        <v>9.4175389758441792</v>
      </c>
      <c r="J83" s="1">
        <v>71.268536711980303</v>
      </c>
      <c r="K83" s="1">
        <v>63.622365505582003</v>
      </c>
      <c r="L83" s="1">
        <v>33.237943974776002</v>
      </c>
      <c r="M83" s="1">
        <v>82.125646821848406</v>
      </c>
      <c r="N83" s="1">
        <v>12.5194961527824</v>
      </c>
      <c r="O83" s="1">
        <v>4.6470860272543399</v>
      </c>
      <c r="P83" s="2">
        <f>SUM(F83:I83)/E83</f>
        <v>0.28328937444880187</v>
      </c>
      <c r="Q83" s="4">
        <f>0.1132*I83-2.0622</f>
        <v>-0.99613458793443876</v>
      </c>
      <c r="R83" s="4">
        <f>0.0461*K83-3.258</f>
        <v>-0.3250089501926694</v>
      </c>
      <c r="S83" s="4">
        <f>0.0825*N83-0.9473</f>
        <v>8.5558432604547985E-2</v>
      </c>
      <c r="T83" s="4">
        <f>0.065*J83-4.7858</f>
        <v>-0.15334511372128024</v>
      </c>
      <c r="U83" s="4">
        <f>(E83/13)*(P83-0.278)</f>
        <v>0.22564694012524164</v>
      </c>
      <c r="V83" s="3">
        <f>AVERAGE(Q83:U83)</f>
        <v>-0.23265665582371975</v>
      </c>
      <c r="X83">
        <f t="shared" si="2"/>
        <v>6.5</v>
      </c>
      <c r="Y83" s="2">
        <f t="shared" si="3"/>
        <v>1.9932994273175811E-2</v>
      </c>
    </row>
    <row r="84" spans="1:25">
      <c r="A84">
        <v>5516</v>
      </c>
      <c r="B84" t="s">
        <v>147</v>
      </c>
      <c r="C84" t="s">
        <v>148</v>
      </c>
      <c r="D84" s="1">
        <v>141.37777220550501</v>
      </c>
      <c r="E84" s="1">
        <v>505.199554848373</v>
      </c>
      <c r="F84" s="1">
        <v>66.635767310716105</v>
      </c>
      <c r="G84" s="1">
        <v>23.602283496159099</v>
      </c>
      <c r="H84" s="1">
        <v>1.7779968876627701</v>
      </c>
      <c r="I84" s="1">
        <v>28.066308015830799</v>
      </c>
      <c r="J84" s="1">
        <v>65.456573903213496</v>
      </c>
      <c r="K84" s="1">
        <v>82.066601314537905</v>
      </c>
      <c r="L84" s="1">
        <v>52.012968655255598</v>
      </c>
      <c r="M84" s="1">
        <v>162.90268030648599</v>
      </c>
      <c r="N84" s="1">
        <v>2.06180410539926</v>
      </c>
      <c r="O84" s="1">
        <v>0.79963140438892</v>
      </c>
      <c r="P84" s="2">
        <f>SUM(F84:I84)/E84</f>
        <v>0.23769291670577469</v>
      </c>
      <c r="Q84" s="4">
        <f>0.1132*I84-2.0622</f>
        <v>1.1149060673920466</v>
      </c>
      <c r="R84" s="4">
        <f>0.0461*K84-3.258</f>
        <v>0.5252703206001974</v>
      </c>
      <c r="S84" s="4">
        <f>0.0825*N84-0.9473</f>
        <v>-0.77720116130456107</v>
      </c>
      <c r="T84" s="4">
        <f>0.065*J84-4.7858</f>
        <v>-0.53112269629112241</v>
      </c>
      <c r="U84" s="4">
        <f>(E84/13)*(P84-0.278)</f>
        <v>-1.5663938874983792</v>
      </c>
      <c r="V84" s="3">
        <f>AVERAGE(Q84:U84)</f>
        <v>-0.24690827142036373</v>
      </c>
      <c r="X84">
        <f t="shared" si="2"/>
        <v>6.5</v>
      </c>
      <c r="Y84" s="2">
        <f t="shared" si="3"/>
        <v>8.1994052833211928E-2</v>
      </c>
    </row>
    <row r="85" spans="1:25">
      <c r="A85">
        <v>5267</v>
      </c>
      <c r="B85" t="s">
        <v>69</v>
      </c>
      <c r="C85" t="s">
        <v>70</v>
      </c>
      <c r="D85" s="1">
        <v>123.674360400444</v>
      </c>
      <c r="E85" s="1">
        <v>448.17211592784599</v>
      </c>
      <c r="F85" s="1">
        <v>78.557249396071697</v>
      </c>
      <c r="G85" s="1">
        <v>25.6588085255644</v>
      </c>
      <c r="H85" s="1">
        <v>1.0981672721419</v>
      </c>
      <c r="I85" s="1">
        <v>17.544322437113301</v>
      </c>
      <c r="J85" s="1">
        <v>67.828643528622905</v>
      </c>
      <c r="K85" s="1">
        <v>62.732928244229598</v>
      </c>
      <c r="L85" s="1">
        <v>57.141595368464898</v>
      </c>
      <c r="M85" s="1">
        <v>105.596307009453</v>
      </c>
      <c r="N85" s="1">
        <v>7.8803749742208096</v>
      </c>
      <c r="O85" s="1">
        <v>2.5657027653239299</v>
      </c>
      <c r="P85" s="2">
        <f>SUM(F85:I85)/E85</f>
        <v>0.27413251129320826</v>
      </c>
      <c r="Q85" s="4">
        <f>0.1132*I85-2.0622</f>
        <v>-7.618270011877426E-2</v>
      </c>
      <c r="R85" s="4">
        <f>0.0461*K85-3.258</f>
        <v>-0.3660120079410154</v>
      </c>
      <c r="S85" s="4">
        <f>0.0825*N85-0.9473</f>
        <v>-0.29716906462678316</v>
      </c>
      <c r="T85" s="4">
        <f>0.065*J85-4.7858</f>
        <v>-0.37693817063951141</v>
      </c>
      <c r="U85" s="4">
        <f>(E85/13)*(P85-0.278)</f>
        <v>-0.13333081515768574</v>
      </c>
      <c r="V85" s="3">
        <f>AVERAGE(Q85:U85)</f>
        <v>-0.24992655169675401</v>
      </c>
      <c r="X85">
        <f t="shared" si="2"/>
        <v>7</v>
      </c>
      <c r="Y85" s="2">
        <f t="shared" si="3"/>
        <v>5.1212963613822E-2</v>
      </c>
    </row>
    <row r="86" spans="1:25">
      <c r="A86">
        <v>1856</v>
      </c>
      <c r="B86" t="s">
        <v>229</v>
      </c>
      <c r="C86" t="s">
        <v>230</v>
      </c>
      <c r="D86" s="1">
        <v>129.92242477167599</v>
      </c>
      <c r="E86" s="1">
        <v>473.18872055378</v>
      </c>
      <c r="F86" s="1">
        <v>63.223125664215203</v>
      </c>
      <c r="G86" s="1">
        <v>19.0196077194548</v>
      </c>
      <c r="H86" s="1">
        <v>3.6817527055326602</v>
      </c>
      <c r="I86" s="1">
        <v>24.648045873265701</v>
      </c>
      <c r="J86" s="1">
        <v>72.085011188039203</v>
      </c>
      <c r="K86" s="1">
        <v>65.658462522027307</v>
      </c>
      <c r="L86" s="1">
        <v>59.830482136685603</v>
      </c>
      <c r="M86" s="1">
        <v>144.56195169703699</v>
      </c>
      <c r="N86" s="1">
        <v>10.9963737144242</v>
      </c>
      <c r="O86" s="1">
        <v>4.3352857706099002</v>
      </c>
      <c r="P86" s="2">
        <f>SUM(F86:I86)/E86</f>
        <v>0.23367533324349665</v>
      </c>
      <c r="Q86" s="4">
        <f>0.1132*I86-2.0622</f>
        <v>0.72795879285367748</v>
      </c>
      <c r="R86" s="4">
        <f>0.0461*K86-3.258</f>
        <v>-0.23114487773454107</v>
      </c>
      <c r="S86" s="4">
        <f>0.0825*N86-0.9473</f>
        <v>-4.0099168560003506E-2</v>
      </c>
      <c r="T86" s="4">
        <f>0.065*J86-4.7858</f>
        <v>-0.10027427277745193</v>
      </c>
      <c r="U86" s="4">
        <f>(E86/13)*(P86-0.278)</f>
        <v>-1.6133794116524998</v>
      </c>
      <c r="V86" s="3">
        <f>AVERAGE(Q86:U86)</f>
        <v>-0.25138778757416375</v>
      </c>
      <c r="X86">
        <f t="shared" si="2"/>
        <v>7</v>
      </c>
      <c r="Y86" s="2">
        <f t="shared" si="3"/>
        <v>7.5003159234451861E-2</v>
      </c>
    </row>
    <row r="87" spans="1:25">
      <c r="A87">
        <v>4030</v>
      </c>
      <c r="B87" t="s">
        <v>75</v>
      </c>
      <c r="C87" t="s">
        <v>89</v>
      </c>
      <c r="D87" s="1">
        <v>126.434952921074</v>
      </c>
      <c r="E87" s="1">
        <v>463.03684325261702</v>
      </c>
      <c r="F87" s="1">
        <v>76.939772897250606</v>
      </c>
      <c r="G87" s="1">
        <v>28.872848818449601</v>
      </c>
      <c r="H87" s="1">
        <v>1.19784666123175</v>
      </c>
      <c r="I87" s="1">
        <v>20.149736524556801</v>
      </c>
      <c r="J87" s="1">
        <v>62.6808601035248</v>
      </c>
      <c r="K87" s="1">
        <v>71.199413716714801</v>
      </c>
      <c r="L87" s="1">
        <v>41.604563343422797</v>
      </c>
      <c r="M87" s="1">
        <v>75.915983944643799</v>
      </c>
      <c r="N87" s="1">
        <v>3.0252277297457701</v>
      </c>
      <c r="O87" s="1">
        <v>1.6870843083413301</v>
      </c>
      <c r="P87" s="2">
        <f>SUM(F87:I87)/E87</f>
        <v>0.27462221798215419</v>
      </c>
      <c r="Q87" s="4">
        <f>0.1132*I87-2.0622</f>
        <v>0.2187501745798297</v>
      </c>
      <c r="R87" s="4">
        <f>0.0461*K87-3.258</f>
        <v>2.4292972340552499E-2</v>
      </c>
      <c r="S87" s="4">
        <f>0.0825*N87-0.9473</f>
        <v>-0.69771871229597404</v>
      </c>
      <c r="T87" s="4">
        <f>0.065*J87-4.7858</f>
        <v>-0.71154409327088786</v>
      </c>
      <c r="U87" s="4">
        <f>(E87/13)*(P87-0.278)</f>
        <v>-0.12031057867221452</v>
      </c>
      <c r="V87" s="3">
        <f>AVERAGE(Q87:U87)</f>
        <v>-0.25730604746373886</v>
      </c>
      <c r="X87">
        <f t="shared" si="2"/>
        <v>7</v>
      </c>
      <c r="Y87" s="2">
        <f t="shared" si="3"/>
        <v>5.2050247461676351E-2</v>
      </c>
    </row>
    <row r="88" spans="1:25">
      <c r="A88">
        <v>2562</v>
      </c>
      <c r="B88" t="s">
        <v>309</v>
      </c>
      <c r="C88" t="s">
        <v>310</v>
      </c>
      <c r="D88" s="1">
        <v>142.94308943089399</v>
      </c>
      <c r="E88" s="1">
        <v>550.19751691340502</v>
      </c>
      <c r="F88" s="1">
        <v>106.363623491091</v>
      </c>
      <c r="G88" s="1">
        <v>29.490121088474499</v>
      </c>
      <c r="H88" s="1">
        <v>3.6992760913584299</v>
      </c>
      <c r="I88" s="1">
        <v>12.9163040767707</v>
      </c>
      <c r="J88" s="1">
        <v>68.055816121247005</v>
      </c>
      <c r="K88" s="1">
        <v>68.190765629194402</v>
      </c>
      <c r="L88" s="1">
        <v>31.2461573435383</v>
      </c>
      <c r="M88" s="1">
        <v>109.299284621407</v>
      </c>
      <c r="N88" s="1">
        <v>9.1878049792968994</v>
      </c>
      <c r="O88" s="1">
        <v>4.6582430184308299</v>
      </c>
      <c r="P88" s="2">
        <f>SUM(F88:I88)/E88</f>
        <v>0.27711743521316473</v>
      </c>
      <c r="Q88" s="4">
        <f>0.1132*I88-2.0622</f>
        <v>-0.60007437850955658</v>
      </c>
      <c r="R88" s="4">
        <f>0.0461*K88-3.258</f>
        <v>-0.11440570449413778</v>
      </c>
      <c r="S88" s="4">
        <f>0.0825*N88-0.9473</f>
        <v>-0.18930608920800585</v>
      </c>
      <c r="T88" s="4">
        <f>0.065*J88-4.7858</f>
        <v>-0.3621719521189446</v>
      </c>
      <c r="U88" s="4">
        <f>(E88/13)*(P88-0.278)</f>
        <v>-3.7352688787075941E-2</v>
      </c>
      <c r="V88" s="3">
        <f>AVERAGE(Q88:U88)</f>
        <v>-0.26066216262354414</v>
      </c>
      <c r="X88">
        <f t="shared" si="2"/>
        <v>7</v>
      </c>
      <c r="Y88" s="2">
        <f t="shared" si="3"/>
        <v>2.9295431758992609E-2</v>
      </c>
    </row>
    <row r="89" spans="1:25">
      <c r="A89">
        <v>6002</v>
      </c>
      <c r="B89" t="s">
        <v>313</v>
      </c>
      <c r="C89" t="s">
        <v>284</v>
      </c>
      <c r="D89" s="1">
        <v>137.00930812078599</v>
      </c>
      <c r="E89" s="1">
        <v>514.24534719040798</v>
      </c>
      <c r="F89" s="1">
        <v>81.066151782543102</v>
      </c>
      <c r="G89" s="1">
        <v>25.441456365515101</v>
      </c>
      <c r="H89" s="1">
        <v>4.6926235590600598</v>
      </c>
      <c r="I89" s="1">
        <v>13.6666106241177</v>
      </c>
      <c r="J89" s="1">
        <v>79.927049056436005</v>
      </c>
      <c r="K89" s="1">
        <v>54.921125380350297</v>
      </c>
      <c r="L89" s="1">
        <v>57.340640445587702</v>
      </c>
      <c r="M89" s="1">
        <v>115.81863171963499</v>
      </c>
      <c r="N89" s="1">
        <v>21.676373426417602</v>
      </c>
      <c r="O89" s="1">
        <v>7.1042555998939596</v>
      </c>
      <c r="P89" s="2">
        <f>SUM(F89:I89)/E89</f>
        <v>0.2428156968525802</v>
      </c>
      <c r="Q89" s="4">
        <f>0.1132*I89-2.0622</f>
        <v>-0.5151396773498762</v>
      </c>
      <c r="R89" s="4">
        <f>0.0461*K89-3.258</f>
        <v>-0.72613611996585137</v>
      </c>
      <c r="S89" s="4">
        <f>0.0825*N89-0.9473</f>
        <v>0.84100080767945218</v>
      </c>
      <c r="T89" s="4">
        <f>0.065*J89-4.7858</f>
        <v>0.40945818866834038</v>
      </c>
      <c r="U89" s="4">
        <f>(E89/13)*(P89-0.278)</f>
        <v>-1.391797245207498</v>
      </c>
      <c r="V89" s="3">
        <f>AVERAGE(Q89:U89)</f>
        <v>-0.2765228092350866</v>
      </c>
      <c r="W89" t="s">
        <v>800</v>
      </c>
      <c r="X89">
        <f t="shared" si="2"/>
        <v>7</v>
      </c>
      <c r="Y89" s="2">
        <f t="shared" si="3"/>
        <v>3.430144137791942E-2</v>
      </c>
    </row>
    <row r="90" spans="1:25">
      <c r="A90">
        <v>5700</v>
      </c>
      <c r="B90" t="s">
        <v>77</v>
      </c>
      <c r="C90" t="s">
        <v>13</v>
      </c>
      <c r="D90" s="1">
        <v>143.51935772894399</v>
      </c>
      <c r="E90" s="1">
        <v>508.512860201791</v>
      </c>
      <c r="F90" s="1">
        <v>75.006162516249404</v>
      </c>
      <c r="G90" s="1">
        <v>32.092810474705303</v>
      </c>
      <c r="H90" s="1">
        <v>1.1081705433728699</v>
      </c>
      <c r="I90" s="1">
        <v>18.784417064990201</v>
      </c>
      <c r="J90" s="1">
        <v>74.860473878383402</v>
      </c>
      <c r="K90" s="1">
        <v>74.009494353029098</v>
      </c>
      <c r="L90" s="1">
        <v>88.341046642301905</v>
      </c>
      <c r="M90" s="1">
        <v>105.374415416593</v>
      </c>
      <c r="N90" s="1">
        <v>3.8975460370249801</v>
      </c>
      <c r="O90" s="1">
        <v>2.1991695376697802</v>
      </c>
      <c r="P90" s="2">
        <f>SUM(F90:I90)/E90</f>
        <v>0.24973126647952276</v>
      </c>
      <c r="Q90" s="4">
        <f>0.1132*I90-2.0622</f>
        <v>6.4196011756890936E-2</v>
      </c>
      <c r="R90" s="4">
        <f>0.0461*K90-3.258</f>
        <v>0.15383768967464162</v>
      </c>
      <c r="S90" s="4">
        <f>0.0825*N90-0.9473</f>
        <v>-0.62575245194543916</v>
      </c>
      <c r="T90" s="4">
        <f>0.065*J90-4.7858</f>
        <v>8.0130802094921627E-2</v>
      </c>
      <c r="U90" s="4">
        <f>(E90/13)*(P90-0.278)</f>
        <v>-1.1057703489830875</v>
      </c>
      <c r="V90" s="3">
        <f>AVERAGE(Q90:U90)</f>
        <v>-0.28667165948041451</v>
      </c>
      <c r="X90">
        <f t="shared" si="2"/>
        <v>7</v>
      </c>
      <c r="Y90" s="2">
        <f t="shared" si="3"/>
        <v>4.6595449548353041E-2</v>
      </c>
    </row>
    <row r="91" spans="1:25">
      <c r="A91">
        <v>7254</v>
      </c>
      <c r="B91" t="s">
        <v>208</v>
      </c>
      <c r="C91" t="s">
        <v>209</v>
      </c>
      <c r="D91" s="1">
        <v>141.166602144987</v>
      </c>
      <c r="E91" s="1">
        <v>532.54388065389298</v>
      </c>
      <c r="F91" s="1">
        <v>85.207580109067905</v>
      </c>
      <c r="G91" s="1">
        <v>28.462823839374501</v>
      </c>
      <c r="H91" s="1">
        <v>0.752997823650287</v>
      </c>
      <c r="I91" s="1">
        <v>21.847227354186899</v>
      </c>
      <c r="J91" s="1">
        <v>66.482221183724107</v>
      </c>
      <c r="K91" s="1">
        <v>73.262542076389494</v>
      </c>
      <c r="L91" s="1">
        <v>40.5562270801137</v>
      </c>
      <c r="M91" s="1">
        <v>123.290605843073</v>
      </c>
      <c r="N91" s="1">
        <v>3.7043231639213601</v>
      </c>
      <c r="O91" s="1">
        <v>2.8406003279568299</v>
      </c>
      <c r="P91" s="2">
        <f>SUM(F91:I91)/E91</f>
        <v>0.25588619844614008</v>
      </c>
      <c r="Q91" s="4">
        <f>0.1132*I91-2.0622</f>
        <v>0.4109061364939568</v>
      </c>
      <c r="R91" s="4">
        <f>0.0461*K91-3.258</f>
        <v>0.11940318972155595</v>
      </c>
      <c r="S91" s="4">
        <f>0.0825*N91-0.9473</f>
        <v>-0.64169333897648784</v>
      </c>
      <c r="T91" s="4">
        <f>0.065*J91-4.7858</f>
        <v>-0.46445562305793331</v>
      </c>
      <c r="U91" s="4">
        <f>(E91/13)*(P91-0.278)</f>
        <v>-0.905889976577128</v>
      </c>
      <c r="V91" s="3">
        <f>AVERAGE(Q91:U91)</f>
        <v>-0.29634592247920727</v>
      </c>
      <c r="W91" t="s">
        <v>800</v>
      </c>
      <c r="X91">
        <f t="shared" si="2"/>
        <v>7</v>
      </c>
      <c r="Y91" s="2">
        <f t="shared" si="3"/>
        <v>5.3383146083036043E-2</v>
      </c>
    </row>
    <row r="92" spans="1:25">
      <c r="A92">
        <v>6207</v>
      </c>
      <c r="B92" t="s">
        <v>62</v>
      </c>
      <c r="C92" t="s">
        <v>63</v>
      </c>
      <c r="D92" s="1">
        <v>144.32684718100799</v>
      </c>
      <c r="E92" s="1">
        <v>467.11820422511698</v>
      </c>
      <c r="F92" s="1">
        <v>78.777509003752698</v>
      </c>
      <c r="G92" s="1">
        <v>31.216325365334701</v>
      </c>
      <c r="H92" s="1">
        <v>3.4339843603593301</v>
      </c>
      <c r="I92" s="1">
        <v>15.187812947981699</v>
      </c>
      <c r="J92" s="1">
        <v>66.183990759016396</v>
      </c>
      <c r="K92" s="1">
        <v>66.151076857514298</v>
      </c>
      <c r="L92" s="1">
        <v>55.970753832864197</v>
      </c>
      <c r="M92" s="1">
        <v>116.787781625476</v>
      </c>
      <c r="N92" s="1">
        <v>7.2078042547346</v>
      </c>
      <c r="O92" s="1">
        <v>3.61787804601828</v>
      </c>
      <c r="P92" s="2">
        <f>SUM(F92:I92)/E92</f>
        <v>0.27533851285197408</v>
      </c>
      <c r="Q92" s="4">
        <f>0.1132*I92-2.0622</f>
        <v>-0.34293957428847155</v>
      </c>
      <c r="R92" s="4">
        <f>0.0461*K92-3.258</f>
        <v>-0.20843535686859083</v>
      </c>
      <c r="S92" s="4">
        <f>0.0825*N92-0.9473</f>
        <v>-0.35265614898439546</v>
      </c>
      <c r="T92" s="4">
        <f>0.065*J92-4.7858</f>
        <v>-0.48384060066393442</v>
      </c>
      <c r="U92" s="4">
        <f>(E92/13)*(P92-0.278)</f>
        <v>-9.5633007473392803E-2</v>
      </c>
      <c r="V92" s="3">
        <f>AVERAGE(Q92:U92)</f>
        <v>-0.296700937655757</v>
      </c>
      <c r="X92">
        <f t="shared" si="2"/>
        <v>7.5</v>
      </c>
      <c r="Y92" s="2">
        <f t="shared" si="3"/>
        <v>4.3352823415334363E-2</v>
      </c>
    </row>
    <row r="93" spans="1:25">
      <c r="A93">
        <v>2082</v>
      </c>
      <c r="B93" t="s">
        <v>233</v>
      </c>
      <c r="C93" t="s">
        <v>145</v>
      </c>
      <c r="D93" s="1">
        <v>149.089609631374</v>
      </c>
      <c r="E93" s="1">
        <v>546.23791470424499</v>
      </c>
      <c r="F93" s="1">
        <v>90.992678250645795</v>
      </c>
      <c r="G93" s="1">
        <v>31.232427214725199</v>
      </c>
      <c r="H93" s="1">
        <v>2.0464772491294698</v>
      </c>
      <c r="I93" s="1">
        <v>15.1272267619537</v>
      </c>
      <c r="J93" s="1">
        <v>72.381904786300296</v>
      </c>
      <c r="K93" s="1">
        <v>70.183764507489798</v>
      </c>
      <c r="L93" s="1">
        <v>70.503621475874297</v>
      </c>
      <c r="M93" s="1">
        <v>140.88096732120999</v>
      </c>
      <c r="N93" s="1">
        <v>10.3940028072385</v>
      </c>
      <c r="O93" s="1">
        <v>4.5735913553918497</v>
      </c>
      <c r="P93" s="2">
        <f>SUM(F93:I93)/E93</f>
        <v>0.25519797458938798</v>
      </c>
      <c r="Q93" s="4">
        <f>0.1132*I93-2.0622</f>
        <v>-0.34979793054684105</v>
      </c>
      <c r="R93" s="4">
        <f>0.0461*K93-3.258</f>
        <v>-2.2528456204720104E-2</v>
      </c>
      <c r="S93" s="4">
        <f>0.0825*N93-0.9473</f>
        <v>-8.9794768402823744E-2</v>
      </c>
      <c r="T93" s="4">
        <f>0.065*J93-4.7858</f>
        <v>-8.0976188890480749E-2</v>
      </c>
      <c r="U93" s="4">
        <f>(E93/13)*(P93-0.278)</f>
        <v>-0.95810237010199462</v>
      </c>
      <c r="V93" s="3">
        <f>AVERAGE(Q93:U93)</f>
        <v>-0.30023994282937205</v>
      </c>
      <c r="X93">
        <f t="shared" si="2"/>
        <v>7.5</v>
      </c>
      <c r="Y93" s="2">
        <f t="shared" si="3"/>
        <v>3.7318286659731262E-2</v>
      </c>
    </row>
    <row r="94" spans="1:25">
      <c r="A94">
        <v>6035</v>
      </c>
      <c r="B94" t="s">
        <v>90</v>
      </c>
      <c r="C94" t="s">
        <v>91</v>
      </c>
      <c r="D94" s="1">
        <v>138.560819357734</v>
      </c>
      <c r="E94" s="1">
        <v>480.44852709609597</v>
      </c>
      <c r="F94" s="1">
        <v>79.570501505028602</v>
      </c>
      <c r="G94" s="1">
        <v>24.180304461937801</v>
      </c>
      <c r="H94" s="1">
        <v>3.1465261024387701</v>
      </c>
      <c r="I94" s="1">
        <v>19.6585149143561</v>
      </c>
      <c r="J94" s="1">
        <v>61.729116777170098</v>
      </c>
      <c r="K94" s="1">
        <v>69.091387837147295</v>
      </c>
      <c r="L94" s="1">
        <v>45.225411497789601</v>
      </c>
      <c r="M94" s="1">
        <v>94.742767815578901</v>
      </c>
      <c r="N94" s="1">
        <v>7.9082739897533898</v>
      </c>
      <c r="O94" s="1">
        <v>4.8181638852310797</v>
      </c>
      <c r="P94" s="2">
        <f>SUM(F94:I94)/E94</f>
        <v>0.26341187420988482</v>
      </c>
      <c r="Q94" s="4">
        <f>0.1132*I94-2.0622</f>
        <v>0.16314388830511062</v>
      </c>
      <c r="R94" s="4">
        <f>0.0461*K94-3.258</f>
        <v>-7.2887020707509631E-2</v>
      </c>
      <c r="S94" s="4">
        <f>0.0825*N94-0.9473</f>
        <v>-0.29486739584534538</v>
      </c>
      <c r="T94" s="4">
        <f>0.065*J94-4.7858</f>
        <v>-0.77340740948394338</v>
      </c>
      <c r="U94" s="4">
        <f>(E94/13)*(P94-0.278)</f>
        <v>-0.53914181145795548</v>
      </c>
      <c r="V94" s="3">
        <f>AVERAGE(Q94:U94)</f>
        <v>-0.30343194983792865</v>
      </c>
      <c r="W94" t="s">
        <v>800</v>
      </c>
      <c r="X94">
        <f t="shared" si="2"/>
        <v>7.5</v>
      </c>
      <c r="Y94" s="2">
        <f t="shared" si="3"/>
        <v>5.0967646817165632E-2</v>
      </c>
    </row>
    <row r="95" spans="1:25">
      <c r="A95">
        <v>6085</v>
      </c>
      <c r="B95" t="s">
        <v>115</v>
      </c>
      <c r="C95" t="s">
        <v>116</v>
      </c>
      <c r="D95" s="1">
        <v>128.169816185391</v>
      </c>
      <c r="E95" s="1">
        <v>481.41793808969601</v>
      </c>
      <c r="F95" s="1">
        <v>84.387427294261101</v>
      </c>
      <c r="G95" s="1">
        <v>25.3389115903198</v>
      </c>
      <c r="H95" s="1">
        <v>4.3493191166651703</v>
      </c>
      <c r="I95" s="1">
        <v>16.027626209088499</v>
      </c>
      <c r="J95" s="1">
        <v>63.705553824833402</v>
      </c>
      <c r="K95" s="1">
        <v>59.993736571714102</v>
      </c>
      <c r="L95" s="1">
        <v>39.609998814414801</v>
      </c>
      <c r="M95" s="1">
        <v>81.539904026283907</v>
      </c>
      <c r="N95" s="1">
        <v>12.879376660800499</v>
      </c>
      <c r="O95" s="1">
        <v>6.1636683538500199</v>
      </c>
      <c r="P95" s="2">
        <f>SUM(F95:I95)/E95</f>
        <v>0.27025017955623876</v>
      </c>
      <c r="Q95" s="4">
        <f>0.1132*I95-2.0622</f>
        <v>-0.24787271313118175</v>
      </c>
      <c r="R95" s="4">
        <f>0.0461*K95-3.258</f>
        <v>-0.4922887440439796</v>
      </c>
      <c r="S95" s="4">
        <f>0.0825*N95-0.9473</f>
        <v>0.1152485745160412</v>
      </c>
      <c r="T95" s="4">
        <f>0.065*J95-4.7858</f>
        <v>-0.64493900138582916</v>
      </c>
      <c r="U95" s="4">
        <f>(E95/13)*(P95-0.278)</f>
        <v>-0.28699250604622484</v>
      </c>
      <c r="V95" s="3">
        <f>AVERAGE(Q95:U95)</f>
        <v>-0.31136887801823482</v>
      </c>
      <c r="X95">
        <f t="shared" si="2"/>
        <v>7.5</v>
      </c>
      <c r="Y95" s="2">
        <f t="shared" si="3"/>
        <v>4.0081286901962866E-2</v>
      </c>
    </row>
    <row r="96" spans="1:25">
      <c r="A96">
        <v>4032</v>
      </c>
      <c r="B96" t="s">
        <v>75</v>
      </c>
      <c r="C96" t="s">
        <v>556</v>
      </c>
      <c r="D96" s="1">
        <v>152.11816966890601</v>
      </c>
      <c r="E96" s="1">
        <v>592.63476623634699</v>
      </c>
      <c r="F96" s="1">
        <v>117.302135700571</v>
      </c>
      <c r="G96" s="1">
        <v>30.565095337918599</v>
      </c>
      <c r="H96" s="1">
        <v>2.2548246633381099</v>
      </c>
      <c r="I96" s="1">
        <v>10.332816174821</v>
      </c>
      <c r="J96" s="1">
        <v>66.684440335098699</v>
      </c>
      <c r="K96" s="1">
        <v>60.747835452590799</v>
      </c>
      <c r="L96" s="1">
        <v>30.3722722448355</v>
      </c>
      <c r="M96" s="1">
        <v>75.4813822580726</v>
      </c>
      <c r="N96" s="1">
        <v>18.0932177013804</v>
      </c>
      <c r="O96" s="1">
        <v>8.1177620718661707</v>
      </c>
      <c r="P96" s="2">
        <f>SUM(F96:I96)/E96</f>
        <v>0.27074832766840773</v>
      </c>
      <c r="Q96" s="4">
        <f>0.1132*I96-2.0622</f>
        <v>-0.89252520901026267</v>
      </c>
      <c r="R96" s="4">
        <f>0.0461*K96-3.258</f>
        <v>-0.45752478563556398</v>
      </c>
      <c r="S96" s="4">
        <f>0.0825*N96-0.9473</f>
        <v>0.54539046036388306</v>
      </c>
      <c r="T96" s="4">
        <f>0.065*J96-4.7858</f>
        <v>-0.45131137821858403</v>
      </c>
      <c r="U96" s="4">
        <f>(E96/13)*(P96-0.278)</f>
        <v>-0.33058408746582968</v>
      </c>
      <c r="V96" s="3">
        <f>AVERAGE(Q96:U96)</f>
        <v>-0.31731099999327145</v>
      </c>
      <c r="X96">
        <f t="shared" si="2"/>
        <v>7.5</v>
      </c>
      <c r="Y96" s="2">
        <f t="shared" si="3"/>
        <v>1.9980177051795295E-2</v>
      </c>
    </row>
    <row r="97" spans="1:25">
      <c r="A97">
        <v>1712</v>
      </c>
      <c r="B97" t="s">
        <v>294</v>
      </c>
      <c r="C97" t="s">
        <v>116</v>
      </c>
      <c r="D97" s="1">
        <v>142.32444238873401</v>
      </c>
      <c r="E97" s="1">
        <v>495.30239111364898</v>
      </c>
      <c r="F97" s="1">
        <v>91.238576937410102</v>
      </c>
      <c r="G97" s="1">
        <v>25.3728739092005</v>
      </c>
      <c r="H97" s="1">
        <v>5.7913363343375099</v>
      </c>
      <c r="I97" s="1">
        <v>8.3275574865676596</v>
      </c>
      <c r="J97" s="1">
        <v>73.881793536210793</v>
      </c>
      <c r="K97" s="1">
        <v>46.025900403547901</v>
      </c>
      <c r="L97" s="1">
        <v>57.364907130735503</v>
      </c>
      <c r="M97" s="1">
        <v>110.567951120872</v>
      </c>
      <c r="N97" s="1">
        <v>25.511647524034402</v>
      </c>
      <c r="O97" s="1">
        <v>8.9657819153416796</v>
      </c>
      <c r="P97" s="2">
        <f>SUM(F97:I97)/E97</f>
        <v>0.26394046750628192</v>
      </c>
      <c r="Q97" s="4">
        <f>0.1132*I97-2.0622</f>
        <v>-1.1195204925205409</v>
      </c>
      <c r="R97" s="4">
        <f>0.0461*K97-3.258</f>
        <v>-1.1362059913964417</v>
      </c>
      <c r="S97" s="4">
        <f>0.0825*N97-0.9473</f>
        <v>1.1574109207328382</v>
      </c>
      <c r="T97" s="4">
        <f>0.065*J97-4.7858</f>
        <v>1.6516579853701252E-2</v>
      </c>
      <c r="U97" s="4">
        <f>(E97/13)*(P97-0.278)</f>
        <v>-0.5356707740060479</v>
      </c>
      <c r="V97" s="3">
        <f>AVERAGE(Q97:U97)</f>
        <v>-0.3234939514672982</v>
      </c>
      <c r="X97">
        <f t="shared" si="2"/>
        <v>7.5</v>
      </c>
      <c r="Y97" s="2">
        <f t="shared" si="3"/>
        <v>2.1644949401264938E-2</v>
      </c>
    </row>
    <row r="98" spans="1:25">
      <c r="A98">
        <v>7090</v>
      </c>
      <c r="B98" t="s">
        <v>109</v>
      </c>
      <c r="C98" t="s">
        <v>30</v>
      </c>
      <c r="D98" s="1">
        <v>138.731534978138</v>
      </c>
      <c r="E98" s="1">
        <v>453.89381242348998</v>
      </c>
      <c r="F98" s="1">
        <v>74.315066965189502</v>
      </c>
      <c r="G98" s="1">
        <v>25.310657573398501</v>
      </c>
      <c r="H98" s="1">
        <v>0.70986739879046801</v>
      </c>
      <c r="I98" s="1">
        <v>21.356137476455</v>
      </c>
      <c r="J98" s="1">
        <v>59.769992926310898</v>
      </c>
      <c r="K98" s="1">
        <v>69.716804568933199</v>
      </c>
      <c r="L98" s="1">
        <v>32.313406178585502</v>
      </c>
      <c r="M98" s="1">
        <v>109.708313432799</v>
      </c>
      <c r="N98" s="1">
        <v>2.6689534225144702</v>
      </c>
      <c r="O98" s="1">
        <v>1.80153006506659</v>
      </c>
      <c r="P98" s="2">
        <f>SUM(F98:I98)/E98</f>
        <v>0.26810616510518365</v>
      </c>
      <c r="Q98" s="4">
        <f>0.1132*I98-2.0622</f>
        <v>0.35531476233470594</v>
      </c>
      <c r="R98" s="4">
        <f>0.0461*K98-3.258</f>
        <v>-4.4055309372179607E-2</v>
      </c>
      <c r="S98" s="4">
        <f>0.0825*N98-0.9473</f>
        <v>-0.72711134264255617</v>
      </c>
      <c r="T98" s="4">
        <f>0.065*J98-4.7858</f>
        <v>-0.90075045978979151</v>
      </c>
      <c r="U98" s="4">
        <f>(E98/13)*(P98-0.278)</f>
        <v>-0.34544234153052034</v>
      </c>
      <c r="V98" s="3">
        <f>AVERAGE(Q98:U98)</f>
        <v>-0.33240893820006834</v>
      </c>
      <c r="X98">
        <f t="shared" si="2"/>
        <v>7.5</v>
      </c>
      <c r="Y98" s="2">
        <f t="shared" si="3"/>
        <v>6.2048335967322697E-2</v>
      </c>
    </row>
    <row r="99" spans="1:25">
      <c r="A99">
        <v>5115</v>
      </c>
      <c r="B99" t="s">
        <v>333</v>
      </c>
      <c r="C99" t="s">
        <v>192</v>
      </c>
      <c r="D99" s="1">
        <v>148.96426737104599</v>
      </c>
      <c r="E99" s="1">
        <v>467.25417443754901</v>
      </c>
      <c r="F99" s="1">
        <v>75.598757924656994</v>
      </c>
      <c r="G99" s="1">
        <v>22.134719872603601</v>
      </c>
      <c r="H99" s="1">
        <v>6.3018440866444196</v>
      </c>
      <c r="I99" s="1">
        <v>14.5284367203699</v>
      </c>
      <c r="J99" s="1">
        <v>65.315192102752604</v>
      </c>
      <c r="K99" s="1">
        <v>56.154065803443501</v>
      </c>
      <c r="L99" s="1">
        <v>39.122455101781803</v>
      </c>
      <c r="M99" s="1">
        <v>113.906666370639</v>
      </c>
      <c r="N99" s="1">
        <v>21.571750264973499</v>
      </c>
      <c r="O99" s="1">
        <v>6.6356729960298404</v>
      </c>
      <c r="P99" s="2">
        <f>SUM(F99:I99)/E99</f>
        <v>0.2537457450155356</v>
      </c>
      <c r="Q99" s="4">
        <f>0.1132*I99-2.0622</f>
        <v>-0.41758096325412719</v>
      </c>
      <c r="R99" s="4">
        <f>0.0461*K99-3.258</f>
        <v>-0.6692975664612546</v>
      </c>
      <c r="S99" s="4">
        <f>0.0825*N99-0.9473</f>
        <v>0.83236939686031364</v>
      </c>
      <c r="T99" s="4">
        <f>0.065*J99-4.7858</f>
        <v>-0.54031251332108088</v>
      </c>
      <c r="U99" s="4">
        <f>(E99/13)*(P99-0.278)</f>
        <v>-0.87176168379721042</v>
      </c>
      <c r="V99" s="3">
        <f>AVERAGE(Q99:U99)</f>
        <v>-0.33331666599467191</v>
      </c>
      <c r="X99">
        <f t="shared" si="2"/>
        <v>8</v>
      </c>
      <c r="Y99" s="2">
        <f t="shared" si="3"/>
        <v>4.1116567652767458E-2</v>
      </c>
    </row>
    <row r="100" spans="1:25">
      <c r="A100">
        <v>2020</v>
      </c>
      <c r="B100" t="s">
        <v>414</v>
      </c>
      <c r="C100" t="s">
        <v>415</v>
      </c>
      <c r="D100" s="1">
        <v>146.58298935151899</v>
      </c>
      <c r="E100" s="1">
        <v>569.74153648619301</v>
      </c>
      <c r="F100" s="1">
        <v>95.590415534666107</v>
      </c>
      <c r="G100" s="1">
        <v>28.251179160447698</v>
      </c>
      <c r="H100" s="1">
        <v>0.93260459903634696</v>
      </c>
      <c r="I100" s="1">
        <v>21.0194135902283</v>
      </c>
      <c r="J100" s="1">
        <v>69.364111795073299</v>
      </c>
      <c r="K100" s="1">
        <v>70.095228060046693</v>
      </c>
      <c r="L100" s="1">
        <v>38.266735594446303</v>
      </c>
      <c r="M100" s="1">
        <v>84.723317692544995</v>
      </c>
      <c r="N100" s="1">
        <v>1.92770827324466</v>
      </c>
      <c r="O100" s="1">
        <v>0.94216744791704499</v>
      </c>
      <c r="P100" s="2">
        <f>SUM(F100:I100)/E100</f>
        <v>0.25589430214890363</v>
      </c>
      <c r="Q100" s="4">
        <f>0.1132*I100-2.0622</f>
        <v>0.31719761841384386</v>
      </c>
      <c r="R100" s="4">
        <f>0.0461*K100-3.258</f>
        <v>-2.6609986431847421E-2</v>
      </c>
      <c r="S100" s="4">
        <f>0.0825*N100-0.9473</f>
        <v>-0.78826406745731559</v>
      </c>
      <c r="T100" s="4">
        <f>0.065*J100-4.7858</f>
        <v>-0.27713273332023558</v>
      </c>
      <c r="U100" s="4">
        <f>(E100/13)*(P100-0.278)</f>
        <v>-0.96881032759870733</v>
      </c>
      <c r="V100" s="3">
        <f>AVERAGE(Q100:U100)</f>
        <v>-0.34872389927885239</v>
      </c>
      <c r="X100">
        <f t="shared" si="2"/>
        <v>8</v>
      </c>
      <c r="Y100" s="2">
        <f t="shared" si="3"/>
        <v>4.3337369145654815E-2</v>
      </c>
    </row>
    <row r="101" spans="1:25">
      <c r="A101">
        <v>6117</v>
      </c>
      <c r="B101" t="s">
        <v>248</v>
      </c>
      <c r="C101" t="s">
        <v>336</v>
      </c>
      <c r="D101" s="1">
        <v>148.78418065152999</v>
      </c>
      <c r="E101" s="1">
        <v>600.251959789122</v>
      </c>
      <c r="F101" s="1">
        <v>113.209531787882</v>
      </c>
      <c r="G101" s="1">
        <v>33.114578060758703</v>
      </c>
      <c r="H101" s="1">
        <v>5.3986083751368898</v>
      </c>
      <c r="I101" s="1">
        <v>11.262374097467699</v>
      </c>
      <c r="J101" s="1">
        <v>68.468491213117403</v>
      </c>
      <c r="K101" s="1">
        <v>57.319573996581902</v>
      </c>
      <c r="L101" s="1">
        <v>35.485193479556003</v>
      </c>
      <c r="M101" s="1">
        <v>96.121247251453298</v>
      </c>
      <c r="N101" s="1">
        <v>14.534270832472099</v>
      </c>
      <c r="O101" s="1">
        <v>8.0140568281350699</v>
      </c>
      <c r="P101" s="2">
        <f>SUM(F101:I101)/E101</f>
        <v>0.27152779705792973</v>
      </c>
      <c r="Q101" s="4">
        <f>0.1132*I101-2.0622</f>
        <v>-0.78729925216665642</v>
      </c>
      <c r="R101" s="4">
        <f>0.0461*K101-3.258</f>
        <v>-0.61556763875757436</v>
      </c>
      <c r="S101" s="4">
        <f>0.0825*N101-0.9473</f>
        <v>0.25177734367894833</v>
      </c>
      <c r="T101" s="4">
        <f>0.065*J101-4.7858</f>
        <v>-0.33534807114736864</v>
      </c>
      <c r="U101" s="4">
        <f>(E101/13)*(P101-0.278)</f>
        <v>-0.29884250001004725</v>
      </c>
      <c r="V101" s="3">
        <f>AVERAGE(Q101:U101)</f>
        <v>-0.35705602368053968</v>
      </c>
      <c r="X101">
        <f t="shared" si="2"/>
        <v>8</v>
      </c>
      <c r="Y101" s="2">
        <f t="shared" si="3"/>
        <v>2.2340186418668497E-2</v>
      </c>
    </row>
    <row r="102" spans="1:25">
      <c r="A102">
        <v>728</v>
      </c>
      <c r="B102" t="s">
        <v>0</v>
      </c>
      <c r="C102" t="s">
        <v>203</v>
      </c>
      <c r="D102" s="1">
        <v>125.107352941176</v>
      </c>
      <c r="E102" s="1">
        <v>484.447538772651</v>
      </c>
      <c r="F102" s="1">
        <v>98.545415018515101</v>
      </c>
      <c r="G102" s="1">
        <v>26.449793367778199</v>
      </c>
      <c r="H102" s="1">
        <v>4.3451786968142203</v>
      </c>
      <c r="I102" s="1">
        <v>10.4474690113792</v>
      </c>
      <c r="J102" s="1">
        <v>67.845555426965305</v>
      </c>
      <c r="K102" s="1">
        <v>56.425799090730102</v>
      </c>
      <c r="L102" s="1">
        <v>35.849908403370698</v>
      </c>
      <c r="M102" s="1">
        <v>72.231624231073894</v>
      </c>
      <c r="N102" s="1">
        <v>8.0690453559589095</v>
      </c>
      <c r="O102" s="1">
        <v>4.0318025677727798</v>
      </c>
      <c r="P102" s="2">
        <f>SUM(F102:I102)/E102</f>
        <v>0.2885510708726885</v>
      </c>
      <c r="Q102" s="4">
        <f>0.1132*I102-2.0622</f>
        <v>-0.8795465079118745</v>
      </c>
      <c r="R102" s="4">
        <f>0.0461*K102-3.258</f>
        <v>-0.65677066191734212</v>
      </c>
      <c r="S102" s="4">
        <f>0.0825*N102-0.9473</f>
        <v>-0.28160375813339</v>
      </c>
      <c r="T102" s="4">
        <f>0.065*J102-4.7858</f>
        <v>-0.37583889724725505</v>
      </c>
      <c r="U102" s="4">
        <f>(E102/13)*(P102-0.278)</f>
        <v>0.39318771659151824</v>
      </c>
      <c r="V102" s="3">
        <f>AVERAGE(Q102:U102)</f>
        <v>-0.3601144217236687</v>
      </c>
      <c r="X102">
        <f t="shared" si="2"/>
        <v>8</v>
      </c>
      <c r="Y102" s="2">
        <f t="shared" si="3"/>
        <v>2.5344652263117422E-2</v>
      </c>
    </row>
    <row r="103" spans="1:25">
      <c r="A103">
        <v>3033</v>
      </c>
      <c r="B103" t="s">
        <v>195</v>
      </c>
      <c r="C103" t="s">
        <v>84</v>
      </c>
      <c r="D103" s="1">
        <v>139.34226555298901</v>
      </c>
      <c r="E103" s="1">
        <v>549.44163802607102</v>
      </c>
      <c r="F103" s="1">
        <v>109.38539247846199</v>
      </c>
      <c r="G103" s="1">
        <v>30.4824192522874</v>
      </c>
      <c r="H103" s="1">
        <v>1.17269239432925</v>
      </c>
      <c r="I103" s="1">
        <v>12.553091721101801</v>
      </c>
      <c r="J103" s="1">
        <v>72.112652320413204</v>
      </c>
      <c r="K103" s="1">
        <v>60.354626520869303</v>
      </c>
      <c r="L103" s="1">
        <v>54.120151495051502</v>
      </c>
      <c r="M103" s="1">
        <v>72.196367558281196</v>
      </c>
      <c r="N103" s="1">
        <v>3.4733452407480501</v>
      </c>
      <c r="O103" s="1">
        <v>2.0566049635272199</v>
      </c>
      <c r="P103" s="2">
        <f>SUM(F103:I103)/E103</f>
        <v>0.27954487832043851</v>
      </c>
      <c r="Q103" s="4">
        <f>0.1132*I103-2.0622</f>
        <v>-0.64119001717127611</v>
      </c>
      <c r="R103" s="4">
        <f>0.0461*K103-3.258</f>
        <v>-0.47565171738792511</v>
      </c>
      <c r="S103" s="4">
        <f>0.0825*N103-0.9473</f>
        <v>-0.66074901763828586</v>
      </c>
      <c r="T103" s="4">
        <f>0.065*J103-4.7858</f>
        <v>-9.847759917314125E-2</v>
      </c>
      <c r="U103" s="4">
        <f>(E103/13)*(P103-0.278)</f>
        <v>6.5293882687129559E-2</v>
      </c>
      <c r="V103" s="3">
        <f>AVERAGE(Q103:U103)</f>
        <v>-0.36215489373669973</v>
      </c>
      <c r="X103">
        <f t="shared" si="2"/>
        <v>8</v>
      </c>
      <c r="Y103" s="2">
        <f t="shared" si="3"/>
        <v>2.6303229173538833E-2</v>
      </c>
    </row>
    <row r="104" spans="1:25">
      <c r="A104">
        <v>3712</v>
      </c>
      <c r="B104" t="s">
        <v>222</v>
      </c>
      <c r="C104" t="s">
        <v>223</v>
      </c>
      <c r="D104" s="1">
        <v>123.583608360835</v>
      </c>
      <c r="E104" s="1">
        <v>478.02645478870397</v>
      </c>
      <c r="F104" s="1">
        <v>91.228816401518003</v>
      </c>
      <c r="G104" s="1">
        <v>27.170383251877801</v>
      </c>
      <c r="H104" s="1">
        <v>5.6021296010749504</v>
      </c>
      <c r="I104" s="1">
        <v>7.4515116417738598</v>
      </c>
      <c r="J104" s="1">
        <v>70.289374108778603</v>
      </c>
      <c r="K104" s="1">
        <v>52.127621681619203</v>
      </c>
      <c r="L104" s="1">
        <v>39.925745375658899</v>
      </c>
      <c r="M104" s="1">
        <v>73.037308577023296</v>
      </c>
      <c r="N104" s="1">
        <v>18.417847692275402</v>
      </c>
      <c r="O104" s="1">
        <v>7.0868311442371397</v>
      </c>
      <c r="P104" s="2">
        <f>SUM(F104:I104)/E104</f>
        <v>0.2749907240057437</v>
      </c>
      <c r="Q104" s="4">
        <f>0.1132*I104-2.0622</f>
        <v>-1.218688882151199</v>
      </c>
      <c r="R104" s="4">
        <f>0.0461*K104-3.258</f>
        <v>-0.85491664047735449</v>
      </c>
      <c r="S104" s="4">
        <f>0.0825*N104-0.9473</f>
        <v>0.5721724346127206</v>
      </c>
      <c r="T104" s="4">
        <f>0.065*J104-4.7858</f>
        <v>-0.21699068292939039</v>
      </c>
      <c r="U104" s="4">
        <f>(E104/13)*(P104-0.278)</f>
        <v>-0.11065488730885399</v>
      </c>
      <c r="V104" s="3">
        <f>AVERAGE(Q104:U104)</f>
        <v>-0.36581573165081543</v>
      </c>
      <c r="X104">
        <f t="shared" si="2"/>
        <v>8</v>
      </c>
      <c r="Y104" s="2">
        <f t="shared" si="3"/>
        <v>1.8399287268501478E-2</v>
      </c>
    </row>
    <row r="105" spans="1:25">
      <c r="A105">
        <v>3143</v>
      </c>
      <c r="B105" t="s">
        <v>133</v>
      </c>
      <c r="C105" t="s">
        <v>134</v>
      </c>
      <c r="D105" s="1">
        <v>130.18630573248399</v>
      </c>
      <c r="E105" s="1">
        <v>462.65194083862599</v>
      </c>
      <c r="F105" s="1">
        <v>72.206472492036795</v>
      </c>
      <c r="G105" s="1">
        <v>19.463385685588602</v>
      </c>
      <c r="H105" s="1">
        <v>0.57772076570136999</v>
      </c>
      <c r="I105" s="1">
        <v>24.675391492903199</v>
      </c>
      <c r="J105" s="1">
        <v>59.278216374087698</v>
      </c>
      <c r="K105" s="1">
        <v>71.106008721063802</v>
      </c>
      <c r="L105" s="1">
        <v>53.9589453353666</v>
      </c>
      <c r="M105" s="1">
        <v>85.566845428970197</v>
      </c>
      <c r="N105" s="1">
        <v>2.25302442384677</v>
      </c>
      <c r="O105" s="1">
        <v>1.17582732654758</v>
      </c>
      <c r="P105" s="2">
        <f>SUM(F105:I105)/E105</f>
        <v>0.25272339768917768</v>
      </c>
      <c r="Q105" s="4">
        <f>0.1132*I105-2.0622</f>
        <v>0.73105431699664214</v>
      </c>
      <c r="R105" s="4">
        <f>0.0461*K105-3.258</f>
        <v>1.9987002041041535E-2</v>
      </c>
      <c r="S105" s="4">
        <f>0.0825*N105-0.9473</f>
        <v>-0.76142548503264151</v>
      </c>
      <c r="T105" s="4">
        <f>0.065*J105-4.7858</f>
        <v>-0.93271593568429934</v>
      </c>
      <c r="U105" s="4">
        <f>(E105/13)*(P105-0.278)</f>
        <v>-0.89955916283908144</v>
      </c>
      <c r="V105" s="3">
        <f>AVERAGE(Q105:U105)</f>
        <v>-0.36853185290366774</v>
      </c>
      <c r="X105">
        <f t="shared" si="2"/>
        <v>8</v>
      </c>
      <c r="Y105" s="2">
        <f t="shared" si="3"/>
        <v>6.5437196519518959E-2</v>
      </c>
    </row>
    <row r="106" spans="1:25">
      <c r="A106">
        <v>3408</v>
      </c>
      <c r="B106" t="s">
        <v>94</v>
      </c>
      <c r="C106" t="s">
        <v>43</v>
      </c>
      <c r="D106" s="1">
        <v>121.737145023435</v>
      </c>
      <c r="E106" s="1">
        <v>458.819277803734</v>
      </c>
      <c r="F106" s="1">
        <v>81.205890288532999</v>
      </c>
      <c r="G106" s="1">
        <v>29.552491762381699</v>
      </c>
      <c r="H106" s="1">
        <v>0.99220189352128196</v>
      </c>
      <c r="I106" s="1">
        <v>17.744515822239698</v>
      </c>
      <c r="J106" s="1">
        <v>59.343217024658301</v>
      </c>
      <c r="K106" s="1">
        <v>67.257057288651694</v>
      </c>
      <c r="L106" s="1">
        <v>45.376198728918602</v>
      </c>
      <c r="M106" s="1">
        <v>86.684005888418795</v>
      </c>
      <c r="N106" s="1">
        <v>1.0726825013144401</v>
      </c>
      <c r="O106" s="1">
        <v>0.70737631553040903</v>
      </c>
      <c r="P106" s="2">
        <f>SUM(F106:I106)/E106</f>
        <v>0.28223552503403948</v>
      </c>
      <c r="Q106" s="4">
        <f>0.1132*I106-2.0622</f>
        <v>-5.3520808922466134E-2</v>
      </c>
      <c r="R106" s="4">
        <f>0.0461*K106-3.258</f>
        <v>-0.15744965899315666</v>
      </c>
      <c r="S106" s="4">
        <f>0.0825*N106-0.9473</f>
        <v>-0.85880369364155873</v>
      </c>
      <c r="T106" s="4">
        <f>0.065*J106-4.7858</f>
        <v>-0.92849089339721047</v>
      </c>
      <c r="U106" s="4">
        <f>(E106/13)*(P106-0.278)</f>
        <v>0.14948773363366299</v>
      </c>
      <c r="V106" s="3">
        <f>AVERAGE(Q106:U106)</f>
        <v>-0.36975546426414579</v>
      </c>
      <c r="X106">
        <f t="shared" si="2"/>
        <v>8.5</v>
      </c>
      <c r="Y106" s="2">
        <f t="shared" si="3"/>
        <v>4.7682972191568342E-2</v>
      </c>
    </row>
    <row r="107" spans="1:25">
      <c r="A107">
        <v>1362</v>
      </c>
      <c r="B107" t="s">
        <v>182</v>
      </c>
      <c r="C107" t="s">
        <v>105</v>
      </c>
      <c r="D107" s="1">
        <v>144.231364565224</v>
      </c>
      <c r="E107" s="1">
        <v>509.71381016207101</v>
      </c>
      <c r="F107" s="1">
        <v>57.022060678644102</v>
      </c>
      <c r="G107" s="1">
        <v>20.294409448361801</v>
      </c>
      <c r="H107" s="1">
        <v>0.69941693584415099</v>
      </c>
      <c r="I107" s="1">
        <v>30.3726545630165</v>
      </c>
      <c r="J107" s="1">
        <v>69.443537735195704</v>
      </c>
      <c r="K107" s="1">
        <v>78.949632857944295</v>
      </c>
      <c r="L107" s="1">
        <v>81.440362013165696</v>
      </c>
      <c r="M107" s="1">
        <v>192.682482732306</v>
      </c>
      <c r="N107" s="1">
        <v>1.82074747129169</v>
      </c>
      <c r="O107" s="1">
        <v>1.1349652172584099</v>
      </c>
      <c r="P107" s="2">
        <f>SUM(F107:I107)/E107</f>
        <v>0.21264587983480929</v>
      </c>
      <c r="Q107" s="4">
        <f>0.1132*I107-2.0622</f>
        <v>1.375984496533468</v>
      </c>
      <c r="R107" s="4">
        <f>0.0461*K107-3.258</f>
        <v>0.38157807475123207</v>
      </c>
      <c r="S107" s="4">
        <f>0.0825*N107-0.9473</f>
        <v>-0.79708833361843556</v>
      </c>
      <c r="T107" s="4">
        <f>0.065*J107-4.7858</f>
        <v>-0.27197004721227902</v>
      </c>
      <c r="U107" s="4">
        <f>(E107/13)*(P107-0.278)</f>
        <v>-2.5624536614760931</v>
      </c>
      <c r="V107" s="3">
        <f>AVERAGE(Q107:U107)</f>
        <v>-0.37478989420442155</v>
      </c>
      <c r="X107">
        <f t="shared" si="2"/>
        <v>8.5</v>
      </c>
      <c r="Y107" s="2">
        <f t="shared" si="3"/>
        <v>9.580332268502785E-2</v>
      </c>
    </row>
    <row r="108" spans="1:25">
      <c r="A108">
        <v>3355</v>
      </c>
      <c r="B108" t="s">
        <v>122</v>
      </c>
      <c r="C108" t="s">
        <v>123</v>
      </c>
      <c r="D108" s="1">
        <v>126.462279818822</v>
      </c>
      <c r="E108" s="1">
        <v>458.88773807811702</v>
      </c>
      <c r="F108" s="1">
        <v>93.396676226795705</v>
      </c>
      <c r="G108" s="1">
        <v>30.485817386260099</v>
      </c>
      <c r="H108" s="1">
        <v>0.16557136980992401</v>
      </c>
      <c r="I108" s="1">
        <v>12.167737515907399</v>
      </c>
      <c r="J108" s="1">
        <v>57.249197428348303</v>
      </c>
      <c r="K108" s="1">
        <v>64.918885706466</v>
      </c>
      <c r="L108" s="1">
        <v>35.116882655773701</v>
      </c>
      <c r="M108" s="1">
        <v>53.648830783263399</v>
      </c>
      <c r="N108" s="1">
        <v>5.0476030479479501</v>
      </c>
      <c r="O108" s="1">
        <v>3.0759859442835502</v>
      </c>
      <c r="P108" s="2">
        <f>SUM(F108:I108)/E108</f>
        <v>0.29683905494895774</v>
      </c>
      <c r="Q108" s="4">
        <f>0.1132*I108-2.0622</f>
        <v>-0.68481211319928237</v>
      </c>
      <c r="R108" s="4">
        <f>0.0461*K108-3.258</f>
        <v>-0.26523936893191724</v>
      </c>
      <c r="S108" s="4">
        <f>0.0825*N108-0.9473</f>
        <v>-0.53087274854429412</v>
      </c>
      <c r="T108" s="4">
        <f>0.065*J108-4.7858</f>
        <v>-1.0646021671573602</v>
      </c>
      <c r="U108" s="4">
        <f>(E108/13)*(P108-0.278)</f>
        <v>0.66500087023512</v>
      </c>
      <c r="V108" s="3">
        <f>AVERAGE(Q108:U108)</f>
        <v>-0.37610510551954679</v>
      </c>
      <c r="X108">
        <f t="shared" si="2"/>
        <v>8.5</v>
      </c>
      <c r="Y108" s="2">
        <f t="shared" si="3"/>
        <v>3.0026084112042332E-2</v>
      </c>
    </row>
    <row r="109" spans="1:25">
      <c r="A109">
        <v>3503</v>
      </c>
      <c r="B109" t="s">
        <v>80</v>
      </c>
      <c r="C109" t="s">
        <v>3</v>
      </c>
      <c r="D109" s="1">
        <v>123.662449656479</v>
      </c>
      <c r="E109" s="1">
        <v>426.13555619166601</v>
      </c>
      <c r="F109" s="1">
        <v>60.667005666998001</v>
      </c>
      <c r="G109" s="1">
        <v>26.420858384837</v>
      </c>
      <c r="H109" s="1">
        <v>1.34800838136215</v>
      </c>
      <c r="I109" s="1">
        <v>20.7762011841982</v>
      </c>
      <c r="J109" s="1">
        <v>63.9022992810728</v>
      </c>
      <c r="K109" s="1">
        <v>68.927690423569203</v>
      </c>
      <c r="L109" s="1">
        <v>59.675676227665797</v>
      </c>
      <c r="M109" s="1">
        <v>142.81841376179099</v>
      </c>
      <c r="N109" s="1">
        <v>2.2558411765649198</v>
      </c>
      <c r="O109" s="1">
        <v>1.1589979498665</v>
      </c>
      <c r="P109" s="2">
        <f>SUM(F109:I109)/E109</f>
        <v>0.25628481836487321</v>
      </c>
      <c r="Q109" s="4">
        <f>0.1132*I109-2.0622</f>
        <v>0.2896659740512364</v>
      </c>
      <c r="R109" s="4">
        <f>0.0461*K109-3.258</f>
        <v>-8.0433471473459583E-2</v>
      </c>
      <c r="S109" s="4">
        <f>0.0825*N109-0.9473</f>
        <v>-0.76119310293339415</v>
      </c>
      <c r="T109" s="4">
        <f>0.065*J109-4.7858</f>
        <v>-0.63215054673026749</v>
      </c>
      <c r="U109" s="4">
        <f>(E109/13)*(P109-0.278)</f>
        <v>-0.7118162310682935</v>
      </c>
      <c r="V109" s="3">
        <f>AVERAGE(Q109:U109)</f>
        <v>-0.37918547563083571</v>
      </c>
      <c r="X109">
        <f t="shared" si="2"/>
        <v>8.5</v>
      </c>
      <c r="Y109" s="2">
        <f t="shared" si="3"/>
        <v>7.3331959393669946E-2</v>
      </c>
    </row>
    <row r="110" spans="1:25">
      <c r="A110">
        <v>6693</v>
      </c>
      <c r="B110" t="s">
        <v>191</v>
      </c>
      <c r="C110" t="s">
        <v>192</v>
      </c>
      <c r="D110" s="1">
        <v>124.735112928348</v>
      </c>
      <c r="E110" s="1">
        <v>458.04189901424502</v>
      </c>
      <c r="F110" s="1">
        <v>72.559213936989806</v>
      </c>
      <c r="G110" s="1">
        <v>24.8858154135253</v>
      </c>
      <c r="H110" s="1">
        <v>0.85708240126827495</v>
      </c>
      <c r="I110" s="1">
        <v>21.454749552106499</v>
      </c>
      <c r="J110" s="1">
        <v>56.419964518592003</v>
      </c>
      <c r="K110" s="1">
        <v>69.0771375937762</v>
      </c>
      <c r="L110" s="1">
        <v>28.5235691227724</v>
      </c>
      <c r="M110" s="1">
        <v>116.646314585268</v>
      </c>
      <c r="N110" s="1">
        <v>5.2041467676630297</v>
      </c>
      <c r="O110" s="1">
        <v>2.3483519720427699</v>
      </c>
      <c r="P110" s="2">
        <f>SUM(F110:I110)/E110</f>
        <v>0.26145394463174526</v>
      </c>
      <c r="Q110" s="4">
        <f>0.1132*I110-2.0622</f>
        <v>0.36647764929845561</v>
      </c>
      <c r="R110" s="4">
        <f>0.0461*K110-3.258</f>
        <v>-7.3543956926917176E-2</v>
      </c>
      <c r="S110" s="4">
        <f>0.0825*N110-0.9473</f>
        <v>-0.51795789166780004</v>
      </c>
      <c r="T110" s="4">
        <f>0.065*J110-4.7858</f>
        <v>-1.1185023062915196</v>
      </c>
      <c r="U110" s="4">
        <f>(E110/13)*(P110-0.278)</f>
        <v>-0.58298358631309655</v>
      </c>
      <c r="V110" s="3">
        <f>AVERAGE(Q110:U110)</f>
        <v>-0.38530201838017553</v>
      </c>
      <c r="X110">
        <f t="shared" si="2"/>
        <v>8.5</v>
      </c>
      <c r="Y110" s="2">
        <f t="shared" si="3"/>
        <v>6.2844250279311634E-2</v>
      </c>
    </row>
    <row r="111" spans="1:25">
      <c r="A111">
        <v>1194</v>
      </c>
      <c r="B111" t="s">
        <v>303</v>
      </c>
      <c r="C111" t="s">
        <v>304</v>
      </c>
      <c r="D111" s="1">
        <v>128.685897435897</v>
      </c>
      <c r="E111" s="1">
        <v>489.89697232404802</v>
      </c>
      <c r="F111" s="1">
        <v>88.397115871397602</v>
      </c>
      <c r="G111" s="1">
        <v>26.513910342234301</v>
      </c>
      <c r="H111" s="1">
        <v>3.7257579144156301</v>
      </c>
      <c r="I111" s="1">
        <v>11.772008765835199</v>
      </c>
      <c r="J111" s="1">
        <v>68.055554940307005</v>
      </c>
      <c r="K111" s="1">
        <v>48.630927809054</v>
      </c>
      <c r="L111" s="1">
        <v>42.894620518778702</v>
      </c>
      <c r="M111" s="1">
        <v>110.555508812414</v>
      </c>
      <c r="N111" s="1">
        <v>17.315087166185599</v>
      </c>
      <c r="O111" s="1">
        <v>8.7583965601816693</v>
      </c>
      <c r="P111" s="2">
        <f>SUM(F111:I111)/E111</f>
        <v>0.26619636425844723</v>
      </c>
      <c r="Q111" s="4">
        <f>0.1132*I111-2.0622</f>
        <v>-0.72960860770745528</v>
      </c>
      <c r="R111" s="4">
        <f>0.0461*K111-3.258</f>
        <v>-1.0161142280026105</v>
      </c>
      <c r="S111" s="4">
        <f>0.0825*N111-0.9473</f>
        <v>0.481194691210312</v>
      </c>
      <c r="T111" s="4">
        <f>0.065*J111-4.7858</f>
        <v>-0.36218892888004461</v>
      </c>
      <c r="U111" s="4">
        <f>(E111/13)*(P111-0.278)</f>
        <v>-0.4448127240155873</v>
      </c>
      <c r="V111" s="3">
        <f>AVERAGE(Q111:U111)</f>
        <v>-0.41430595947907711</v>
      </c>
      <c r="X111">
        <f t="shared" si="2"/>
        <v>8.5</v>
      </c>
      <c r="Y111" s="2">
        <f t="shared" si="3"/>
        <v>3.1032749905216105E-2</v>
      </c>
    </row>
    <row r="112" spans="1:25">
      <c r="A112">
        <v>7529</v>
      </c>
      <c r="B112" t="s">
        <v>127</v>
      </c>
      <c r="C112" t="s">
        <v>319</v>
      </c>
      <c r="D112" s="1">
        <v>129.50695347493101</v>
      </c>
      <c r="E112" s="1">
        <v>431.89277031516201</v>
      </c>
      <c r="F112" s="1">
        <v>78.2043128811342</v>
      </c>
      <c r="G112" s="1">
        <v>23.940644710198399</v>
      </c>
      <c r="H112" s="1">
        <v>4.7019531119628404</v>
      </c>
      <c r="I112" s="1">
        <v>9.8025611928116305</v>
      </c>
      <c r="J112" s="1">
        <v>58.580582366473401</v>
      </c>
      <c r="K112" s="1">
        <v>48.886287375613797</v>
      </c>
      <c r="L112" s="1">
        <v>31.137165779481901</v>
      </c>
      <c r="M112" s="1">
        <v>90.056300603694794</v>
      </c>
      <c r="N112" s="1">
        <v>25.019999525385199</v>
      </c>
      <c r="O112" s="1">
        <v>12.225157547673801</v>
      </c>
      <c r="P112" s="2">
        <f>SUM(F112:I112)/E112</f>
        <v>0.27008896632139795</v>
      </c>
      <c r="Q112" s="4">
        <f>0.1132*I112-2.0622</f>
        <v>-0.95255007297372329</v>
      </c>
      <c r="R112" s="4">
        <f>0.0461*K112-3.258</f>
        <v>-1.0043421519842037</v>
      </c>
      <c r="S112" s="4">
        <f>0.0825*N112-0.9473</f>
        <v>1.1168499608442788</v>
      </c>
      <c r="T112" s="4">
        <f>0.065*J112-4.7858</f>
        <v>-0.97806214617922871</v>
      </c>
      <c r="U112" s="4">
        <f>(E112/13)*(P112-0.278)</f>
        <v>-0.26282448088523058</v>
      </c>
      <c r="V112" s="3">
        <f>AVERAGE(Q112:U112)</f>
        <v>-0.41618577823562147</v>
      </c>
      <c r="X112">
        <f t="shared" si="2"/>
        <v>8.5</v>
      </c>
      <c r="Y112" s="2">
        <f t="shared" si="3"/>
        <v>2.8676171390038186E-2</v>
      </c>
    </row>
    <row r="113" spans="1:25">
      <c r="A113">
        <v>4901</v>
      </c>
      <c r="B113" t="s">
        <v>87</v>
      </c>
      <c r="C113" t="s">
        <v>88</v>
      </c>
      <c r="D113" s="1">
        <v>112.337720491543</v>
      </c>
      <c r="E113" s="1">
        <v>419.81484107178801</v>
      </c>
      <c r="F113" s="1">
        <v>57.217885845839902</v>
      </c>
      <c r="G113" s="1">
        <v>21.313539876040199</v>
      </c>
      <c r="H113" s="1">
        <v>0.69870681286570402</v>
      </c>
      <c r="I113" s="1">
        <v>23.114793265315399</v>
      </c>
      <c r="J113" s="1">
        <v>61.838262750251701</v>
      </c>
      <c r="K113" s="1">
        <v>69.730658832957204</v>
      </c>
      <c r="L113" s="1">
        <v>54.709887780912197</v>
      </c>
      <c r="M113" s="1">
        <v>88.600798596277599</v>
      </c>
      <c r="N113" s="1">
        <v>2.4094134294072198</v>
      </c>
      <c r="O113" s="1">
        <v>1.3881374032581</v>
      </c>
      <c r="P113" s="2">
        <f>SUM(F113:I113)/E113</f>
        <v>0.2437858688815632</v>
      </c>
      <c r="Q113" s="4">
        <f>0.1132*I113-2.0622</f>
        <v>0.55439459763370325</v>
      </c>
      <c r="R113" s="4">
        <f>0.0461*K113-3.258</f>
        <v>-4.3416627800672902E-2</v>
      </c>
      <c r="S113" s="4">
        <f>0.0825*N113-0.9473</f>
        <v>-0.74852339207390439</v>
      </c>
      <c r="T113" s="4">
        <f>0.065*J113-4.7858</f>
        <v>-0.7663129212336397</v>
      </c>
      <c r="U113" s="4">
        <f>(E113/13)*(P113-0.278)</f>
        <v>-1.1048923090689131</v>
      </c>
      <c r="V113" s="3">
        <f>AVERAGE(Q113:U113)</f>
        <v>-0.42175013050868537</v>
      </c>
      <c r="X113">
        <f t="shared" si="2"/>
        <v>9</v>
      </c>
      <c r="Y113" s="2">
        <f t="shared" si="3"/>
        <v>6.9788083538228851E-2</v>
      </c>
    </row>
    <row r="114" spans="1:25">
      <c r="A114">
        <v>5332</v>
      </c>
      <c r="B114" t="s">
        <v>132</v>
      </c>
      <c r="C114" t="s">
        <v>86</v>
      </c>
      <c r="D114" s="1">
        <v>136.743448448962</v>
      </c>
      <c r="E114" s="1">
        <v>484.80743494293699</v>
      </c>
      <c r="F114" s="1">
        <v>63.566685149064902</v>
      </c>
      <c r="G114" s="1">
        <v>24.853444667170901</v>
      </c>
      <c r="H114" s="1">
        <v>0.86599708343426796</v>
      </c>
      <c r="I114" s="1">
        <v>22.831693462028898</v>
      </c>
      <c r="J114" s="1">
        <v>67.525670553003195</v>
      </c>
      <c r="K114" s="1">
        <v>75.788493724758396</v>
      </c>
      <c r="L114" s="1">
        <v>71.571613688913104</v>
      </c>
      <c r="M114" s="1">
        <v>147.10716762391101</v>
      </c>
      <c r="N114" s="1">
        <v>2.6435865160243601</v>
      </c>
      <c r="O114" s="1">
        <v>1.00078664169445</v>
      </c>
      <c r="P114" s="2">
        <f>SUM(F114:I114)/E114</f>
        <v>0.23126258444220332</v>
      </c>
      <c r="Q114" s="4">
        <f>0.1132*I114-2.0622</f>
        <v>0.52234769990167118</v>
      </c>
      <c r="R114" s="4">
        <f>0.0461*K114-3.258</f>
        <v>0.23584956071136221</v>
      </c>
      <c r="S114" s="4">
        <f>0.0825*N114-0.9473</f>
        <v>-0.72920411242799033</v>
      </c>
      <c r="T114" s="4">
        <f>0.065*J114-4.7858</f>
        <v>-0.39663141405479241</v>
      </c>
      <c r="U114" s="4">
        <f>(E114/13)*(P114-0.278)</f>
        <v>-1.7429728117259642</v>
      </c>
      <c r="V114" s="3">
        <f>AVERAGE(Q114:U114)</f>
        <v>-0.4221222155191427</v>
      </c>
      <c r="X114">
        <f t="shared" si="2"/>
        <v>9</v>
      </c>
      <c r="Y114" s="2">
        <f t="shared" si="3"/>
        <v>6.7609343762999624E-2</v>
      </c>
    </row>
    <row r="115" spans="1:25">
      <c r="A115">
        <v>7280</v>
      </c>
      <c r="B115" t="s">
        <v>110</v>
      </c>
      <c r="C115" t="s">
        <v>111</v>
      </c>
      <c r="D115" s="1">
        <v>129.70907408579001</v>
      </c>
      <c r="E115" s="1">
        <v>453.58565062886697</v>
      </c>
      <c r="F115" s="1">
        <v>78.266625442382903</v>
      </c>
      <c r="G115" s="1">
        <v>23.234323942764</v>
      </c>
      <c r="H115" s="1">
        <v>4.4725869548535</v>
      </c>
      <c r="I115" s="1">
        <v>14.6970048387197</v>
      </c>
      <c r="J115" s="1">
        <v>62.419222038363202</v>
      </c>
      <c r="K115" s="1">
        <v>61.580340673244599</v>
      </c>
      <c r="L115" s="1">
        <v>42.896596946445101</v>
      </c>
      <c r="M115" s="1">
        <v>91.353534881057499</v>
      </c>
      <c r="N115" s="1">
        <v>9.4470522635885494</v>
      </c>
      <c r="O115" s="1">
        <v>7.0276026327783603</v>
      </c>
      <c r="P115" s="2">
        <f>SUM(F115:I115)/E115</f>
        <v>0.26603694585888743</v>
      </c>
      <c r="Q115" s="4">
        <f>0.1132*I115-2.0622</f>
        <v>-0.39849905225692983</v>
      </c>
      <c r="R115" s="4">
        <f>0.0461*K115-3.258</f>
        <v>-0.41914629496342393</v>
      </c>
      <c r="S115" s="4">
        <f>0.0825*N115-0.9473</f>
        <v>-0.16791818825394467</v>
      </c>
      <c r="T115" s="4">
        <f>0.065*J115-4.7858</f>
        <v>-0.72855056750639147</v>
      </c>
      <c r="U115" s="4">
        <f>(E115/13)*(P115-0.278)</f>
        <v>-0.41740536123883987</v>
      </c>
      <c r="V115" s="3">
        <f>AVERAGE(Q115:U115)</f>
        <v>-0.42630389284390596</v>
      </c>
      <c r="X115">
        <f t="shared" si="2"/>
        <v>9</v>
      </c>
      <c r="Y115" s="2">
        <f t="shared" si="3"/>
        <v>4.0573445036419513E-2</v>
      </c>
    </row>
    <row r="116" spans="1:25">
      <c r="A116">
        <v>178</v>
      </c>
      <c r="B116" t="s">
        <v>472</v>
      </c>
      <c r="C116" t="s">
        <v>473</v>
      </c>
      <c r="D116" s="1">
        <v>141.25645268723201</v>
      </c>
      <c r="E116" s="1">
        <v>548.30048408089203</v>
      </c>
      <c r="F116" s="1">
        <v>103.609175778755</v>
      </c>
      <c r="G116" s="1">
        <v>30.7101898531158</v>
      </c>
      <c r="H116" s="1">
        <v>4.3863130847829597</v>
      </c>
      <c r="I116" s="1">
        <v>7.9408619944602004</v>
      </c>
      <c r="J116" s="1">
        <v>70.331206879612296</v>
      </c>
      <c r="K116" s="1">
        <v>56.313907873475998</v>
      </c>
      <c r="L116" s="1">
        <v>28.711938682510599</v>
      </c>
      <c r="M116" s="1">
        <v>67.001810440889301</v>
      </c>
      <c r="N116" s="1">
        <v>15.400261071690901</v>
      </c>
      <c r="O116" s="1">
        <v>6.4425945151140498</v>
      </c>
      <c r="P116" s="2">
        <f>SUM(F116:I116)/E116</f>
        <v>0.26745652241568846</v>
      </c>
      <c r="Q116" s="4">
        <f>0.1132*I116-2.0622</f>
        <v>-1.1632944222271053</v>
      </c>
      <c r="R116" s="4">
        <f>0.0461*K116-3.258</f>
        <v>-0.66192884703275645</v>
      </c>
      <c r="S116" s="4">
        <f>0.0825*N116-0.9473</f>
        <v>0.32322153841449941</v>
      </c>
      <c r="T116" s="4">
        <f>0.065*J116-4.7858</f>
        <v>-0.21427155282520083</v>
      </c>
      <c r="U116" s="4">
        <f>(E116/13)*(P116-0.278)</f>
        <v>-0.44469183564415893</v>
      </c>
      <c r="V116" s="3">
        <f>AVERAGE(Q116:U116)</f>
        <v>-0.43219302386294445</v>
      </c>
      <c r="X116">
        <f t="shared" si="2"/>
        <v>9</v>
      </c>
      <c r="Y116" s="2">
        <f t="shared" si="3"/>
        <v>1.6498823764471315E-2</v>
      </c>
    </row>
    <row r="117" spans="1:25">
      <c r="A117">
        <v>5055</v>
      </c>
      <c r="B117" t="s">
        <v>144</v>
      </c>
      <c r="C117" t="s">
        <v>145</v>
      </c>
      <c r="D117" s="1">
        <v>124.11368593238799</v>
      </c>
      <c r="E117" s="1">
        <v>460.08887147791501</v>
      </c>
      <c r="F117" s="1">
        <v>78.370655751554096</v>
      </c>
      <c r="G117" s="1">
        <v>23.127703762776999</v>
      </c>
      <c r="H117" s="1">
        <v>4.2202679413373003</v>
      </c>
      <c r="I117" s="1">
        <v>14.8801509625048</v>
      </c>
      <c r="J117" s="1">
        <v>64.568765300356901</v>
      </c>
      <c r="K117" s="1">
        <v>60.5717643200068</v>
      </c>
      <c r="L117" s="1">
        <v>48.608129476921199</v>
      </c>
      <c r="M117" s="1">
        <v>74.569276949428698</v>
      </c>
      <c r="N117" s="1">
        <v>9.0886281901252506</v>
      </c>
      <c r="O117" s="1">
        <v>2.4851008000317001</v>
      </c>
      <c r="P117" s="2">
        <f>SUM(F117:I117)/E117</f>
        <v>0.26212061602529357</v>
      </c>
      <c r="Q117" s="4">
        <f>0.1132*I117-2.0622</f>
        <v>-0.37776691104445659</v>
      </c>
      <c r="R117" s="4">
        <f>0.0461*K117-3.258</f>
        <v>-0.46564166484768643</v>
      </c>
      <c r="S117" s="4">
        <f>0.0825*N117-0.9473</f>
        <v>-0.19748817431466681</v>
      </c>
      <c r="T117" s="4">
        <f>0.065*J117-4.7858</f>
        <v>-0.58883025547680123</v>
      </c>
      <c r="U117" s="4">
        <f>(E117/13)*(P117-0.278)</f>
        <v>-0.56199445020670613</v>
      </c>
      <c r="V117" s="3">
        <f>AVERAGE(Q117:U117)</f>
        <v>-0.43834429117806345</v>
      </c>
      <c r="X117">
        <f t="shared" si="2"/>
        <v>9</v>
      </c>
      <c r="Y117" s="2">
        <f t="shared" si="3"/>
        <v>3.8597651516790267E-2</v>
      </c>
    </row>
    <row r="118" spans="1:25">
      <c r="A118">
        <v>4278</v>
      </c>
      <c r="B118" t="s">
        <v>572</v>
      </c>
      <c r="C118" t="s">
        <v>573</v>
      </c>
      <c r="D118" s="1">
        <v>146.363886703383</v>
      </c>
      <c r="E118" s="1">
        <v>566.26276432196903</v>
      </c>
      <c r="F118" s="1">
        <v>94.871134067815902</v>
      </c>
      <c r="G118" s="1">
        <v>30.046975869268302</v>
      </c>
      <c r="H118" s="1">
        <v>2.4745604629621698</v>
      </c>
      <c r="I118" s="1">
        <v>11.792143694638501</v>
      </c>
      <c r="J118" s="1">
        <v>73.218292670267402</v>
      </c>
      <c r="K118" s="1">
        <v>52.482198588878703</v>
      </c>
      <c r="L118" s="1">
        <v>56.918654050900301</v>
      </c>
      <c r="M118" s="1">
        <v>85.827993746785197</v>
      </c>
      <c r="N118" s="1">
        <v>20.034266317625399</v>
      </c>
      <c r="O118" s="1">
        <v>6.1403790040280297</v>
      </c>
      <c r="P118" s="2">
        <f>SUM(F118:I118)/E118</f>
        <v>0.24579545550967283</v>
      </c>
      <c r="Q118" s="4">
        <f>0.1132*I118-2.0622</f>
        <v>-0.72732933376692155</v>
      </c>
      <c r="R118" s="4">
        <f>0.0461*K118-3.258</f>
        <v>-0.83857064505269152</v>
      </c>
      <c r="S118" s="4">
        <f>0.0825*N118-0.9473</f>
        <v>0.70552697120409547</v>
      </c>
      <c r="T118" s="4">
        <f>0.065*J118-4.7858</f>
        <v>-2.6610976432619005E-2</v>
      </c>
      <c r="U118" s="4">
        <f>(E118/13)*(P118-0.278)</f>
        <v>-1.4027872605248088</v>
      </c>
      <c r="V118" s="3">
        <f>AVERAGE(Q118:U118)</f>
        <v>-0.45795424891458908</v>
      </c>
      <c r="X118">
        <f t="shared" si="2"/>
        <v>9</v>
      </c>
      <c r="Y118" s="2">
        <f t="shared" si="3"/>
        <v>2.45447340968281E-2</v>
      </c>
    </row>
    <row r="119" spans="1:25">
      <c r="A119">
        <v>5684</v>
      </c>
      <c r="B119" t="s">
        <v>179</v>
      </c>
      <c r="C119" t="s">
        <v>180</v>
      </c>
      <c r="D119" s="1">
        <v>130.842542708477</v>
      </c>
      <c r="E119" s="1">
        <v>469.030655344845</v>
      </c>
      <c r="F119" s="1">
        <v>67.871129085722103</v>
      </c>
      <c r="G119" s="1">
        <v>24.209970076228</v>
      </c>
      <c r="H119" s="1">
        <v>2.5865517194008398</v>
      </c>
      <c r="I119" s="1">
        <v>20.430667046430099</v>
      </c>
      <c r="J119" s="1">
        <v>65.899584754430805</v>
      </c>
      <c r="K119" s="1">
        <v>65.567673958489706</v>
      </c>
      <c r="L119" s="1">
        <v>46.909523195513998</v>
      </c>
      <c r="M119" s="1">
        <v>132.19142745146101</v>
      </c>
      <c r="N119" s="1">
        <v>3.4161123458421301</v>
      </c>
      <c r="O119" s="1">
        <v>2.32499275609509</v>
      </c>
      <c r="P119" s="2">
        <f>SUM(F119:I119)/E119</f>
        <v>0.24539615186379965</v>
      </c>
      <c r="Q119" s="4">
        <f>0.1132*I119-2.0622</f>
        <v>0.25055150965588746</v>
      </c>
      <c r="R119" s="4">
        <f>0.0461*K119-3.258</f>
        <v>-0.23533023051362445</v>
      </c>
      <c r="S119" s="4">
        <f>0.0825*N119-0.9473</f>
        <v>-0.66547073146802427</v>
      </c>
      <c r="T119" s="4">
        <f>0.065*J119-4.7858</f>
        <v>-0.50232699096199784</v>
      </c>
      <c r="U119" s="4">
        <f>(E119/13)*(P119-0.278)</f>
        <v>-1.1763234044681434</v>
      </c>
      <c r="V119" s="3">
        <f>AVERAGE(Q119:U119)</f>
        <v>-0.46577996955118051</v>
      </c>
      <c r="X119">
        <f t="shared" si="2"/>
        <v>9</v>
      </c>
      <c r="Y119" s="2">
        <f t="shared" si="3"/>
        <v>6.0654060912693916E-2</v>
      </c>
    </row>
    <row r="120" spans="1:25">
      <c r="A120">
        <v>721</v>
      </c>
      <c r="B120" t="s">
        <v>0</v>
      </c>
      <c r="C120" t="s">
        <v>331</v>
      </c>
      <c r="D120" s="1">
        <v>130.009824522598</v>
      </c>
      <c r="E120" s="1">
        <v>500.17812692388497</v>
      </c>
      <c r="F120" s="1">
        <v>82.342389084864905</v>
      </c>
      <c r="G120" s="1">
        <v>30.297448116406802</v>
      </c>
      <c r="H120" s="1">
        <v>1.8597059777874201</v>
      </c>
      <c r="I120" s="1">
        <v>13.8680937943681</v>
      </c>
      <c r="J120" s="1">
        <v>65.956285830366994</v>
      </c>
      <c r="K120" s="1">
        <v>63.453081668361499</v>
      </c>
      <c r="L120" s="1">
        <v>40.557763063250803</v>
      </c>
      <c r="M120" s="1">
        <v>101.918330693567</v>
      </c>
      <c r="N120" s="1">
        <v>8.8108069579580395</v>
      </c>
      <c r="O120" s="1">
        <v>3.8787514282533802</v>
      </c>
      <c r="P120" s="2">
        <f>SUM(F120:I120)/E120</f>
        <v>0.25664384359006898</v>
      </c>
      <c r="Q120" s="4">
        <f>0.1132*I120-2.0622</f>
        <v>-0.49233178247753084</v>
      </c>
      <c r="R120" s="4">
        <f>0.0461*K120-3.258</f>
        <v>-0.33281293508853471</v>
      </c>
      <c r="S120" s="4">
        <f>0.0825*N120-0.9473</f>
        <v>-0.22040842596846177</v>
      </c>
      <c r="T120" s="4">
        <f>0.065*J120-4.7858</f>
        <v>-0.49864142102614561</v>
      </c>
      <c r="U120" s="4">
        <f>(E120/13)*(P120-0.278)</f>
        <v>-0.82168325472406389</v>
      </c>
      <c r="V120" s="3">
        <f>AVERAGE(Q120:U120)</f>
        <v>-0.47317556385694737</v>
      </c>
      <c r="X120">
        <f t="shared" si="2"/>
        <v>9.5</v>
      </c>
      <c r="Y120" s="2">
        <f t="shared" si="3"/>
        <v>3.4821726736253417E-2</v>
      </c>
    </row>
    <row r="121" spans="1:25">
      <c r="A121">
        <v>5533</v>
      </c>
      <c r="B121" t="s">
        <v>0</v>
      </c>
      <c r="C121" t="s">
        <v>563</v>
      </c>
      <c r="D121" s="1">
        <v>131.52087827000599</v>
      </c>
      <c r="E121" s="1">
        <v>491.157744198778</v>
      </c>
      <c r="F121" s="1">
        <v>92.284989623195798</v>
      </c>
      <c r="G121" s="1">
        <v>22.340965140114601</v>
      </c>
      <c r="H121" s="1">
        <v>4.2691418556533396</v>
      </c>
      <c r="I121" s="1">
        <v>4.37758916697749</v>
      </c>
      <c r="J121" s="1">
        <v>65.356426752004495</v>
      </c>
      <c r="K121" s="1">
        <v>40.0967521999344</v>
      </c>
      <c r="L121" s="1">
        <v>50.994681983363002</v>
      </c>
      <c r="M121" s="1">
        <v>106.28886693741499</v>
      </c>
      <c r="N121" s="1">
        <v>37.670729013209701</v>
      </c>
      <c r="O121" s="1">
        <v>12.389201385626</v>
      </c>
      <c r="P121" s="2">
        <f>SUM(F121:I121)/E121</f>
        <v>0.25098389925019926</v>
      </c>
      <c r="Q121" s="4">
        <f>0.1132*I121-2.0622</f>
        <v>-1.5666569062981479</v>
      </c>
      <c r="R121" s="4">
        <f>0.0461*K121-3.258</f>
        <v>-1.409539723583024</v>
      </c>
      <c r="S121" s="4">
        <f>0.0825*N121-0.9473</f>
        <v>2.1605351435898008</v>
      </c>
      <c r="T121" s="4">
        <f>0.065*J121-4.7858</f>
        <v>-0.53763226111970752</v>
      </c>
      <c r="U121" s="4">
        <f>(E121/13)*(P121-0.278)</f>
        <v>-1.0207051616399276</v>
      </c>
      <c r="V121" s="3">
        <f>AVERAGE(Q121:U121)</f>
        <v>-0.47479978181020127</v>
      </c>
      <c r="X121">
        <f t="shared" si="2"/>
        <v>9.5</v>
      </c>
      <c r="Y121" s="2">
        <f t="shared" si="3"/>
        <v>1.1374235293140333E-2</v>
      </c>
    </row>
    <row r="122" spans="1:25">
      <c r="A122">
        <v>3426</v>
      </c>
      <c r="B122" t="s">
        <v>151</v>
      </c>
      <c r="C122" t="s">
        <v>63</v>
      </c>
      <c r="D122" s="1">
        <v>123.585223340254</v>
      </c>
      <c r="E122" s="1">
        <v>402.58042965684098</v>
      </c>
      <c r="F122" s="1">
        <v>54.468886076240302</v>
      </c>
      <c r="G122" s="1">
        <v>20.739025229458299</v>
      </c>
      <c r="H122" s="1">
        <v>1.8020558132825699</v>
      </c>
      <c r="I122" s="1">
        <v>22.131984198016099</v>
      </c>
      <c r="J122" s="1">
        <v>58.723345084133399</v>
      </c>
      <c r="K122" s="1">
        <v>66.195400466417794</v>
      </c>
      <c r="L122" s="1">
        <v>42.001599905919903</v>
      </c>
      <c r="M122" s="1">
        <v>120.11175418106799</v>
      </c>
      <c r="N122" s="1">
        <v>3.2602925629343602</v>
      </c>
      <c r="O122" s="1">
        <v>2.3520331602156799</v>
      </c>
      <c r="P122" s="2">
        <f>SUM(F122:I122)/E122</f>
        <v>0.24626619679825404</v>
      </c>
      <c r="Q122" s="4">
        <f>0.1132*I122-2.0622</f>
        <v>0.44314061121542236</v>
      </c>
      <c r="R122" s="4">
        <f>0.0461*K122-3.258</f>
        <v>-0.20639203849813947</v>
      </c>
      <c r="S122" s="4">
        <f>0.0825*N122-0.9473</f>
        <v>-0.67832586355791524</v>
      </c>
      <c r="T122" s="4">
        <f>0.065*J122-4.7858</f>
        <v>-0.9687825695313288</v>
      </c>
      <c r="U122" s="4">
        <f>(E122/13)*(P122-0.278)</f>
        <v>-0.98272370212342575</v>
      </c>
      <c r="V122" s="3">
        <f>AVERAGE(Q122:U122)</f>
        <v>-0.47861671249907739</v>
      </c>
      <c r="X122">
        <f t="shared" si="2"/>
        <v>9.5</v>
      </c>
      <c r="Y122" s="2">
        <f t="shared" si="3"/>
        <v>7.8351994821154361E-2</v>
      </c>
    </row>
    <row r="123" spans="1:25">
      <c r="A123">
        <v>3418</v>
      </c>
      <c r="B123" t="s">
        <v>114</v>
      </c>
      <c r="C123" t="s">
        <v>72</v>
      </c>
      <c r="D123" s="1">
        <v>133.57710064635299</v>
      </c>
      <c r="E123" s="1">
        <v>478.95177514108298</v>
      </c>
      <c r="F123" s="1">
        <v>78.485308554713797</v>
      </c>
      <c r="G123" s="1">
        <v>23.9385822896603</v>
      </c>
      <c r="H123" s="1">
        <v>0.76878041356305404</v>
      </c>
      <c r="I123" s="1">
        <v>19.6045988993306</v>
      </c>
      <c r="J123" s="1">
        <v>60.437829063149898</v>
      </c>
      <c r="K123" s="1">
        <v>68.441382244893404</v>
      </c>
      <c r="L123" s="1">
        <v>33.113141703464002</v>
      </c>
      <c r="M123" s="1">
        <v>118.172683627846</v>
      </c>
      <c r="N123" s="1">
        <v>1.6453395005659599</v>
      </c>
      <c r="O123" s="1">
        <v>1.1540336945616401</v>
      </c>
      <c r="P123" s="2">
        <f>SUM(F123:I123)/E123</f>
        <v>0.25638754574214873</v>
      </c>
      <c r="Q123" s="4">
        <f>0.1132*I123-2.0622</f>
        <v>0.15704059540422399</v>
      </c>
      <c r="R123" s="4">
        <f>0.0461*K123-3.258</f>
        <v>-0.10285227851041379</v>
      </c>
      <c r="S123" s="4">
        <f>0.0825*N123-0.9473</f>
        <v>-0.81155949120330839</v>
      </c>
      <c r="T123" s="4">
        <f>0.065*J123-4.7858</f>
        <v>-0.85734111089525644</v>
      </c>
      <c r="U123" s="4">
        <f>(E123/13)*(P123-0.278)</f>
        <v>-0.79625564091948753</v>
      </c>
      <c r="V123" s="3">
        <f>AVERAGE(Q123:U123)</f>
        <v>-0.4821935852248484</v>
      </c>
      <c r="X123">
        <f t="shared" si="2"/>
        <v>9.5</v>
      </c>
      <c r="Y123" s="2">
        <f t="shared" si="3"/>
        <v>5.4339620450569566E-2</v>
      </c>
    </row>
    <row r="124" spans="1:25">
      <c r="A124">
        <v>4313</v>
      </c>
      <c r="B124" t="s">
        <v>173</v>
      </c>
      <c r="C124" t="s">
        <v>174</v>
      </c>
      <c r="D124" s="1">
        <v>135.32988737602901</v>
      </c>
      <c r="E124" s="1">
        <v>471.33017030910798</v>
      </c>
      <c r="F124" s="1">
        <v>76.983111627006394</v>
      </c>
      <c r="G124" s="1">
        <v>28.227446739119401</v>
      </c>
      <c r="H124" s="1">
        <v>1.72749516163818</v>
      </c>
      <c r="I124" s="1">
        <v>16.630526127683499</v>
      </c>
      <c r="J124" s="1">
        <v>60.265489191850399</v>
      </c>
      <c r="K124" s="1">
        <v>64.487905592469602</v>
      </c>
      <c r="L124" s="1">
        <v>42.010937750368299</v>
      </c>
      <c r="M124" s="1">
        <v>102.473569765585</v>
      </c>
      <c r="N124" s="1">
        <v>4.4490308484223799</v>
      </c>
      <c r="O124" s="1">
        <v>2.68661701502575</v>
      </c>
      <c r="P124" s="2">
        <f>SUM(F124:I124)/E124</f>
        <v>0.26216989159511828</v>
      </c>
      <c r="Q124" s="4">
        <f>0.1132*I124-2.0622</f>
        <v>-0.17962444234622787</v>
      </c>
      <c r="R124" s="4">
        <f>0.0461*K124-3.258</f>
        <v>-0.28510755218715111</v>
      </c>
      <c r="S124" s="4">
        <f>0.0825*N124-0.9473</f>
        <v>-0.58025495500515367</v>
      </c>
      <c r="T124" s="4">
        <f>0.065*J124-4.7858</f>
        <v>-0.86854320252972395</v>
      </c>
      <c r="U124" s="4">
        <f>(E124/13)*(P124-0.278)</f>
        <v>-0.57393905311419668</v>
      </c>
      <c r="V124" s="3">
        <f>AVERAGE(Q124:U124)</f>
        <v>-0.49749384103649064</v>
      </c>
      <c r="X124">
        <f t="shared" si="2"/>
        <v>9.5</v>
      </c>
      <c r="Y124" s="2">
        <f t="shared" si="3"/>
        <v>4.5086697928620072E-2</v>
      </c>
    </row>
    <row r="125" spans="1:25">
      <c r="A125">
        <v>1069</v>
      </c>
      <c r="B125" t="s">
        <v>295</v>
      </c>
      <c r="C125" t="s">
        <v>296</v>
      </c>
      <c r="D125" s="1">
        <v>120.917072379098</v>
      </c>
      <c r="E125" s="1">
        <v>457.23755487120297</v>
      </c>
      <c r="F125" s="1">
        <v>83.875109430235298</v>
      </c>
      <c r="G125" s="1">
        <v>26.643457670543398</v>
      </c>
      <c r="H125" s="1">
        <v>3.2613285379771102</v>
      </c>
      <c r="I125" s="1">
        <v>9.7474511035545195</v>
      </c>
      <c r="J125" s="1">
        <v>64.468919410123107</v>
      </c>
      <c r="K125" s="1">
        <v>48.711305587235699</v>
      </c>
      <c r="L125" s="1">
        <v>30.602382148135401</v>
      </c>
      <c r="M125" s="1">
        <v>80.977155524204903</v>
      </c>
      <c r="N125" s="1">
        <v>15.758846401046201</v>
      </c>
      <c r="O125" s="1">
        <v>4.9785575636311403</v>
      </c>
      <c r="P125" s="2">
        <f>SUM(F125:I125)/E125</f>
        <v>0.27016010698663223</v>
      </c>
      <c r="Q125" s="4">
        <f>0.1132*I125-2.0622</f>
        <v>-0.95878853507762818</v>
      </c>
      <c r="R125" s="4">
        <f>0.0461*K125-3.258</f>
        <v>-1.0124088124284341</v>
      </c>
      <c r="S125" s="4">
        <f>0.0825*N125-0.9473</f>
        <v>0.35280482808631164</v>
      </c>
      <c r="T125" s="4">
        <f>0.065*J125-4.7858</f>
        <v>-0.59532023834199777</v>
      </c>
      <c r="U125" s="4">
        <f>(E125/13)*(P125-0.278)</f>
        <v>-0.27574565476031671</v>
      </c>
      <c r="V125" s="3">
        <f>AVERAGE(Q125:U125)</f>
        <v>-0.49789168250441307</v>
      </c>
      <c r="X125">
        <f t="shared" si="2"/>
        <v>9.5</v>
      </c>
      <c r="Y125" s="2">
        <f t="shared" si="3"/>
        <v>2.5906130755379182E-2</v>
      </c>
    </row>
    <row r="126" spans="1:25">
      <c r="A126">
        <v>5840</v>
      </c>
      <c r="B126" t="s">
        <v>300</v>
      </c>
      <c r="C126" t="s">
        <v>72</v>
      </c>
      <c r="D126" s="1">
        <v>130.70123633139499</v>
      </c>
      <c r="E126" s="1">
        <v>491.17169589270799</v>
      </c>
      <c r="F126" s="1">
        <v>97.607680147641702</v>
      </c>
      <c r="G126" s="1">
        <v>26.2352970443395</v>
      </c>
      <c r="H126" s="1">
        <v>3.02082311217552</v>
      </c>
      <c r="I126" s="1">
        <v>8.2769736181503202</v>
      </c>
      <c r="J126" s="1">
        <v>62.063747901877498</v>
      </c>
      <c r="K126" s="1">
        <v>57.482215028745799</v>
      </c>
      <c r="L126" s="1">
        <v>42.658238734978802</v>
      </c>
      <c r="M126" s="1">
        <v>63.7640385185898</v>
      </c>
      <c r="N126" s="1">
        <v>12.560680304538201</v>
      </c>
      <c r="O126" s="1">
        <v>5.5235122619275101</v>
      </c>
      <c r="P126" s="2">
        <f>SUM(F126:I126)/E126</f>
        <v>0.27513957960604335</v>
      </c>
      <c r="Q126" s="4">
        <f>0.1132*I126-2.0622</f>
        <v>-1.1252465864253836</v>
      </c>
      <c r="R126" s="4">
        <f>0.0461*K126-3.258</f>
        <v>-0.60806988717481847</v>
      </c>
      <c r="S126" s="4">
        <f>0.0825*N126-0.9473</f>
        <v>8.8956125124401542E-2</v>
      </c>
      <c r="T126" s="4">
        <f>0.065*J126-4.7858</f>
        <v>-0.75165638637796217</v>
      </c>
      <c r="U126" s="4">
        <f>(E126/13)*(P126-0.278)</f>
        <v>-0.10807365660506062</v>
      </c>
      <c r="V126" s="3">
        <f>AVERAGE(Q126:U126)</f>
        <v>-0.50081807829176461</v>
      </c>
      <c r="X126">
        <f t="shared" si="2"/>
        <v>9.5</v>
      </c>
      <c r="Y126" s="2">
        <f t="shared" si="3"/>
        <v>1.9365524869165658E-2</v>
      </c>
    </row>
    <row r="127" spans="1:25">
      <c r="A127">
        <v>7767</v>
      </c>
      <c r="B127" t="s">
        <v>244</v>
      </c>
      <c r="C127" t="s">
        <v>245</v>
      </c>
      <c r="D127" s="1">
        <v>134.64324375955101</v>
      </c>
      <c r="E127" s="1">
        <v>503.00765510351602</v>
      </c>
      <c r="F127" s="1">
        <v>91.127564708127593</v>
      </c>
      <c r="G127" s="1">
        <v>22.797301602720999</v>
      </c>
      <c r="H127" s="1">
        <v>4.8670351488461501</v>
      </c>
      <c r="I127" s="1">
        <v>11.901190133859901</v>
      </c>
      <c r="J127" s="1">
        <v>68.684252613246102</v>
      </c>
      <c r="K127" s="1">
        <v>55.582477110780196</v>
      </c>
      <c r="L127" s="1">
        <v>45.605348209021102</v>
      </c>
      <c r="M127" s="1">
        <v>95.337756845916104</v>
      </c>
      <c r="N127" s="1">
        <v>10.5239622446909</v>
      </c>
      <c r="O127" s="1">
        <v>8.0479559826949405</v>
      </c>
      <c r="P127" s="2">
        <f>SUM(F127:I127)/E127</f>
        <v>0.25982326564524905</v>
      </c>
      <c r="Q127" s="4">
        <f>0.1132*I127-2.0622</f>
        <v>-0.71498527684705904</v>
      </c>
      <c r="R127" s="4">
        <f>0.0461*K127-3.258</f>
        <v>-0.69564780519303282</v>
      </c>
      <c r="S127" s="4">
        <f>0.0825*N127-0.9473</f>
        <v>-7.9073114813000722E-2</v>
      </c>
      <c r="T127" s="4">
        <f>0.065*J127-4.7858</f>
        <v>-0.32132358013900308</v>
      </c>
      <c r="U127" s="4">
        <f>(E127/13)*(P127-0.278)</f>
        <v>-0.70331050194021616</v>
      </c>
      <c r="V127" s="3">
        <f>AVERAGE(Q127:U127)</f>
        <v>-0.50286805578646232</v>
      </c>
      <c r="X127">
        <f t="shared" si="2"/>
        <v>10</v>
      </c>
      <c r="Y127" s="2">
        <f t="shared" si="3"/>
        <v>2.919320309084909E-2</v>
      </c>
    </row>
    <row r="128" spans="1:25">
      <c r="A128">
        <v>4334</v>
      </c>
      <c r="B128" t="s">
        <v>217</v>
      </c>
      <c r="C128" t="s">
        <v>43</v>
      </c>
      <c r="D128" s="1">
        <v>137.061412593206</v>
      </c>
      <c r="E128" s="1">
        <v>449.119819552536</v>
      </c>
      <c r="F128" s="1">
        <v>70.284135702603194</v>
      </c>
      <c r="G128" s="1">
        <v>25.636123992667802</v>
      </c>
      <c r="H128" s="1">
        <v>1.6813113103253201</v>
      </c>
      <c r="I128" s="1">
        <v>15.886690714573399</v>
      </c>
      <c r="J128" s="1">
        <v>56.0545928766253</v>
      </c>
      <c r="K128" s="1">
        <v>58.047400249857503</v>
      </c>
      <c r="L128" s="1">
        <v>43.588844453080497</v>
      </c>
      <c r="M128" s="1">
        <v>117.31934835232499</v>
      </c>
      <c r="N128" s="1">
        <v>15.1734158389405</v>
      </c>
      <c r="O128" s="1">
        <v>8.3558943934953298</v>
      </c>
      <c r="P128" s="2">
        <f>SUM(F128:I128)/E128</f>
        <v>0.25269038857657089</v>
      </c>
      <c r="Q128" s="4">
        <f>0.1132*I128-2.0622</f>
        <v>-0.26382661111029115</v>
      </c>
      <c r="R128" s="4">
        <f>0.0461*K128-3.258</f>
        <v>-0.58201484848156904</v>
      </c>
      <c r="S128" s="4">
        <f>0.0825*N128-0.9473</f>
        <v>0.30450680671259134</v>
      </c>
      <c r="T128" s="4">
        <f>0.065*J128-4.7858</f>
        <v>-1.1422514630193557</v>
      </c>
      <c r="U128" s="4">
        <f>(E128/13)*(P128-0.278)</f>
        <v>-0.87438831657194604</v>
      </c>
      <c r="V128" s="3">
        <f>AVERAGE(Q128:U128)</f>
        <v>-0.51159488649411411</v>
      </c>
      <c r="X128">
        <f t="shared" si="2"/>
        <v>10</v>
      </c>
      <c r="Y128" s="2">
        <f t="shared" si="3"/>
        <v>4.7880253626846857E-2</v>
      </c>
    </row>
    <row r="129" spans="1:25">
      <c r="A129">
        <v>5739</v>
      </c>
      <c r="B129" t="s">
        <v>128</v>
      </c>
      <c r="C129" t="s">
        <v>129</v>
      </c>
      <c r="D129" s="1">
        <v>128.847942625325</v>
      </c>
      <c r="E129" s="1">
        <v>473.773165566773</v>
      </c>
      <c r="F129" s="1">
        <v>81.480798325321402</v>
      </c>
      <c r="G129" s="1">
        <v>28.061899738756601</v>
      </c>
      <c r="H129" s="1">
        <v>2.8451656778227399</v>
      </c>
      <c r="I129" s="1">
        <v>13.8363695581148</v>
      </c>
      <c r="J129" s="1">
        <v>64.085676151921106</v>
      </c>
      <c r="K129" s="1">
        <v>61.415329743022198</v>
      </c>
      <c r="L129" s="1">
        <v>47.049511669490499</v>
      </c>
      <c r="M129" s="1">
        <v>91.454766686635296</v>
      </c>
      <c r="N129" s="1">
        <v>4.2649617482116202</v>
      </c>
      <c r="O129" s="1">
        <v>2.7584900014228699</v>
      </c>
      <c r="P129" s="2">
        <f>SUM(F129:I129)/E129</f>
        <v>0.26642334871164342</v>
      </c>
      <c r="Q129" s="4">
        <f>0.1132*I129-2.0622</f>
        <v>-0.49592296602140462</v>
      </c>
      <c r="R129" s="4">
        <f>0.0461*K129-3.258</f>
        <v>-0.42675329884667645</v>
      </c>
      <c r="S129" s="4">
        <f>0.0825*N129-0.9473</f>
        <v>-0.59544065577254135</v>
      </c>
      <c r="T129" s="4">
        <f>0.065*J129-4.7858</f>
        <v>-0.62023105012512758</v>
      </c>
      <c r="U129" s="4">
        <f>(E129/13)*(P129-0.278)</f>
        <v>-0.42190051750364405</v>
      </c>
      <c r="V129" s="3">
        <f>AVERAGE(Q129:U129)</f>
        <v>-0.51204969765387875</v>
      </c>
      <c r="X129">
        <f t="shared" si="2"/>
        <v>10</v>
      </c>
      <c r="Y129" s="2">
        <f t="shared" si="3"/>
        <v>3.6190697593009906E-2</v>
      </c>
    </row>
    <row r="130" spans="1:25">
      <c r="A130">
        <v>5969</v>
      </c>
      <c r="B130" t="s">
        <v>108</v>
      </c>
      <c r="C130" t="s">
        <v>34</v>
      </c>
      <c r="D130" s="1">
        <v>124.516440478403</v>
      </c>
      <c r="E130" s="1">
        <v>435.27568797850398</v>
      </c>
      <c r="F130" s="1">
        <v>53.460161168427497</v>
      </c>
      <c r="G130" s="1">
        <v>21.1999631783277</v>
      </c>
      <c r="H130" s="1">
        <v>1.6997228235092301</v>
      </c>
      <c r="I130" s="1">
        <v>24.0330154419769</v>
      </c>
      <c r="J130" s="1">
        <v>60.844631012253302</v>
      </c>
      <c r="K130" s="1">
        <v>69.192928790840497</v>
      </c>
      <c r="L130" s="1">
        <v>57.7483769817213</v>
      </c>
      <c r="M130" s="1">
        <v>157.19480498391101</v>
      </c>
      <c r="N130" s="1">
        <v>2.56040032913524</v>
      </c>
      <c r="O130" s="1">
        <v>0.96969876323722104</v>
      </c>
      <c r="P130" s="2">
        <f>SUM(F130:I130)/E130</f>
        <v>0.23064201696741496</v>
      </c>
      <c r="Q130" s="4">
        <f>0.1132*I130-2.0622</f>
        <v>0.65833734803178512</v>
      </c>
      <c r="R130" s="4">
        <f>0.0461*K130-3.258</f>
        <v>-6.8205982742252758E-2</v>
      </c>
      <c r="S130" s="4">
        <f>0.0825*N130-0.9473</f>
        <v>-0.7360669728463427</v>
      </c>
      <c r="T130" s="4">
        <f>0.065*J130-4.7858</f>
        <v>-0.83089898420353547</v>
      </c>
      <c r="U130" s="4">
        <f>(E130/13)*(P130-0.278)</f>
        <v>-1.5856752804448295</v>
      </c>
      <c r="V130" s="3">
        <f>AVERAGE(Q130:U130)</f>
        <v>-0.51250197444103507</v>
      </c>
      <c r="X130">
        <f t="shared" si="2"/>
        <v>10</v>
      </c>
      <c r="Y130" s="2">
        <f t="shared" si="3"/>
        <v>8.6424550954997514E-2</v>
      </c>
    </row>
    <row r="131" spans="1:25">
      <c r="A131">
        <v>6476</v>
      </c>
      <c r="B131" t="s">
        <v>163</v>
      </c>
      <c r="C131" t="s">
        <v>164</v>
      </c>
      <c r="D131" s="1">
        <v>127.786823248407</v>
      </c>
      <c r="E131" s="1">
        <v>467.15195672923898</v>
      </c>
      <c r="F131" s="1">
        <v>93.675945239520701</v>
      </c>
      <c r="G131" s="1">
        <v>25.262851703631</v>
      </c>
      <c r="H131" s="1">
        <v>2.0213485006856899</v>
      </c>
      <c r="I131" s="1">
        <v>13.475733647699901</v>
      </c>
      <c r="J131" s="1">
        <v>54.254569095469897</v>
      </c>
      <c r="K131" s="1">
        <v>64.439112031639397</v>
      </c>
      <c r="L131" s="1">
        <v>23.7999272400133</v>
      </c>
      <c r="M131" s="1">
        <v>55.711680766289902</v>
      </c>
      <c r="N131" s="1">
        <v>1.1302689626820299</v>
      </c>
      <c r="O131" s="1">
        <v>0.87017804628962903</v>
      </c>
      <c r="P131" s="2">
        <f>SUM(F131:I131)/E131</f>
        <v>0.2877776217246078</v>
      </c>
      <c r="Q131" s="4">
        <f>0.1132*I131-2.0622</f>
        <v>-0.53674695108037107</v>
      </c>
      <c r="R131" s="4">
        <f>0.0461*K131-3.258</f>
        <v>-0.28735693534142381</v>
      </c>
      <c r="S131" s="4">
        <f>0.0825*N131-0.9473</f>
        <v>-0.85405281057873261</v>
      </c>
      <c r="T131" s="4">
        <f>0.065*J131-4.7858</f>
        <v>-1.2592530087944565</v>
      </c>
      <c r="U131" s="4">
        <f>(E131/13)*(P131-0.278)</f>
        <v>0.35135654775452613</v>
      </c>
      <c r="V131" s="3">
        <f>AVERAGE(Q131:U131)</f>
        <v>-0.51721063160809155</v>
      </c>
      <c r="X131">
        <f t="shared" ref="X131:X194" si="4">0.5+CEILING(ROW()/7,1)/2</f>
        <v>10</v>
      </c>
      <c r="Y131" s="2">
        <f t="shared" ref="Y131:Y194" si="5">I131/(E131-M131)</f>
        <v>3.2752587519928204E-2</v>
      </c>
    </row>
    <row r="132" spans="1:25">
      <c r="A132">
        <v>8399</v>
      </c>
      <c r="B132" t="s">
        <v>210</v>
      </c>
      <c r="C132" t="s">
        <v>105</v>
      </c>
      <c r="D132" s="1">
        <v>125.401486930167</v>
      </c>
      <c r="E132" s="1">
        <v>459.83870432495598</v>
      </c>
      <c r="F132" s="1">
        <v>87.797305748675797</v>
      </c>
      <c r="G132" s="1">
        <v>25.7532638453416</v>
      </c>
      <c r="H132" s="1">
        <v>4.4719916643148396</v>
      </c>
      <c r="I132" s="1">
        <v>7.6923034527579803</v>
      </c>
      <c r="J132" s="1">
        <v>66.307440218635904</v>
      </c>
      <c r="K132" s="1">
        <v>42.5537400606079</v>
      </c>
      <c r="L132" s="1">
        <v>41.136129523034</v>
      </c>
      <c r="M132" s="1">
        <v>81.809724710304906</v>
      </c>
      <c r="N132" s="1">
        <v>17.339232353228699</v>
      </c>
      <c r="O132" s="1">
        <v>11.302926228051099</v>
      </c>
      <c r="P132" s="2">
        <f>SUM(F132:I132)/E132</f>
        <v>0.2733890460474393</v>
      </c>
      <c r="Q132" s="4">
        <f>0.1132*I132-2.0622</f>
        <v>-1.1914312491477965</v>
      </c>
      <c r="R132" s="4">
        <f>0.0461*K132-3.258</f>
        <v>-1.2962725832059756</v>
      </c>
      <c r="S132" s="4">
        <f>0.0825*N132-0.9473</f>
        <v>0.48318666914136776</v>
      </c>
      <c r="T132" s="4">
        <f>0.065*J132-4.7858</f>
        <v>-0.47581638578866592</v>
      </c>
      <c r="U132" s="4">
        <f>(E132/13)*(P132-0.278)</f>
        <v>-0.16309962240365838</v>
      </c>
      <c r="V132" s="3">
        <f>AVERAGE(Q132:U132)</f>
        <v>-0.52868663428094576</v>
      </c>
      <c r="X132">
        <f t="shared" si="4"/>
        <v>10</v>
      </c>
      <c r="Y132" s="2">
        <f t="shared" si="5"/>
        <v>2.0348449107259539E-2</v>
      </c>
    </row>
    <row r="133" spans="1:25">
      <c r="A133">
        <v>6998</v>
      </c>
      <c r="B133" t="s">
        <v>212</v>
      </c>
      <c r="C133" t="s">
        <v>213</v>
      </c>
      <c r="D133" s="1">
        <v>149.29809006471001</v>
      </c>
      <c r="E133" s="1">
        <v>540.92387444613803</v>
      </c>
      <c r="F133" s="1">
        <v>94.212962634046704</v>
      </c>
      <c r="G133" s="1">
        <v>35.713765847899502</v>
      </c>
      <c r="H133" s="1">
        <v>2.66881399569845</v>
      </c>
      <c r="I133" s="1">
        <v>15.3885612704627</v>
      </c>
      <c r="J133" s="1">
        <v>56.490167606390102</v>
      </c>
      <c r="K133" s="1">
        <v>62.686793330121702</v>
      </c>
      <c r="L133" s="1">
        <v>31.134180595089799</v>
      </c>
      <c r="M133" s="1">
        <v>73.334609094547901</v>
      </c>
      <c r="N133" s="1">
        <v>2.5602652414731502</v>
      </c>
      <c r="O133" s="1">
        <v>2.4567362347616499</v>
      </c>
      <c r="P133" s="2">
        <f>SUM(F133:I133)/E133</f>
        <v>0.27357658025287024</v>
      </c>
      <c r="Q133" s="4">
        <f>0.1132*I133-2.0622</f>
        <v>-0.32021486418362222</v>
      </c>
      <c r="R133" s="4">
        <f>0.0461*K133-3.258</f>
        <v>-0.36813882748138926</v>
      </c>
      <c r="S133" s="4">
        <f>0.0825*N133-0.9473</f>
        <v>-0.7360781175784652</v>
      </c>
      <c r="T133" s="4">
        <f>0.065*J133-4.7858</f>
        <v>-1.1139391055846435</v>
      </c>
      <c r="U133" s="4">
        <f>(E133/13)*(P133-0.278)</f>
        <v>-0.18405641137838466</v>
      </c>
      <c r="V133" s="3">
        <f>AVERAGE(Q133:U133)</f>
        <v>-0.54448546524130104</v>
      </c>
      <c r="X133">
        <f t="shared" si="4"/>
        <v>10</v>
      </c>
      <c r="Y133" s="2">
        <f t="shared" si="5"/>
        <v>3.2910424619974371E-2</v>
      </c>
    </row>
    <row r="134" spans="1:25">
      <c r="A134">
        <v>7558</v>
      </c>
      <c r="B134" t="s">
        <v>288</v>
      </c>
      <c r="C134" t="s">
        <v>289</v>
      </c>
      <c r="D134" s="1">
        <v>128.456200612906</v>
      </c>
      <c r="E134" s="1">
        <v>502.48124838278898</v>
      </c>
      <c r="F134" s="1">
        <v>84.525692426243097</v>
      </c>
      <c r="G134" s="1">
        <v>33.404625803615602</v>
      </c>
      <c r="H134" s="1">
        <v>2.3629939754992599</v>
      </c>
      <c r="I134" s="1">
        <v>13.1163028054129</v>
      </c>
      <c r="J134" s="1">
        <v>62.946697879502601</v>
      </c>
      <c r="K134" s="1">
        <v>55.935314877061103</v>
      </c>
      <c r="L134" s="1">
        <v>33.640384719916398</v>
      </c>
      <c r="M134" s="1">
        <v>88.122193346280696</v>
      </c>
      <c r="N134" s="1">
        <v>7.7784882933468804</v>
      </c>
      <c r="O134" s="1">
        <v>5.4761830537493097</v>
      </c>
      <c r="P134" s="2">
        <f>SUM(F134:I134)/E134</f>
        <v>0.26550167879924497</v>
      </c>
      <c r="Q134" s="4">
        <f>0.1132*I134-2.0622</f>
        <v>-0.57743452242725968</v>
      </c>
      <c r="R134" s="4">
        <f>0.0461*K134-3.258</f>
        <v>-0.67938198416748286</v>
      </c>
      <c r="S134" s="4">
        <f>0.0825*N134-0.9473</f>
        <v>-0.3055747157988824</v>
      </c>
      <c r="T134" s="4">
        <f>0.065*J134-4.7858</f>
        <v>-0.6942646378323305</v>
      </c>
      <c r="U134" s="4">
        <f>(E134/13)*(P134-0.278)</f>
        <v>-0.48309015689572921</v>
      </c>
      <c r="V134" s="3">
        <f>AVERAGE(Q134:U134)</f>
        <v>-0.54794920342433695</v>
      </c>
      <c r="X134">
        <f t="shared" si="4"/>
        <v>10.5</v>
      </c>
      <c r="Y134" s="2">
        <f t="shared" si="5"/>
        <v>3.1654437488417508E-2</v>
      </c>
    </row>
    <row r="135" spans="1:25">
      <c r="A135">
        <v>1469</v>
      </c>
      <c r="B135" t="s">
        <v>149</v>
      </c>
      <c r="C135" t="s">
        <v>150</v>
      </c>
      <c r="D135" s="1">
        <v>126.83980880919</v>
      </c>
      <c r="E135" s="1">
        <v>453.84291566022398</v>
      </c>
      <c r="F135" s="1">
        <v>80.176186375830397</v>
      </c>
      <c r="G135" s="1">
        <v>28.6174354803568</v>
      </c>
      <c r="H135" s="1">
        <v>1.10060133661863</v>
      </c>
      <c r="I135" s="1">
        <v>13.3302058846935</v>
      </c>
      <c r="J135" s="1">
        <v>59.721623380608698</v>
      </c>
      <c r="K135" s="1">
        <v>61.614773419763502</v>
      </c>
      <c r="L135" s="1">
        <v>50.871026743792001</v>
      </c>
      <c r="M135" s="1">
        <v>94.605117185142404</v>
      </c>
      <c r="N135" s="1">
        <v>3.1168929526445002</v>
      </c>
      <c r="O135" s="1">
        <v>2.15539065603619</v>
      </c>
      <c r="P135" s="2">
        <f>SUM(F135:I135)/E135</f>
        <v>0.27151339114380507</v>
      </c>
      <c r="Q135" s="4">
        <f>0.1132*I135-2.0622</f>
        <v>-0.55322069385269557</v>
      </c>
      <c r="R135" s="4">
        <f>0.0461*K135-3.258</f>
        <v>-0.41755894534890237</v>
      </c>
      <c r="S135" s="4">
        <f>0.0825*N135-0.9473</f>
        <v>-0.69015633140682875</v>
      </c>
      <c r="T135" s="4">
        <f>0.065*J135-4.7858</f>
        <v>-0.90389448026043473</v>
      </c>
      <c r="U135" s="4">
        <f>(E135/13)*(P135-0.278)</f>
        <v>-0.22645395969561138</v>
      </c>
      <c r="V135" s="3">
        <f>AVERAGE(Q135:U135)</f>
        <v>-0.55825688211289459</v>
      </c>
      <c r="X135">
        <f t="shared" si="4"/>
        <v>10.5</v>
      </c>
      <c r="Y135" s="2">
        <f t="shared" si="5"/>
        <v>3.710691341857264E-2</v>
      </c>
    </row>
    <row r="136" spans="1:25">
      <c r="A136">
        <v>6142</v>
      </c>
      <c r="B136" t="s">
        <v>198</v>
      </c>
      <c r="C136" t="s">
        <v>199</v>
      </c>
      <c r="D136" s="1">
        <v>140.91254322165199</v>
      </c>
      <c r="E136" s="1">
        <v>455.21384574505902</v>
      </c>
      <c r="F136" s="1">
        <v>69.474483550466601</v>
      </c>
      <c r="G136" s="1">
        <v>24.899100400424501</v>
      </c>
      <c r="H136" s="1">
        <v>0.93233233710914898</v>
      </c>
      <c r="I136" s="1">
        <v>20.211907890220601</v>
      </c>
      <c r="J136" s="1">
        <v>58.622145418583301</v>
      </c>
      <c r="K136" s="1">
        <v>61.025643791664997</v>
      </c>
      <c r="L136" s="1">
        <v>42.790562274104701</v>
      </c>
      <c r="M136" s="1">
        <v>105.614199970047</v>
      </c>
      <c r="N136" s="1">
        <v>1.9297072724970701</v>
      </c>
      <c r="O136" s="1">
        <v>1.03494278743148</v>
      </c>
      <c r="P136" s="2">
        <f>SUM(F136:I136)/E136</f>
        <v>0.25376606018903086</v>
      </c>
      <c r="Q136" s="4">
        <f>0.1132*I136-2.0622</f>
        <v>0.22578797317297195</v>
      </c>
      <c r="R136" s="4">
        <f>0.0461*K136-3.258</f>
        <v>-0.44471782120424352</v>
      </c>
      <c r="S136" s="4">
        <f>0.0825*N136-0.9473</f>
        <v>-0.78809915001899178</v>
      </c>
      <c r="T136" s="4">
        <f>0.065*J136-4.7858</f>
        <v>-0.97536054779208525</v>
      </c>
      <c r="U136" s="4">
        <f>(E136/13)*(P136-0.278)</f>
        <v>-0.84858653376196636</v>
      </c>
      <c r="V136" s="3">
        <f>AVERAGE(Q136:U136)</f>
        <v>-0.56619521592086297</v>
      </c>
      <c r="X136">
        <f t="shared" si="4"/>
        <v>10.5</v>
      </c>
      <c r="Y136" s="2">
        <f t="shared" si="5"/>
        <v>5.781444041630452E-2</v>
      </c>
    </row>
    <row r="137" spans="1:25">
      <c r="A137">
        <v>4516</v>
      </c>
      <c r="B137" t="s">
        <v>301</v>
      </c>
      <c r="C137" t="s">
        <v>302</v>
      </c>
      <c r="D137" s="1">
        <v>135.569887832082</v>
      </c>
      <c r="E137" s="1">
        <v>527.38055635137596</v>
      </c>
      <c r="F137" s="1">
        <v>114.531348166868</v>
      </c>
      <c r="G137" s="1">
        <v>26.6271542784155</v>
      </c>
      <c r="H137" s="1">
        <v>2.8944998445132399</v>
      </c>
      <c r="I137" s="1">
        <v>5.4236263843004702</v>
      </c>
      <c r="J137" s="1">
        <v>70.6215602090885</v>
      </c>
      <c r="K137" s="1">
        <v>51.6904397124338</v>
      </c>
      <c r="L137" s="1">
        <v>42.2504704084566</v>
      </c>
      <c r="M137" s="1">
        <v>50.1978856025029</v>
      </c>
      <c r="N137" s="1">
        <v>4.1530390143256701</v>
      </c>
      <c r="O137" s="1">
        <v>2.02532952641192</v>
      </c>
      <c r="P137" s="2">
        <f>SUM(F137:I137)/E137</f>
        <v>0.28343219497554994</v>
      </c>
      <c r="Q137" s="4">
        <f>0.1132*I137-2.0622</f>
        <v>-1.4482454932971867</v>
      </c>
      <c r="R137" s="4">
        <f>0.0461*K137-3.258</f>
        <v>-0.87507072925680163</v>
      </c>
      <c r="S137" s="4">
        <f>0.0825*N137-0.9473</f>
        <v>-0.60467428131813228</v>
      </c>
      <c r="T137" s="4">
        <f>0.065*J137-4.7858</f>
        <v>-0.19539858640924734</v>
      </c>
      <c r="U137" s="4">
        <f>(E137/13)*(P137-0.278)</f>
        <v>0.22037184680112815</v>
      </c>
      <c r="V137" s="3">
        <f>AVERAGE(Q137:U137)</f>
        <v>-0.58060344869604796</v>
      </c>
      <c r="X137">
        <f t="shared" si="4"/>
        <v>10.5</v>
      </c>
      <c r="Y137" s="2">
        <f t="shared" si="5"/>
        <v>1.1365933251073072E-2</v>
      </c>
    </row>
    <row r="138" spans="1:25">
      <c r="A138">
        <v>2349</v>
      </c>
      <c r="B138" t="s">
        <v>264</v>
      </c>
      <c r="C138" t="s">
        <v>265</v>
      </c>
      <c r="D138" s="1">
        <v>128.59162680741099</v>
      </c>
      <c r="E138" s="1">
        <v>486.09200614067402</v>
      </c>
      <c r="F138" s="1">
        <v>103.777810728489</v>
      </c>
      <c r="G138" s="1">
        <v>24.253126084799</v>
      </c>
      <c r="H138" s="1">
        <v>3.8091628043861099</v>
      </c>
      <c r="I138" s="1">
        <v>9.0113961469465096</v>
      </c>
      <c r="J138" s="1">
        <v>57.2686749336604</v>
      </c>
      <c r="K138" s="1">
        <v>51.956580245590601</v>
      </c>
      <c r="L138" s="1">
        <v>25.4603702844698</v>
      </c>
      <c r="M138" s="1">
        <v>56.739415397501503</v>
      </c>
      <c r="N138" s="1">
        <v>6.7462985293199402</v>
      </c>
      <c r="O138" s="1">
        <v>2.9367271761739202</v>
      </c>
      <c r="P138" s="2">
        <f>SUM(F138:I138)/E138</f>
        <v>0.28976303659652963</v>
      </c>
      <c r="Q138" s="4">
        <f>0.1132*I138-2.0622</f>
        <v>-1.042109956165655</v>
      </c>
      <c r="R138" s="4">
        <f>0.0461*K138-3.258</f>
        <v>-0.86280165067827319</v>
      </c>
      <c r="S138" s="4">
        <f>0.0825*N138-0.9473</f>
        <v>-0.39073037133110489</v>
      </c>
      <c r="T138" s="4">
        <f>0.065*J138-4.7858</f>
        <v>-1.063336129312074</v>
      </c>
      <c r="U138" s="4">
        <f>(E138/13)*(P138-0.278)</f>
        <v>0.43983985057794178</v>
      </c>
      <c r="V138" s="3">
        <f>AVERAGE(Q138:U138)</f>
        <v>-0.58382765138183301</v>
      </c>
      <c r="X138">
        <f t="shared" si="4"/>
        <v>10.5</v>
      </c>
      <c r="Y138" s="2">
        <f t="shared" si="5"/>
        <v>2.098833532446737E-2</v>
      </c>
    </row>
    <row r="139" spans="1:25">
      <c r="A139">
        <v>5854</v>
      </c>
      <c r="B139" t="s">
        <v>228</v>
      </c>
      <c r="C139" t="s">
        <v>34</v>
      </c>
      <c r="D139" s="1">
        <v>135.09420085198499</v>
      </c>
      <c r="E139" s="1">
        <v>488.25711828597298</v>
      </c>
      <c r="F139" s="1">
        <v>93.633482292974605</v>
      </c>
      <c r="G139" s="1">
        <v>30.118223275942501</v>
      </c>
      <c r="H139" s="1">
        <v>1.4069317253217799</v>
      </c>
      <c r="I139" s="1">
        <v>12.3104430416785</v>
      </c>
      <c r="J139" s="1">
        <v>53.4819516120399</v>
      </c>
      <c r="K139" s="1">
        <v>63.329025308855698</v>
      </c>
      <c r="L139" s="1">
        <v>31.145713358248099</v>
      </c>
      <c r="M139" s="1">
        <v>119.650747599846</v>
      </c>
      <c r="N139" s="1">
        <v>2.3128549346151699</v>
      </c>
      <c r="O139" s="1">
        <v>1.0817630338595401</v>
      </c>
      <c r="P139" s="2">
        <f>SUM(F139:I139)/E139</f>
        <v>0.28155059125098414</v>
      </c>
      <c r="Q139" s="4">
        <f>0.1132*I139-2.0622</f>
        <v>-0.66865784768199377</v>
      </c>
      <c r="R139" s="4">
        <f>0.0461*K139-3.258</f>
        <v>-0.33853193326175202</v>
      </c>
      <c r="S139" s="4">
        <f>0.0825*N139-0.9473</f>
        <v>-0.75648946789424854</v>
      </c>
      <c r="T139" s="4">
        <f>0.065*J139-4.7858</f>
        <v>-1.3094731452174062</v>
      </c>
      <c r="U139" s="4">
        <f>(E139/13)*(P139-0.278)</f>
        <v>0.13335395787822241</v>
      </c>
      <c r="V139" s="3">
        <f>AVERAGE(Q139:U139)</f>
        <v>-0.58795968723543557</v>
      </c>
      <c r="X139">
        <f t="shared" si="4"/>
        <v>10.5</v>
      </c>
      <c r="Y139" s="2">
        <f t="shared" si="5"/>
        <v>3.3397260657117074E-2</v>
      </c>
    </row>
    <row r="140" spans="1:25">
      <c r="A140">
        <v>1178</v>
      </c>
      <c r="B140" t="s">
        <v>33</v>
      </c>
      <c r="C140" t="s">
        <v>584</v>
      </c>
      <c r="D140" s="1">
        <v>120.273261291216</v>
      </c>
      <c r="E140" s="1">
        <v>395.98144955247699</v>
      </c>
      <c r="F140" s="1">
        <v>71.647182750806095</v>
      </c>
      <c r="G140" s="1">
        <v>20.193846788591799</v>
      </c>
      <c r="H140" s="1">
        <v>3.2586750188384501</v>
      </c>
      <c r="I140" s="1">
        <v>6.3690149209435498</v>
      </c>
      <c r="J140" s="1">
        <v>51.957174491060002</v>
      </c>
      <c r="K140" s="1">
        <v>38.216803256342899</v>
      </c>
      <c r="L140" s="1">
        <v>24.548406564080299</v>
      </c>
      <c r="M140" s="1">
        <v>81.590529752216597</v>
      </c>
      <c r="N140" s="1">
        <v>35.0656629484196</v>
      </c>
      <c r="O140" s="1">
        <v>10.6370663345959</v>
      </c>
      <c r="P140" s="2">
        <f>SUM(F140:I140)/E140</f>
        <v>0.25624614383793975</v>
      </c>
      <c r="Q140" s="4">
        <f>0.1132*I140-2.0622</f>
        <v>-1.34122751094919</v>
      </c>
      <c r="R140" s="4">
        <f>0.0461*K140-3.258</f>
        <v>-1.4962053698825923</v>
      </c>
      <c r="S140" s="4">
        <f>0.0825*N140-0.9473</f>
        <v>1.9456171932446173</v>
      </c>
      <c r="T140" s="4">
        <f>0.065*J140-4.7858</f>
        <v>-1.4085836580811</v>
      </c>
      <c r="U140" s="4">
        <f>(E140/13)*(P140-0.278)</f>
        <v>-0.66262488433913158</v>
      </c>
      <c r="V140" s="3">
        <f>AVERAGE(Q140:U140)</f>
        <v>-0.59260484600147945</v>
      </c>
      <c r="X140">
        <f t="shared" si="4"/>
        <v>10.5</v>
      </c>
      <c r="Y140" s="2">
        <f t="shared" si="5"/>
        <v>2.025826612610163E-2</v>
      </c>
    </row>
    <row r="141" spans="1:25">
      <c r="A141">
        <v>5784</v>
      </c>
      <c r="B141" t="s">
        <v>260</v>
      </c>
      <c r="C141" t="s">
        <v>261</v>
      </c>
      <c r="D141" s="1">
        <v>144.18679897911201</v>
      </c>
      <c r="E141" s="1">
        <v>493.12643568837302</v>
      </c>
      <c r="F141" s="1">
        <v>90.228747469842304</v>
      </c>
      <c r="G141" s="1">
        <v>31.070222563319799</v>
      </c>
      <c r="H141" s="1">
        <v>3.8463323512552599</v>
      </c>
      <c r="I141" s="1">
        <v>9.2953075600008006</v>
      </c>
      <c r="J141" s="1">
        <v>61.947682295766597</v>
      </c>
      <c r="K141" s="1">
        <v>48.346365754980297</v>
      </c>
      <c r="L141" s="1">
        <v>43.125648454594703</v>
      </c>
      <c r="M141" s="1">
        <v>88.087979449332806</v>
      </c>
      <c r="N141" s="1">
        <v>11.757778722744099</v>
      </c>
      <c r="O141" s="1">
        <v>7.2254790330857199</v>
      </c>
      <c r="P141" s="2">
        <f>SUM(F141:I141)/E141</f>
        <v>0.27262908701446448</v>
      </c>
      <c r="Q141" s="4">
        <f>0.1132*I141-2.0622</f>
        <v>-1.0099711842079093</v>
      </c>
      <c r="R141" s="4">
        <f>0.0461*K141-3.258</f>
        <v>-1.0292325386954082</v>
      </c>
      <c r="S141" s="4">
        <f>0.0825*N141-0.9473</f>
        <v>2.2716744626388174E-2</v>
      </c>
      <c r="T141" s="4">
        <f>0.065*J141-4.7858</f>
        <v>-0.7592006507751714</v>
      </c>
      <c r="U141" s="4">
        <f>(E141/13)*(P141-0.278)</f>
        <v>-0.20373378284227253</v>
      </c>
      <c r="V141" s="3">
        <f>AVERAGE(Q141:U141)</f>
        <v>-0.59588428237887459</v>
      </c>
      <c r="X141">
        <f t="shared" si="4"/>
        <v>11</v>
      </c>
      <c r="Y141" s="2">
        <f t="shared" si="5"/>
        <v>2.2949197580673722E-2</v>
      </c>
    </row>
    <row r="142" spans="1:25">
      <c r="A142">
        <v>5751</v>
      </c>
      <c r="B142" t="s">
        <v>277</v>
      </c>
      <c r="C142" t="s">
        <v>30</v>
      </c>
      <c r="D142" s="1">
        <v>135.13295447248399</v>
      </c>
      <c r="E142" s="1">
        <v>484.73447354086801</v>
      </c>
      <c r="F142" s="1">
        <v>73.187044935179699</v>
      </c>
      <c r="G142" s="1">
        <v>26.336316284530898</v>
      </c>
      <c r="H142" s="1">
        <v>0.77782289405837102</v>
      </c>
      <c r="I142" s="1">
        <v>18.916392228572899</v>
      </c>
      <c r="J142" s="1">
        <v>58.919961872881402</v>
      </c>
      <c r="K142" s="1">
        <v>66.596579259663301</v>
      </c>
      <c r="L142" s="1">
        <v>47.5195798160469</v>
      </c>
      <c r="M142" s="1">
        <v>95.783172283227898</v>
      </c>
      <c r="N142" s="1">
        <v>2.2364661493784301</v>
      </c>
      <c r="O142" s="1">
        <v>0.76705005785021396</v>
      </c>
      <c r="P142" s="2">
        <f>SUM(F142:I142)/E142</f>
        <v>0.24594408454485675</v>
      </c>
      <c r="Q142" s="4">
        <f>0.1132*I142-2.0622</f>
        <v>7.9135600274452322E-2</v>
      </c>
      <c r="R142" s="4">
        <f>0.0461*K142-3.258</f>
        <v>-0.18789769612952156</v>
      </c>
      <c r="S142" s="4">
        <f>0.0825*N142-0.9473</f>
        <v>-0.76279154267627958</v>
      </c>
      <c r="T142" s="4">
        <f>0.065*J142-4.7858</f>
        <v>-0.95600247826270879</v>
      </c>
      <c r="U142" s="4">
        <f>(E142/13)*(P142-0.278)</f>
        <v>-1.1952774847707268</v>
      </c>
      <c r="V142" s="3">
        <f>AVERAGE(Q142:U142)</f>
        <v>-0.60456672031295677</v>
      </c>
      <c r="X142">
        <f t="shared" si="4"/>
        <v>11</v>
      </c>
      <c r="Y142" s="2">
        <f t="shared" si="5"/>
        <v>4.8634346169837701E-2</v>
      </c>
    </row>
    <row r="143" spans="1:25">
      <c r="A143">
        <v>6305</v>
      </c>
      <c r="B143" t="s">
        <v>329</v>
      </c>
      <c r="C143" t="s">
        <v>330</v>
      </c>
      <c r="D143" s="1">
        <v>129.75425425425399</v>
      </c>
      <c r="E143" s="1">
        <v>462.73908420957002</v>
      </c>
      <c r="F143" s="1">
        <v>92.830508846305605</v>
      </c>
      <c r="G143" s="1">
        <v>16.820381915263699</v>
      </c>
      <c r="H143" s="1">
        <v>3.9036542552715798</v>
      </c>
      <c r="I143" s="1">
        <v>13.013586060582799</v>
      </c>
      <c r="J143" s="1">
        <v>53.478779151052301</v>
      </c>
      <c r="K143" s="1">
        <v>52.050688982798903</v>
      </c>
      <c r="L143" s="1">
        <v>22.190108522160202</v>
      </c>
      <c r="M143" s="1">
        <v>102.883325309252</v>
      </c>
      <c r="N143" s="1">
        <v>9.5288888934875402</v>
      </c>
      <c r="O143" s="1">
        <v>7.11220432902015</v>
      </c>
      <c r="P143" s="2">
        <f>SUM(F143:I143)/E143</f>
        <v>0.27351943113606153</v>
      </c>
      <c r="Q143" s="4">
        <f>0.1132*I143-2.0622</f>
        <v>-0.58906205794202693</v>
      </c>
      <c r="R143" s="4">
        <f>0.0461*K143-3.258</f>
        <v>-0.85846323789297063</v>
      </c>
      <c r="S143" s="4">
        <f>0.0825*N143-0.9473</f>
        <v>-0.16116666628727794</v>
      </c>
      <c r="T143" s="4">
        <f>0.065*J143-4.7858</f>
        <v>-1.3096793551816002</v>
      </c>
      <c r="U143" s="4">
        <f>(E143/13)*(P143-0.278)</f>
        <v>-0.15948725637206251</v>
      </c>
      <c r="V143" s="3">
        <f>AVERAGE(Q143:U143)</f>
        <v>-0.61557171473518768</v>
      </c>
      <c r="X143">
        <f t="shared" si="4"/>
        <v>11</v>
      </c>
      <c r="Y143" s="2">
        <f t="shared" si="5"/>
        <v>3.6163339723535262E-2</v>
      </c>
    </row>
    <row r="144" spans="1:25">
      <c r="A144">
        <v>7182</v>
      </c>
      <c r="B144" t="s">
        <v>363</v>
      </c>
      <c r="C144" t="s">
        <v>364</v>
      </c>
      <c r="D144" s="1">
        <v>143.908135927806</v>
      </c>
      <c r="E144" s="1">
        <v>538.81170011195798</v>
      </c>
      <c r="F144" s="1">
        <v>95.812734547766993</v>
      </c>
      <c r="G144" s="1">
        <v>27.6644835695136</v>
      </c>
      <c r="H144" s="1">
        <v>4.3787165184218804</v>
      </c>
      <c r="I144" s="1">
        <v>11.824271455453401</v>
      </c>
      <c r="J144" s="1">
        <v>63.664586163011997</v>
      </c>
      <c r="K144" s="1">
        <v>54.951426016516102</v>
      </c>
      <c r="L144" s="1">
        <v>37.900303532641701</v>
      </c>
      <c r="M144" s="1">
        <v>55.840760909685997</v>
      </c>
      <c r="N144" s="1">
        <v>8.8744612578379201</v>
      </c>
      <c r="O144" s="1">
        <v>7.8809776816783801</v>
      </c>
      <c r="P144" s="2">
        <f>SUM(F144:I144)/E144</f>
        <v>0.25923751481664586</v>
      </c>
      <c r="Q144" s="4">
        <f>0.1132*I144-2.0622</f>
        <v>-0.72369247124267488</v>
      </c>
      <c r="R144" s="4">
        <f>0.0461*K144-3.258</f>
        <v>-0.72473926063860761</v>
      </c>
      <c r="S144" s="4">
        <f>0.0825*N144-0.9473</f>
        <v>-0.21515694622837156</v>
      </c>
      <c r="T144" s="4">
        <f>0.065*J144-4.7858</f>
        <v>-0.6476018994042203</v>
      </c>
      <c r="U144" s="4">
        <f>(E144/13)*(P144-0.278)</f>
        <v>-0.77764973384372893</v>
      </c>
      <c r="V144" s="3">
        <f>AVERAGE(Q144:U144)</f>
        <v>-0.61776806227152059</v>
      </c>
      <c r="X144">
        <f t="shared" si="4"/>
        <v>11</v>
      </c>
      <c r="Y144" s="2">
        <f t="shared" si="5"/>
        <v>2.4482366319977078E-2</v>
      </c>
    </row>
    <row r="145" spans="1:25">
      <c r="A145">
        <v>7654</v>
      </c>
      <c r="B145" t="s">
        <v>165</v>
      </c>
      <c r="C145" t="s">
        <v>166</v>
      </c>
      <c r="D145" s="1">
        <v>126.31631642198199</v>
      </c>
      <c r="E145" s="1">
        <v>446.064731562048</v>
      </c>
      <c r="F145" s="1">
        <v>70.306969187450406</v>
      </c>
      <c r="G145" s="1">
        <v>24.4852205882483</v>
      </c>
      <c r="H145" s="1">
        <v>2.8443054902706799</v>
      </c>
      <c r="I145" s="1">
        <v>17.8347600815353</v>
      </c>
      <c r="J145" s="1">
        <v>53.496869319275</v>
      </c>
      <c r="K145" s="1">
        <v>61.2036015998737</v>
      </c>
      <c r="L145" s="1">
        <v>35.454652658569799</v>
      </c>
      <c r="M145" s="1">
        <v>123.935040301516</v>
      </c>
      <c r="N145" s="1">
        <v>3.51828510895165</v>
      </c>
      <c r="O145" s="1">
        <v>3.8947480793762299</v>
      </c>
      <c r="P145" s="2">
        <f>SUM(F145:I145)/E145</f>
        <v>0.25886658858489586</v>
      </c>
      <c r="Q145" s="4">
        <f>0.1132*I145-2.0622</f>
        <v>-4.33051587702038E-2</v>
      </c>
      <c r="R145" s="4">
        <f>0.0461*K145-3.258</f>
        <v>-0.43651396624582217</v>
      </c>
      <c r="S145" s="4">
        <f>0.0825*N145-0.9473</f>
        <v>-0.65704147851148886</v>
      </c>
      <c r="T145" s="4">
        <f>0.065*J145-4.7858</f>
        <v>-1.308503494247125</v>
      </c>
      <c r="U145" s="4">
        <f>(E145/13)*(P145-0.278)</f>
        <v>-0.65651846359574328</v>
      </c>
      <c r="V145" s="3">
        <f>AVERAGE(Q145:U145)</f>
        <v>-0.62037651227407653</v>
      </c>
      <c r="X145">
        <f t="shared" si="4"/>
        <v>11</v>
      </c>
      <c r="Y145" s="2">
        <f t="shared" si="5"/>
        <v>5.5365154362970237E-2</v>
      </c>
    </row>
    <row r="146" spans="1:25">
      <c r="A146">
        <v>6034</v>
      </c>
      <c r="B146" t="s">
        <v>167</v>
      </c>
      <c r="C146" t="s">
        <v>168</v>
      </c>
      <c r="D146" s="1">
        <v>128.14496557173501</v>
      </c>
      <c r="E146" s="1">
        <v>444.57626907253803</v>
      </c>
      <c r="F146" s="1">
        <v>82.059323315987598</v>
      </c>
      <c r="G146" s="1">
        <v>20.923057363315898</v>
      </c>
      <c r="H146" s="1">
        <v>3.6129494838533498</v>
      </c>
      <c r="I146" s="1">
        <v>13.856875396390899</v>
      </c>
      <c r="J146" s="1">
        <v>51.944793398649097</v>
      </c>
      <c r="K146" s="1">
        <v>60.395205406240301</v>
      </c>
      <c r="L146" s="1">
        <v>36.613390160076499</v>
      </c>
      <c r="M146" s="1">
        <v>69.227184540748596</v>
      </c>
      <c r="N146" s="1">
        <v>5.6016040612058502</v>
      </c>
      <c r="O146" s="1">
        <v>2.1922026408484698</v>
      </c>
      <c r="P146" s="2">
        <f>SUM(F146:I146)/E146</f>
        <v>0.27093710109815716</v>
      </c>
      <c r="Q146" s="4">
        <f>0.1132*I146-2.0622</f>
        <v>-0.49360170512855017</v>
      </c>
      <c r="R146" s="4">
        <f>0.0461*K146-3.258</f>
        <v>-0.47378103077232181</v>
      </c>
      <c r="S146" s="4">
        <f>0.0825*N146-0.9473</f>
        <v>-0.48516766495051739</v>
      </c>
      <c r="T146" s="4">
        <f>0.065*J146-4.7858</f>
        <v>-1.4093884290878087</v>
      </c>
      <c r="U146" s="4">
        <f>(E146/13)*(P146-0.278)</f>
        <v>-0.24153824943214044</v>
      </c>
      <c r="V146" s="3">
        <f>AVERAGE(Q146:U146)</f>
        <v>-0.62069541587426769</v>
      </c>
      <c r="X146">
        <f t="shared" si="4"/>
        <v>11</v>
      </c>
      <c r="Y146" s="2">
        <f t="shared" si="5"/>
        <v>3.691730169976562E-2</v>
      </c>
    </row>
    <row r="147" spans="1:25">
      <c r="A147">
        <v>5824</v>
      </c>
      <c r="B147" t="s">
        <v>292</v>
      </c>
      <c r="C147" t="s">
        <v>86</v>
      </c>
      <c r="D147" s="1">
        <v>124.798733497567</v>
      </c>
      <c r="E147" s="1">
        <v>439.01300081416298</v>
      </c>
      <c r="F147" s="1">
        <v>61.583901621150702</v>
      </c>
      <c r="G147" s="1">
        <v>20.9853463176294</v>
      </c>
      <c r="H147" s="1">
        <v>2.30784459215716</v>
      </c>
      <c r="I147" s="1">
        <v>17.880159340988801</v>
      </c>
      <c r="J147" s="1">
        <v>60.884335044935298</v>
      </c>
      <c r="K147" s="1">
        <v>61.189587993136399</v>
      </c>
      <c r="L147" s="1">
        <v>46.0028639834552</v>
      </c>
      <c r="M147" s="1">
        <v>98.214226423272393</v>
      </c>
      <c r="N147" s="1">
        <v>7.5191151350774801</v>
      </c>
      <c r="O147" s="1">
        <v>3.0724869764413798</v>
      </c>
      <c r="P147" s="2">
        <f>SUM(F147:I147)/E147</f>
        <v>0.23406425705243264</v>
      </c>
      <c r="Q147" s="4">
        <f>0.1132*I147-2.0622</f>
        <v>-3.8165962600067882E-2</v>
      </c>
      <c r="R147" s="4">
        <f>0.0461*K147-3.258</f>
        <v>-0.43715999351641166</v>
      </c>
      <c r="S147" s="4">
        <f>0.0825*N147-0.9473</f>
        <v>-0.32697300135610785</v>
      </c>
      <c r="T147" s="4">
        <f>0.065*J147-4.7858</f>
        <v>-0.82831822207920558</v>
      </c>
      <c r="U147" s="4">
        <f>(E147/13)*(P147-0.278)</f>
        <v>-1.4837201811085581</v>
      </c>
      <c r="V147" s="3">
        <f>AVERAGE(Q147:U147)</f>
        <v>-0.62286747213207028</v>
      </c>
      <c r="X147">
        <f t="shared" si="4"/>
        <v>11</v>
      </c>
      <c r="Y147" s="2">
        <f t="shared" si="5"/>
        <v>5.246544496219506E-2</v>
      </c>
    </row>
    <row r="148" spans="1:25">
      <c r="A148">
        <v>5572</v>
      </c>
      <c r="B148" t="s">
        <v>140</v>
      </c>
      <c r="C148" t="s">
        <v>28</v>
      </c>
      <c r="D148" s="1">
        <v>128.85394984636699</v>
      </c>
      <c r="E148" s="1">
        <v>444.02974021156302</v>
      </c>
      <c r="F148" s="1">
        <v>82.607319767412093</v>
      </c>
      <c r="G148" s="1">
        <v>23.736408144977698</v>
      </c>
      <c r="H148" s="1">
        <v>1.03522927876432</v>
      </c>
      <c r="I148" s="1">
        <v>12.4328215412572</v>
      </c>
      <c r="J148" s="1">
        <v>57.632956907245003</v>
      </c>
      <c r="K148" s="1">
        <v>61.886421327210698</v>
      </c>
      <c r="L148" s="1">
        <v>44.763075372560699</v>
      </c>
      <c r="M148" s="1">
        <v>106.893587518556</v>
      </c>
      <c r="N148" s="1">
        <v>2.5609805629018698</v>
      </c>
      <c r="O148" s="1">
        <v>1.96973514651024</v>
      </c>
      <c r="P148" s="2">
        <f>SUM(F148:I148)/E148</f>
        <v>0.26982827473521398</v>
      </c>
      <c r="Q148" s="4">
        <f>0.1132*I148-2.0622</f>
        <v>-0.65480460152968489</v>
      </c>
      <c r="R148" s="4">
        <f>0.0461*K148-3.258</f>
        <v>-0.4050359768155869</v>
      </c>
      <c r="S148" s="4">
        <f>0.0825*N148-0.9473</f>
        <v>-0.73601910356059574</v>
      </c>
      <c r="T148" s="4">
        <f>0.065*J148-4.7858</f>
        <v>-1.0396578010290747</v>
      </c>
      <c r="U148" s="4">
        <f>(E148/13)*(P148-0.278)</f>
        <v>-0.27911454203101643</v>
      </c>
      <c r="V148" s="3">
        <f>AVERAGE(Q148:U148)</f>
        <v>-0.62292640499319174</v>
      </c>
      <c r="X148">
        <f t="shared" si="4"/>
        <v>11.5</v>
      </c>
      <c r="Y148" s="2">
        <f t="shared" si="5"/>
        <v>3.6877746399919351E-2</v>
      </c>
    </row>
    <row r="149" spans="1:25">
      <c r="A149">
        <v>1606</v>
      </c>
      <c r="B149" t="s">
        <v>175</v>
      </c>
      <c r="C149" t="s">
        <v>176</v>
      </c>
      <c r="D149" s="1">
        <v>137.48086798912499</v>
      </c>
      <c r="E149" s="1">
        <v>479.192118848142</v>
      </c>
      <c r="F149" s="1">
        <v>75.259451601138906</v>
      </c>
      <c r="G149" s="1">
        <v>24.506613787727499</v>
      </c>
      <c r="H149" s="1">
        <v>6.5505138013426398</v>
      </c>
      <c r="I149" s="1">
        <v>10.8129098621146</v>
      </c>
      <c r="J149" s="1">
        <v>69.243390416332204</v>
      </c>
      <c r="K149" s="1">
        <v>46.677303990302299</v>
      </c>
      <c r="L149" s="1">
        <v>71.899164331685</v>
      </c>
      <c r="M149" s="1">
        <v>128.28869192533799</v>
      </c>
      <c r="N149" s="1">
        <v>15.5607373748262</v>
      </c>
      <c r="O149" s="1">
        <v>8.2933031013631293</v>
      </c>
      <c r="P149" s="2">
        <f>SUM(F149:I149)/E149</f>
        <v>0.24443116746968552</v>
      </c>
      <c r="Q149" s="4">
        <f>0.1132*I149-2.0622</f>
        <v>-0.83817860360862717</v>
      </c>
      <c r="R149" s="4">
        <f>0.0461*K149-3.258</f>
        <v>-1.1061762860470639</v>
      </c>
      <c r="S149" s="4">
        <f>0.0825*N149-0.9473</f>
        <v>0.33646083342316158</v>
      </c>
      <c r="T149" s="4">
        <f>0.065*J149-4.7858</f>
        <v>-0.28497962293840651</v>
      </c>
      <c r="U149" s="4">
        <f>(E149/13)*(P149-0.278)</f>
        <v>-1.237378460573834</v>
      </c>
      <c r="V149" s="3">
        <f>AVERAGE(Q149:U149)</f>
        <v>-0.62605042794895405</v>
      </c>
      <c r="X149">
        <f t="shared" si="4"/>
        <v>11.5</v>
      </c>
      <c r="Y149" s="2">
        <f t="shared" si="5"/>
        <v>3.081448920843214E-2</v>
      </c>
    </row>
    <row r="150" spans="1:25">
      <c r="A150">
        <v>2882</v>
      </c>
      <c r="B150" t="s">
        <v>388</v>
      </c>
      <c r="C150" t="s">
        <v>275</v>
      </c>
      <c r="D150" s="1">
        <v>148.83628545757799</v>
      </c>
      <c r="E150" s="1">
        <v>506.50715237917802</v>
      </c>
      <c r="F150" s="1">
        <v>97.230101707338306</v>
      </c>
      <c r="G150" s="1">
        <v>28.308689607651601</v>
      </c>
      <c r="H150" s="1">
        <v>0.80764101466777705</v>
      </c>
      <c r="I150" s="1">
        <v>11.121953893753799</v>
      </c>
      <c r="J150" s="1">
        <v>56.980900454521802</v>
      </c>
      <c r="K150" s="1">
        <v>63.882193555102802</v>
      </c>
      <c r="L150" s="1">
        <v>42.506322046227901</v>
      </c>
      <c r="M150" s="1">
        <v>71.9187392179727</v>
      </c>
      <c r="N150" s="1">
        <v>3.2782116272153399</v>
      </c>
      <c r="O150" s="1">
        <v>2.0004379319430998</v>
      </c>
      <c r="P150" s="2">
        <f>SUM(F150:I150)/E150</f>
        <v>0.27140462988072639</v>
      </c>
      <c r="Q150" s="4">
        <f>0.1132*I150-2.0622</f>
        <v>-0.8031948192270697</v>
      </c>
      <c r="R150" s="4">
        <f>0.0461*K150-3.258</f>
        <v>-0.31303087710976074</v>
      </c>
      <c r="S150" s="4">
        <f>0.0825*N150-0.9473</f>
        <v>-0.67684754075473452</v>
      </c>
      <c r="T150" s="4">
        <f>0.065*J150-4.7858</f>
        <v>-1.0820414704560828</v>
      </c>
      <c r="U150" s="4">
        <f>(E150/13)*(P150-0.278)</f>
        <v>-0.25696939523076989</v>
      </c>
      <c r="V150" s="3">
        <f>AVERAGE(Q150:U150)</f>
        <v>-0.62641682055568348</v>
      </c>
      <c r="X150">
        <f t="shared" si="4"/>
        <v>11.5</v>
      </c>
      <c r="Y150" s="2">
        <f t="shared" si="5"/>
        <v>2.5591924581818627E-2</v>
      </c>
    </row>
    <row r="151" spans="1:25">
      <c r="A151">
        <v>2733</v>
      </c>
      <c r="B151" t="s">
        <v>190</v>
      </c>
      <c r="C151" t="s">
        <v>105</v>
      </c>
      <c r="D151" s="1">
        <v>126.51373975980199</v>
      </c>
      <c r="E151" s="1">
        <v>449.13987656354101</v>
      </c>
      <c r="F151" s="1">
        <v>65.762296434673999</v>
      </c>
      <c r="G151" s="1">
        <v>21.945192476516201</v>
      </c>
      <c r="H151" s="1">
        <v>1.84458608735352</v>
      </c>
      <c r="I151" s="1">
        <v>19.0964881751459</v>
      </c>
      <c r="J151" s="1">
        <v>59.2110821794274</v>
      </c>
      <c r="K151" s="1">
        <v>63.998607780043002</v>
      </c>
      <c r="L151" s="1">
        <v>55.263288380069298</v>
      </c>
      <c r="M151" s="1">
        <v>116.56127567591901</v>
      </c>
      <c r="N151" s="1">
        <v>2.2969348973558601</v>
      </c>
      <c r="O151" s="1">
        <v>1.0536884940093501</v>
      </c>
      <c r="P151" s="2">
        <f>SUM(F151:I151)/E151</f>
        <v>0.24190362255291489</v>
      </c>
      <c r="Q151" s="4">
        <f>0.1132*I151-2.0622</f>
        <v>9.9522461426515996E-2</v>
      </c>
      <c r="R151" s="4">
        <f>0.0461*K151-3.258</f>
        <v>-0.30766418134001761</v>
      </c>
      <c r="S151" s="4">
        <f>0.0825*N151-0.9473</f>
        <v>-0.75780287096814158</v>
      </c>
      <c r="T151" s="4">
        <f>0.065*J151-4.7858</f>
        <v>-0.93707965833721873</v>
      </c>
      <c r="U151" s="4">
        <f>(E151/13)*(P151-0.278)</f>
        <v>-1.2471017316134463</v>
      </c>
      <c r="V151" s="3">
        <f>AVERAGE(Q151:U151)</f>
        <v>-0.63002519616646158</v>
      </c>
      <c r="X151">
        <f t="shared" si="4"/>
        <v>11.5</v>
      </c>
      <c r="Y151" s="2">
        <f t="shared" si="5"/>
        <v>5.741947354453688E-2</v>
      </c>
    </row>
    <row r="152" spans="1:25">
      <c r="A152">
        <v>8449</v>
      </c>
      <c r="B152" t="s">
        <v>95</v>
      </c>
      <c r="C152" t="s">
        <v>96</v>
      </c>
      <c r="D152" s="1">
        <v>115.862860324137</v>
      </c>
      <c r="E152" s="1">
        <v>403.68373662730301</v>
      </c>
      <c r="F152" s="1">
        <v>68.248965493111299</v>
      </c>
      <c r="G152" s="1">
        <v>25.210583086978801</v>
      </c>
      <c r="H152" s="1">
        <v>8.0881930575588399</v>
      </c>
      <c r="I152" s="1">
        <v>12.8193794798688</v>
      </c>
      <c r="J152" s="1">
        <v>52.763844330435198</v>
      </c>
      <c r="K152" s="1">
        <v>47.471012178038798</v>
      </c>
      <c r="L152" s="1">
        <v>27.924184201667799</v>
      </c>
      <c r="M152" s="1">
        <v>81.6219575420361</v>
      </c>
      <c r="N152" s="1">
        <v>8.0273450919389795</v>
      </c>
      <c r="O152" s="1">
        <v>9.6164640632027005</v>
      </c>
      <c r="P152" s="2">
        <f>SUM(F152:I152)/E152</f>
        <v>0.28330871605834856</v>
      </c>
      <c r="Q152" s="4">
        <f>0.1132*I152-2.0622</f>
        <v>-0.61104624287885168</v>
      </c>
      <c r="R152" s="4">
        <f>0.0461*K152-3.258</f>
        <v>-1.0695863385924111</v>
      </c>
      <c r="S152" s="4">
        <f>0.0825*N152-0.9473</f>
        <v>-0.28504402991503419</v>
      </c>
      <c r="T152" s="4">
        <f>0.065*J152-4.7858</f>
        <v>-1.356150118521712</v>
      </c>
      <c r="U152" s="4">
        <f>(E152/13)*(P152-0.278)</f>
        <v>0.16484941039442355</v>
      </c>
      <c r="V152" s="3">
        <f>AVERAGE(Q152:U152)</f>
        <v>-0.63139546390271706</v>
      </c>
      <c r="X152">
        <f t="shared" si="4"/>
        <v>11.5</v>
      </c>
      <c r="Y152" s="2">
        <f t="shared" si="5"/>
        <v>3.9804100679934541E-2</v>
      </c>
    </row>
    <row r="153" spans="1:25">
      <c r="A153">
        <v>2520</v>
      </c>
      <c r="B153" t="s">
        <v>121</v>
      </c>
      <c r="C153" t="s">
        <v>30</v>
      </c>
      <c r="D153" s="1">
        <v>127.78731976250999</v>
      </c>
      <c r="E153" s="1">
        <v>402.83867201912801</v>
      </c>
      <c r="F153" s="1">
        <v>58.855687563232998</v>
      </c>
      <c r="G153" s="1">
        <v>22.1277601344744</v>
      </c>
      <c r="H153" s="1">
        <v>1.27997137573495</v>
      </c>
      <c r="I153" s="1">
        <v>15.897866486063601</v>
      </c>
      <c r="J153" s="1">
        <v>60.018301195672599</v>
      </c>
      <c r="K153" s="1">
        <v>57.536953887713999</v>
      </c>
      <c r="L153" s="1">
        <v>54.955854612608597</v>
      </c>
      <c r="M153" s="1">
        <v>91.777743371266695</v>
      </c>
      <c r="N153" s="1">
        <v>6.1577617813576797</v>
      </c>
      <c r="O153" s="1">
        <v>3.4605394787902899</v>
      </c>
      <c r="P153" s="2">
        <f>SUM(F153:I153)/E153</f>
        <v>0.24367393792531652</v>
      </c>
      <c r="Q153" s="4">
        <f>0.1132*I153-2.0622</f>
        <v>-0.26256151377760029</v>
      </c>
      <c r="R153" s="4">
        <f>0.0461*K153-3.258</f>
        <v>-0.60554642577638473</v>
      </c>
      <c r="S153" s="4">
        <f>0.0825*N153-0.9473</f>
        <v>-0.43928465303799147</v>
      </c>
      <c r="T153" s="4">
        <f>0.065*J153-4.7858</f>
        <v>-0.88461042228128095</v>
      </c>
      <c r="U153" s="4">
        <f>(E153/13)*(P153-0.278)</f>
        <v>-1.0636819432162812</v>
      </c>
      <c r="V153" s="3">
        <f>AVERAGE(Q153:U153)</f>
        <v>-0.65113699161790772</v>
      </c>
      <c r="X153">
        <f t="shared" si="4"/>
        <v>11.5</v>
      </c>
      <c r="Y153" s="2">
        <f t="shared" si="5"/>
        <v>5.1108528979095576E-2</v>
      </c>
    </row>
    <row r="154" spans="1:25">
      <c r="A154">
        <v>6029</v>
      </c>
      <c r="B154" t="s">
        <v>255</v>
      </c>
      <c r="C154" t="s">
        <v>256</v>
      </c>
      <c r="D154" s="1">
        <v>135.08160425101201</v>
      </c>
      <c r="E154" s="1">
        <v>467.07374437144898</v>
      </c>
      <c r="F154" s="1">
        <v>66.883285298544294</v>
      </c>
      <c r="G154" s="1">
        <v>25.096547541708802</v>
      </c>
      <c r="H154" s="1">
        <v>2.4467317290232899</v>
      </c>
      <c r="I154" s="1">
        <v>17.909614978223502</v>
      </c>
      <c r="J154" s="1">
        <v>56.323110618959099</v>
      </c>
      <c r="K154" s="1">
        <v>62.735862219642001</v>
      </c>
      <c r="L154" s="1">
        <v>42.322920240370998</v>
      </c>
      <c r="M154" s="1">
        <v>112.82539760891601</v>
      </c>
      <c r="N154" s="1">
        <v>6.5949076276059797</v>
      </c>
      <c r="O154" s="1">
        <v>3.5387350265465298</v>
      </c>
      <c r="P154" s="2">
        <f>SUM(F154:I154)/E154</f>
        <v>0.24051058510829604</v>
      </c>
      <c r="Q154" s="4">
        <f>0.1132*I154-2.0622</f>
        <v>-3.4831584465099485E-2</v>
      </c>
      <c r="R154" s="4">
        <f>0.0461*K154-3.258</f>
        <v>-0.36587675167450362</v>
      </c>
      <c r="S154" s="4">
        <f>0.0825*N154-0.9473</f>
        <v>-0.40322012072250668</v>
      </c>
      <c r="T154" s="4">
        <f>0.065*J154-4.7858</f>
        <v>-1.1247978097676583</v>
      </c>
      <c r="U154" s="4">
        <f>(E154/13)*(P154-0.278)</f>
        <v>-1.3469477990586878</v>
      </c>
      <c r="V154" s="3">
        <f>AVERAGE(Q154:U154)</f>
        <v>-0.65513481313769117</v>
      </c>
      <c r="X154">
        <f t="shared" si="4"/>
        <v>11.5</v>
      </c>
      <c r="Y154" s="2">
        <f t="shared" si="5"/>
        <v>5.0556664955246904E-2</v>
      </c>
    </row>
    <row r="155" spans="1:25">
      <c r="A155">
        <v>4712</v>
      </c>
      <c r="B155" t="s">
        <v>527</v>
      </c>
      <c r="C155" t="s">
        <v>528</v>
      </c>
      <c r="D155" s="1">
        <v>135.476020759081</v>
      </c>
      <c r="E155" s="1">
        <v>539.88566436538497</v>
      </c>
      <c r="F155" s="1">
        <v>105.829229532037</v>
      </c>
      <c r="G155" s="1">
        <v>26.194544664111</v>
      </c>
      <c r="H155" s="1">
        <v>6.6668103942155597</v>
      </c>
      <c r="I155" s="1">
        <v>4.9526317652296301</v>
      </c>
      <c r="J155" s="1">
        <v>68.335692705872901</v>
      </c>
      <c r="K155" s="1">
        <v>43.011332813530899</v>
      </c>
      <c r="L155" s="1">
        <v>44.067244051587899</v>
      </c>
      <c r="M155" s="1">
        <v>71.428853601745502</v>
      </c>
      <c r="N155" s="1">
        <v>15.5746566692627</v>
      </c>
      <c r="O155" s="1">
        <v>5.8264572872618201</v>
      </c>
      <c r="P155" s="2">
        <f>SUM(F155:I155)/E155</f>
        <v>0.26606229028963069</v>
      </c>
      <c r="Q155" s="4">
        <f>0.1132*I155-2.0622</f>
        <v>-1.5015620841760056</v>
      </c>
      <c r="R155" s="4">
        <f>0.0461*K155-3.258</f>
        <v>-1.2751775572962254</v>
      </c>
      <c r="S155" s="4">
        <f>0.0825*N155-0.9473</f>
        <v>0.33760917521417277</v>
      </c>
      <c r="T155" s="4">
        <f>0.065*J155-4.7858</f>
        <v>-0.34397997411826164</v>
      </c>
      <c r="U155" s="4">
        <f>(E155/13)*(P155-0.278)</f>
        <v>-0.49576910292183513</v>
      </c>
      <c r="V155" s="3">
        <f>AVERAGE(Q155:U155)</f>
        <v>-0.65577590865963109</v>
      </c>
      <c r="X155">
        <f t="shared" si="4"/>
        <v>12</v>
      </c>
      <c r="Y155" s="2">
        <f t="shared" si="5"/>
        <v>1.0572227047262394E-2</v>
      </c>
    </row>
    <row r="156" spans="1:25">
      <c r="A156">
        <v>2922</v>
      </c>
      <c r="B156" t="s">
        <v>242</v>
      </c>
      <c r="C156" t="s">
        <v>243</v>
      </c>
      <c r="D156" s="1">
        <v>124.63611729769799</v>
      </c>
      <c r="E156" s="1">
        <v>463.92909791980099</v>
      </c>
      <c r="F156" s="1">
        <v>79.138646790823898</v>
      </c>
      <c r="G156" s="1">
        <v>28.350019871603301</v>
      </c>
      <c r="H156" s="1">
        <v>1.85790172162996</v>
      </c>
      <c r="I156" s="1">
        <v>12.4063269673379</v>
      </c>
      <c r="J156" s="1">
        <v>61.9503960166384</v>
      </c>
      <c r="K156" s="1">
        <v>59.263329417699197</v>
      </c>
      <c r="L156" s="1">
        <v>44.190149732190598</v>
      </c>
      <c r="M156" s="1">
        <v>77.616358237305406</v>
      </c>
      <c r="N156" s="1">
        <v>1.96150035379048</v>
      </c>
      <c r="O156" s="1">
        <v>0.82595480683959599</v>
      </c>
      <c r="P156" s="2">
        <f>SUM(F156:I156)/E156</f>
        <v>0.2624385836053818</v>
      </c>
      <c r="Q156" s="4">
        <f>0.1132*I156-2.0622</f>
        <v>-0.65780378729734945</v>
      </c>
      <c r="R156" s="4">
        <f>0.0461*K156-3.258</f>
        <v>-0.52596051384406683</v>
      </c>
      <c r="S156" s="4">
        <f>0.0825*N156-0.9473</f>
        <v>-0.78547622081228541</v>
      </c>
      <c r="T156" s="4">
        <f>0.065*J156-4.7858</f>
        <v>-0.75902425891850367</v>
      </c>
      <c r="U156" s="4">
        <f>(E156/13)*(P156-0.278)</f>
        <v>-0.55533799002381801</v>
      </c>
      <c r="V156" s="3">
        <f>AVERAGE(Q156:U156)</f>
        <v>-0.65672055417920472</v>
      </c>
      <c r="X156">
        <f t="shared" si="4"/>
        <v>12</v>
      </c>
      <c r="Y156" s="2">
        <f t="shared" si="5"/>
        <v>3.2114723882868755E-2</v>
      </c>
    </row>
    <row r="157" spans="1:25">
      <c r="A157">
        <v>2269</v>
      </c>
      <c r="B157" t="s">
        <v>202</v>
      </c>
      <c r="C157" t="s">
        <v>26</v>
      </c>
      <c r="D157" s="1">
        <v>112.309146213551</v>
      </c>
      <c r="E157" s="1">
        <v>412.58037965467599</v>
      </c>
      <c r="F157" s="1">
        <v>59.2434381569674</v>
      </c>
      <c r="G157" s="1">
        <v>21.602153133151202</v>
      </c>
      <c r="H157" s="1">
        <v>1.70810803070809</v>
      </c>
      <c r="I157" s="1">
        <v>18.593690670649998</v>
      </c>
      <c r="J157" s="1">
        <v>53.494476189130097</v>
      </c>
      <c r="K157" s="1">
        <v>67.426716958274696</v>
      </c>
      <c r="L157" s="1">
        <v>43.055129236951998</v>
      </c>
      <c r="M157" s="1">
        <v>133.50007655354199</v>
      </c>
      <c r="N157" s="1">
        <v>1.0806935918468299</v>
      </c>
      <c r="O157" s="1">
        <v>0.73627710880717701</v>
      </c>
      <c r="P157" s="2">
        <f>SUM(F157:I157)/E157</f>
        <v>0.24515802248312354</v>
      </c>
      <c r="Q157" s="4">
        <f>0.1132*I157-2.0622</f>
        <v>4.2605783917579743E-2</v>
      </c>
      <c r="R157" s="4">
        <f>0.0461*K157-3.258</f>
        <v>-0.14962834822353654</v>
      </c>
      <c r="S157" s="4">
        <f>0.0825*N157-0.9473</f>
        <v>-0.85814277867263655</v>
      </c>
      <c r="T157" s="4">
        <f>0.065*J157-4.7858</f>
        <v>-1.3086590477065436</v>
      </c>
      <c r="U157" s="4">
        <f>(E157/13)*(P157-0.278)</f>
        <v>-1.0423042732710177</v>
      </c>
      <c r="V157" s="3">
        <f>AVERAGE(Q157:U157)</f>
        <v>-0.66322573279123098</v>
      </c>
      <c r="X157">
        <f t="shared" si="4"/>
        <v>12</v>
      </c>
      <c r="Y157" s="2">
        <f t="shared" si="5"/>
        <v>6.6624876295594243E-2</v>
      </c>
    </row>
    <row r="158" spans="1:25">
      <c r="B158" t="s">
        <v>320</v>
      </c>
      <c r="C158" t="s">
        <v>321</v>
      </c>
      <c r="D158" s="1">
        <v>125.735016214043</v>
      </c>
      <c r="E158" s="1">
        <v>464.02402081949498</v>
      </c>
      <c r="F158" s="1">
        <v>75.873340215114595</v>
      </c>
      <c r="G158" s="1">
        <v>23.126362587537201</v>
      </c>
      <c r="H158" s="1">
        <v>1.8003195647305801</v>
      </c>
      <c r="I158" s="1">
        <v>16.670723707523599</v>
      </c>
      <c r="J158" s="1">
        <v>54.161149876817703</v>
      </c>
      <c r="K158" s="1">
        <v>59.984289946020198</v>
      </c>
      <c r="L158" s="1">
        <v>37.377349547852397</v>
      </c>
      <c r="M158" s="1">
        <v>86.653613486966506</v>
      </c>
      <c r="N158" s="1">
        <v>5.3764783447837798</v>
      </c>
      <c r="O158" s="1">
        <v>4.9361097615305898</v>
      </c>
      <c r="P158" s="2">
        <f>SUM(F158:I158)/E158</f>
        <v>0.25315660570210441</v>
      </c>
      <c r="Q158" s="4">
        <f>0.1132*I158-2.0622</f>
        <v>-0.1750740763083285</v>
      </c>
      <c r="R158" s="4">
        <f>0.0461*K158-3.258</f>
        <v>-0.49272423348846894</v>
      </c>
      <c r="S158" s="4">
        <f>0.0825*N158-0.9473</f>
        <v>-0.50374053655533824</v>
      </c>
      <c r="T158" s="4">
        <f>0.065*J158-4.7858</f>
        <v>-1.265325258006849</v>
      </c>
      <c r="U158" s="4">
        <f>(E158/13)*(P158-0.278)</f>
        <v>-0.88676397791643369</v>
      </c>
      <c r="V158" s="3">
        <f>AVERAGE(Q158:U158)</f>
        <v>-0.66472561645508366</v>
      </c>
      <c r="X158">
        <f t="shared" si="4"/>
        <v>12</v>
      </c>
      <c r="Y158" s="2">
        <f t="shared" si="5"/>
        <v>4.417602277126572E-2</v>
      </c>
    </row>
    <row r="159" spans="1:25">
      <c r="A159">
        <v>5836</v>
      </c>
      <c r="B159" t="s">
        <v>327</v>
      </c>
      <c r="C159" t="s">
        <v>328</v>
      </c>
      <c r="D159" s="1">
        <v>128.062623860483</v>
      </c>
      <c r="E159" s="1">
        <v>433.34693343522298</v>
      </c>
      <c r="F159" s="1">
        <v>71.267968277893999</v>
      </c>
      <c r="G159" s="1">
        <v>18.703666779538</v>
      </c>
      <c r="H159" s="1">
        <v>2.2056464437027001</v>
      </c>
      <c r="I159" s="1">
        <v>11.493474889418501</v>
      </c>
      <c r="J159" s="1">
        <v>61.009395129132002</v>
      </c>
      <c r="K159" s="1">
        <v>46.947720138478203</v>
      </c>
      <c r="L159" s="1">
        <v>43.870891263951499</v>
      </c>
      <c r="M159" s="1">
        <v>134.485658286068</v>
      </c>
      <c r="N159" s="1">
        <v>18.9099591665681</v>
      </c>
      <c r="O159" s="1">
        <v>5.7264862625520001</v>
      </c>
      <c r="P159" s="2">
        <f>SUM(F159:I159)/E159</f>
        <v>0.23923269877263362</v>
      </c>
      <c r="Q159" s="4">
        <f>0.1132*I159-2.0622</f>
        <v>-0.7611386425178257</v>
      </c>
      <c r="R159" s="4">
        <f>0.0461*K159-3.258</f>
        <v>-1.0937101016161548</v>
      </c>
      <c r="S159" s="4">
        <f>0.0825*N159-0.9473</f>
        <v>0.61277163124186829</v>
      </c>
      <c r="T159" s="4">
        <f>0.065*J159-4.7858</f>
        <v>-0.8201893166064198</v>
      </c>
      <c r="U159" s="4">
        <f>(E159/13)*(P159-0.278)</f>
        <v>-1.292283931110676</v>
      </c>
      <c r="V159" s="3">
        <f>AVERAGE(Q159:U159)</f>
        <v>-0.67091007212184162</v>
      </c>
      <c r="X159">
        <f t="shared" si="4"/>
        <v>12</v>
      </c>
      <c r="Y159" s="2">
        <f t="shared" si="5"/>
        <v>3.8457558222229911E-2</v>
      </c>
    </row>
    <row r="160" spans="1:25">
      <c r="A160">
        <v>6717</v>
      </c>
      <c r="B160" t="s">
        <v>603</v>
      </c>
      <c r="C160" t="s">
        <v>168</v>
      </c>
      <c r="D160" s="1">
        <v>129.76597356203999</v>
      </c>
      <c r="E160" s="1">
        <v>472.08578383796703</v>
      </c>
      <c r="F160" s="1">
        <v>76.977710975925703</v>
      </c>
      <c r="G160" s="1">
        <v>19.041485885905701</v>
      </c>
      <c r="H160" s="1">
        <v>5.2123603938788898</v>
      </c>
      <c r="I160" s="1">
        <v>10.0336061646176</v>
      </c>
      <c r="J160" s="1">
        <v>55.962310102129898</v>
      </c>
      <c r="K160" s="1">
        <v>42.252574694813902</v>
      </c>
      <c r="L160" s="1">
        <v>39.876336981887597</v>
      </c>
      <c r="M160" s="1">
        <v>135.37612563840401</v>
      </c>
      <c r="N160" s="1">
        <v>30.019344809639801</v>
      </c>
      <c r="O160" s="1">
        <v>15.8723591950029</v>
      </c>
      <c r="P160" s="2">
        <f>SUM(F160:I160)/E160</f>
        <v>0.23568844313794712</v>
      </c>
      <c r="Q160" s="4">
        <f>0.1132*I160-2.0622</f>
        <v>-0.92639578216528751</v>
      </c>
      <c r="R160" s="4">
        <f>0.0461*K160-3.258</f>
        <v>-1.3101563065690791</v>
      </c>
      <c r="S160" s="4">
        <f>0.0825*N160-0.9473</f>
        <v>1.5292959467952836</v>
      </c>
      <c r="T160" s="4">
        <f>0.065*J160-4.7858</f>
        <v>-1.1482498433615564</v>
      </c>
      <c r="U160" s="4">
        <f>(E160/13)*(P160-0.278)</f>
        <v>-1.5365141912789966</v>
      </c>
      <c r="V160" s="3">
        <f>AVERAGE(Q160:U160)</f>
        <v>-0.67840403531592719</v>
      </c>
      <c r="X160">
        <f t="shared" si="4"/>
        <v>12</v>
      </c>
      <c r="Y160" s="2">
        <f t="shared" si="5"/>
        <v>2.979898532839478E-2</v>
      </c>
    </row>
    <row r="161" spans="1:25">
      <c r="A161">
        <v>6194</v>
      </c>
      <c r="B161" t="s">
        <v>371</v>
      </c>
      <c r="C161" t="s">
        <v>30</v>
      </c>
      <c r="D161" s="1">
        <v>144.54826346303901</v>
      </c>
      <c r="E161" s="1">
        <v>513.802940038982</v>
      </c>
      <c r="F161" s="1">
        <v>82.115775639741798</v>
      </c>
      <c r="G161" s="1">
        <v>26.1323504679286</v>
      </c>
      <c r="H161" s="1">
        <v>1.0007763174001101</v>
      </c>
      <c r="I161" s="1">
        <v>17.451733937139501</v>
      </c>
      <c r="J161" s="1">
        <v>56.975882044386204</v>
      </c>
      <c r="K161" s="1">
        <v>67.071489033696494</v>
      </c>
      <c r="L161" s="1">
        <v>34.077551515168601</v>
      </c>
      <c r="M161" s="1">
        <v>81.7159312272466</v>
      </c>
      <c r="N161" s="1">
        <v>1.5374347553752501</v>
      </c>
      <c r="O161" s="1">
        <v>1.43421991365756</v>
      </c>
      <c r="P161" s="2">
        <f>SUM(F161:I161)/E161</f>
        <v>0.24659383294419704</v>
      </c>
      <c r="Q161" s="4">
        <f>0.1132*I161-2.0622</f>
        <v>-8.6663718315808325E-2</v>
      </c>
      <c r="R161" s="4">
        <f>0.0461*K161-3.258</f>
        <v>-0.16600435554659132</v>
      </c>
      <c r="S161" s="4">
        <f>0.0825*N161-0.9473</f>
        <v>-0.82046163268154193</v>
      </c>
      <c r="T161" s="4">
        <f>0.065*J161-4.7858</f>
        <v>-1.0823676671148967</v>
      </c>
      <c r="U161" s="4">
        <f>(E161/13)*(P161-0.278)</f>
        <v>-1.2412754591251531</v>
      </c>
      <c r="V161" s="3">
        <f>AVERAGE(Q161:U161)</f>
        <v>-0.67935456655679827</v>
      </c>
      <c r="X161">
        <f t="shared" si="4"/>
        <v>12</v>
      </c>
      <c r="Y161" s="2">
        <f t="shared" si="5"/>
        <v>4.0389397462175021E-2</v>
      </c>
    </row>
    <row r="162" spans="1:25">
      <c r="A162">
        <v>3367</v>
      </c>
      <c r="B162" t="s">
        <v>214</v>
      </c>
      <c r="C162" t="s">
        <v>1</v>
      </c>
      <c r="D162" s="1">
        <v>134.20153472372499</v>
      </c>
      <c r="E162" s="1">
        <v>476.11132019800601</v>
      </c>
      <c r="F162" s="1">
        <v>79.978778860158599</v>
      </c>
      <c r="G162" s="1">
        <v>26.053988821903999</v>
      </c>
      <c r="H162" s="1">
        <v>1.61069967099343</v>
      </c>
      <c r="I162" s="1">
        <v>14.617408796849499</v>
      </c>
      <c r="J162" s="1">
        <v>58.087203380069703</v>
      </c>
      <c r="K162" s="1">
        <v>63.240942206790201</v>
      </c>
      <c r="L162" s="1">
        <v>57.663796153822901</v>
      </c>
      <c r="M162" s="1">
        <v>118.49086848577799</v>
      </c>
      <c r="N162" s="1">
        <v>1.0439244729716299</v>
      </c>
      <c r="O162" s="1">
        <v>0.82364383622061299</v>
      </c>
      <c r="P162" s="2">
        <f>SUM(F162:I162)/E162</f>
        <v>0.25679052558351156</v>
      </c>
      <c r="Q162" s="4">
        <f>0.1132*I162-2.0622</f>
        <v>-0.40750932419663655</v>
      </c>
      <c r="R162" s="4">
        <f>0.0461*K162-3.258</f>
        <v>-0.3425925642669716</v>
      </c>
      <c r="S162" s="4">
        <f>0.0825*N162-0.9473</f>
        <v>-0.86117623097984053</v>
      </c>
      <c r="T162" s="4">
        <f>0.065*J162-4.7858</f>
        <v>-1.0101317802954695</v>
      </c>
      <c r="U162" s="4">
        <f>(E162/13)*(P162-0.278)</f>
        <v>-0.77677468193385801</v>
      </c>
      <c r="V162" s="3">
        <f>AVERAGE(Q162:U162)</f>
        <v>-0.67963691633455514</v>
      </c>
      <c r="X162">
        <f t="shared" si="4"/>
        <v>12.5</v>
      </c>
      <c r="Y162" s="2">
        <f t="shared" si="5"/>
        <v>4.0874085156102635E-2</v>
      </c>
    </row>
    <row r="163" spans="1:25">
      <c r="A163">
        <v>6025</v>
      </c>
      <c r="B163" t="s">
        <v>248</v>
      </c>
      <c r="C163" t="s">
        <v>45</v>
      </c>
      <c r="D163" s="1">
        <v>131.003734827264</v>
      </c>
      <c r="E163" s="1">
        <v>449.07294686346802</v>
      </c>
      <c r="F163" s="1">
        <v>69.097472187070906</v>
      </c>
      <c r="G163" s="1">
        <v>28.3814143439992</v>
      </c>
      <c r="H163" s="1">
        <v>1.7548436307353601</v>
      </c>
      <c r="I163" s="1">
        <v>15.712139116503399</v>
      </c>
      <c r="J163" s="1">
        <v>58.996206006764901</v>
      </c>
      <c r="K163" s="1">
        <v>55.8241962966149</v>
      </c>
      <c r="L163" s="1">
        <v>53.921412998671698</v>
      </c>
      <c r="M163" s="1">
        <v>118.11680662453099</v>
      </c>
      <c r="N163" s="1">
        <v>2.5387684605829399</v>
      </c>
      <c r="O163" s="1">
        <v>1.4141982857447599</v>
      </c>
      <c r="P163" s="2">
        <f>SUM(F163:I163)/E163</f>
        <v>0.25596257819836105</v>
      </c>
      <c r="Q163" s="4">
        <f>0.1132*I163-2.0622</f>
        <v>-0.28358585201181508</v>
      </c>
      <c r="R163" s="4">
        <f>0.0461*K163-3.258</f>
        <v>-0.68450455072605276</v>
      </c>
      <c r="S163" s="4">
        <f>0.0825*N163-0.9473</f>
        <v>-0.73785160200190747</v>
      </c>
      <c r="T163" s="4">
        <f>0.065*J163-4.7858</f>
        <v>-0.9510466095602812</v>
      </c>
      <c r="U163" s="4">
        <f>(E163/13)*(P163-0.278)</f>
        <v>-0.76126230382578863</v>
      </c>
      <c r="V163" s="3">
        <f>AVERAGE(Q163:U163)</f>
        <v>-0.68365018362516905</v>
      </c>
      <c r="X163">
        <f t="shared" si="4"/>
        <v>12.5</v>
      </c>
      <c r="Y163" s="2">
        <f t="shared" si="5"/>
        <v>4.7474988997514497E-2</v>
      </c>
    </row>
    <row r="164" spans="1:25">
      <c r="A164">
        <v>714</v>
      </c>
      <c r="B164" t="s">
        <v>351</v>
      </c>
      <c r="C164" t="s">
        <v>352</v>
      </c>
      <c r="D164" s="1">
        <v>120.82989454378701</v>
      </c>
      <c r="E164" s="1">
        <v>441.61403370349097</v>
      </c>
      <c r="F164" s="1">
        <v>75.729189669048196</v>
      </c>
      <c r="G164" s="1">
        <v>24.536597984249202</v>
      </c>
      <c r="H164" s="1">
        <v>2.8368672204981902</v>
      </c>
      <c r="I164" s="1">
        <v>14.3093442708364</v>
      </c>
      <c r="J164" s="1">
        <v>54.140407491787897</v>
      </c>
      <c r="K164" s="1">
        <v>57.754249837788599</v>
      </c>
      <c r="L164" s="1">
        <v>27.206738704231899</v>
      </c>
      <c r="M164" s="1">
        <v>103.673284062924</v>
      </c>
      <c r="N164" s="1">
        <v>2.7396798540956699</v>
      </c>
      <c r="O164" s="1">
        <v>2.5218815370694898</v>
      </c>
      <c r="P164" s="2">
        <f>SUM(F164:I164)/E164</f>
        <v>0.26587017210477715</v>
      </c>
      <c r="Q164" s="4">
        <f>0.1132*I164-2.0622</f>
        <v>-0.44238222854131948</v>
      </c>
      <c r="R164" s="4">
        <f>0.0461*K164-3.258</f>
        <v>-0.59552908247794534</v>
      </c>
      <c r="S164" s="4">
        <f>0.0825*N164-0.9473</f>
        <v>-0.72127641203710724</v>
      </c>
      <c r="T164" s="4">
        <f>0.065*J164-4.7858</f>
        <v>-1.2666735130337865</v>
      </c>
      <c r="U164" s="4">
        <f>(E164/13)*(P164-0.278)</f>
        <v>-0.41205401730296165</v>
      </c>
      <c r="V164" s="3">
        <f>AVERAGE(Q164:U164)</f>
        <v>-0.68758305067862402</v>
      </c>
      <c r="X164">
        <f t="shared" si="4"/>
        <v>12.5</v>
      </c>
      <c r="Y164" s="2">
        <f t="shared" si="5"/>
        <v>4.2342760634980499E-2</v>
      </c>
    </row>
    <row r="165" spans="1:25">
      <c r="A165">
        <v>7744</v>
      </c>
      <c r="B165" t="s">
        <v>315</v>
      </c>
      <c r="C165" t="s">
        <v>316</v>
      </c>
      <c r="D165" s="1">
        <v>135.908718065101</v>
      </c>
      <c r="E165" s="1">
        <v>490.31285081837098</v>
      </c>
      <c r="F165" s="1">
        <v>85.045001801604599</v>
      </c>
      <c r="G165" s="1">
        <v>26.770000013073201</v>
      </c>
      <c r="H165" s="1">
        <v>4.2099142254586299</v>
      </c>
      <c r="I165" s="1">
        <v>10.4449519069529</v>
      </c>
      <c r="J165" s="1">
        <v>59.845851545944598</v>
      </c>
      <c r="K165" s="1">
        <v>45.880693874483498</v>
      </c>
      <c r="L165" s="1">
        <v>49.671350066826101</v>
      </c>
      <c r="M165" s="1">
        <v>122.89745235289401</v>
      </c>
      <c r="N165" s="1">
        <v>14.344901279512101</v>
      </c>
      <c r="O165" s="1">
        <v>8.7713410426681495</v>
      </c>
      <c r="P165" s="2">
        <f>SUM(F165:I165)/E165</f>
        <v>0.25793708595644821</v>
      </c>
      <c r="Q165" s="4">
        <f>0.1132*I165-2.0622</f>
        <v>-0.87983144413293157</v>
      </c>
      <c r="R165" s="4">
        <f>0.0461*K165-3.258</f>
        <v>-1.1429000123863107</v>
      </c>
      <c r="S165" s="4">
        <f>0.0825*N165-0.9473</f>
        <v>0.23615435555974829</v>
      </c>
      <c r="T165" s="4">
        <f>0.065*J165-4.7858</f>
        <v>-0.89581964951360105</v>
      </c>
      <c r="U165" s="4">
        <f>(E165/13)*(P165-0.278)</f>
        <v>-0.75670035233983246</v>
      </c>
      <c r="V165" s="3">
        <f>AVERAGE(Q165:U165)</f>
        <v>-0.68781942056258549</v>
      </c>
      <c r="X165">
        <f t="shared" si="4"/>
        <v>12.5</v>
      </c>
      <c r="Y165" s="2">
        <f t="shared" si="5"/>
        <v>2.8428182244338698E-2</v>
      </c>
    </row>
    <row r="166" spans="1:25">
      <c r="A166">
        <v>3998</v>
      </c>
      <c r="B166" t="s">
        <v>113</v>
      </c>
      <c r="C166" t="s">
        <v>13</v>
      </c>
      <c r="D166" s="1">
        <v>113.009222310898</v>
      </c>
      <c r="E166" s="1">
        <v>392.39510739947099</v>
      </c>
      <c r="F166" s="1">
        <v>55.806116581677202</v>
      </c>
      <c r="G166" s="1">
        <v>24.443876893158102</v>
      </c>
      <c r="H166" s="1">
        <v>0.77222540851647203</v>
      </c>
      <c r="I166" s="1">
        <v>16.71494921503</v>
      </c>
      <c r="J166" s="1">
        <v>55.872282154613501</v>
      </c>
      <c r="K166" s="1">
        <v>62.1002268616758</v>
      </c>
      <c r="L166" s="1">
        <v>41.779154954943301</v>
      </c>
      <c r="M166" s="1">
        <v>75.472942755894593</v>
      </c>
      <c r="N166" s="1">
        <v>1.2082227415432201</v>
      </c>
      <c r="O166" s="1">
        <v>1.00396837647092</v>
      </c>
      <c r="P166" s="2">
        <f>SUM(F166:I166)/E166</f>
        <v>0.24907845754274957</v>
      </c>
      <c r="Q166" s="4">
        <f>0.1132*I166-2.0622</f>
        <v>-0.17006774885860398</v>
      </c>
      <c r="R166" s="4">
        <f>0.0461*K166-3.258</f>
        <v>-0.3951795416767454</v>
      </c>
      <c r="S166" s="4">
        <f>0.0825*N166-0.9473</f>
        <v>-0.84762162382268436</v>
      </c>
      <c r="T166" s="4">
        <f>0.065*J166-4.7858</f>
        <v>-1.1541016599501224</v>
      </c>
      <c r="U166" s="4">
        <f>(E166/13)*(P166-0.278)</f>
        <v>-0.87297475066701169</v>
      </c>
      <c r="V166" s="3">
        <f>AVERAGE(Q166:U166)</f>
        <v>-0.68798906499503354</v>
      </c>
      <c r="X166">
        <f t="shared" si="4"/>
        <v>12.5</v>
      </c>
      <c r="Y166" s="2">
        <f t="shared" si="5"/>
        <v>5.27414964296622E-2</v>
      </c>
    </row>
    <row r="167" spans="1:25">
      <c r="A167">
        <v>5457</v>
      </c>
      <c r="B167" t="s">
        <v>413</v>
      </c>
      <c r="C167" t="s">
        <v>34</v>
      </c>
      <c r="D167" s="1">
        <v>131.74104116683699</v>
      </c>
      <c r="E167" s="1">
        <v>448.90694502169401</v>
      </c>
      <c r="F167" s="1">
        <v>56.959262368876601</v>
      </c>
      <c r="G167" s="1">
        <v>24.8578902890556</v>
      </c>
      <c r="H167" s="1">
        <v>1.82531993780388</v>
      </c>
      <c r="I167" s="1">
        <v>16.565816542521599</v>
      </c>
      <c r="J167" s="1">
        <v>59.577876639310603</v>
      </c>
      <c r="K167" s="1">
        <v>56.684704869824699</v>
      </c>
      <c r="L167" s="1">
        <v>54.0698610600938</v>
      </c>
      <c r="M167" s="1">
        <v>117.659331684468</v>
      </c>
      <c r="N167" s="1">
        <v>12.7117400091237</v>
      </c>
      <c r="O167" s="1">
        <v>5.2233836793279096</v>
      </c>
      <c r="P167" s="2">
        <f>SUM(F167:I167)/E167</f>
        <v>0.22322730857597889</v>
      </c>
      <c r="Q167" s="4">
        <f>0.1132*I167-2.0622</f>
        <v>-0.18694956738655488</v>
      </c>
      <c r="R167" s="4">
        <f>0.0461*K167-3.258</f>
        <v>-0.64483510550108125</v>
      </c>
      <c r="S167" s="4">
        <f>0.0825*N167-0.9473</f>
        <v>0.10141855075270523</v>
      </c>
      <c r="T167" s="4">
        <f>0.065*J167-4.7858</f>
        <v>-0.91323801844481078</v>
      </c>
      <c r="U167" s="4">
        <f>(E167/13)*(P167-0.278)</f>
        <v>-1.891372429059482</v>
      </c>
      <c r="V167" s="3">
        <f>AVERAGE(Q167:U167)</f>
        <v>-0.70699531392784476</v>
      </c>
      <c r="X167">
        <f t="shared" si="4"/>
        <v>12.5</v>
      </c>
      <c r="Y167" s="2">
        <f t="shared" si="5"/>
        <v>5.0010372529557819E-2</v>
      </c>
    </row>
    <row r="168" spans="1:25">
      <c r="A168">
        <v>1450</v>
      </c>
      <c r="B168" t="s">
        <v>484</v>
      </c>
      <c r="C168" t="s">
        <v>688</v>
      </c>
      <c r="D168" s="1">
        <v>148.461538461538</v>
      </c>
      <c r="E168" s="1">
        <v>557.75247143876004</v>
      </c>
      <c r="F168" s="1">
        <v>106.30136235760899</v>
      </c>
      <c r="G168" s="1">
        <v>24.0634542808017</v>
      </c>
      <c r="H168" s="1">
        <v>5.2312732318917998</v>
      </c>
      <c r="I168" s="1">
        <v>5.0923672883481901</v>
      </c>
      <c r="J168" s="1">
        <v>61.358002036638503</v>
      </c>
      <c r="K168" s="1">
        <v>51.282708442891</v>
      </c>
      <c r="L168" s="1">
        <v>26.859466422743001</v>
      </c>
      <c r="M168" s="1">
        <v>82.821998129711005</v>
      </c>
      <c r="N168" s="1">
        <v>20.230997376617701</v>
      </c>
      <c r="O168" s="1">
        <v>5.3085409152160397</v>
      </c>
      <c r="P168" s="2">
        <f>SUM(F168:I168)/E168</f>
        <v>0.25224174586933762</v>
      </c>
      <c r="Q168" s="4">
        <f>0.1132*I168-2.0622</f>
        <v>-1.4857440229589847</v>
      </c>
      <c r="R168" s="4">
        <f>0.0461*K168-3.258</f>
        <v>-0.89386714078272478</v>
      </c>
      <c r="S168" s="4">
        <f>0.0825*N168-0.9473</f>
        <v>0.72175728357096047</v>
      </c>
      <c r="T168" s="4">
        <f>0.065*J168-4.7858</f>
        <v>-0.79752986761849742</v>
      </c>
      <c r="U168" s="4">
        <f>(E168/13)*(P168-0.278)</f>
        <v>-1.105133069332662</v>
      </c>
      <c r="V168" s="3">
        <f>AVERAGE(Q168:U168)</f>
        <v>-0.71210336342438174</v>
      </c>
      <c r="X168">
        <f t="shared" si="4"/>
        <v>12.5</v>
      </c>
      <c r="Y168" s="2">
        <f t="shared" si="5"/>
        <v>1.0722342689167601E-2</v>
      </c>
    </row>
    <row r="169" spans="1:25">
      <c r="A169">
        <v>2456</v>
      </c>
      <c r="B169" t="s">
        <v>228</v>
      </c>
      <c r="C169" t="s">
        <v>448</v>
      </c>
      <c r="D169" s="1">
        <v>128.72101374214401</v>
      </c>
      <c r="E169" s="1">
        <v>449.06703367614898</v>
      </c>
      <c r="F169" s="1">
        <v>66.973928244555907</v>
      </c>
      <c r="G169" s="1">
        <v>19.3136484429562</v>
      </c>
      <c r="H169" s="1">
        <v>1.88360205534854</v>
      </c>
      <c r="I169" s="1">
        <v>17.3153888132525</v>
      </c>
      <c r="J169" s="1">
        <v>57.376159221763302</v>
      </c>
      <c r="K169" s="1">
        <v>54.742460417167301</v>
      </c>
      <c r="L169" s="1">
        <v>50.387029936195297</v>
      </c>
      <c r="M169" s="1">
        <v>125.25955900358601</v>
      </c>
      <c r="N169" s="1">
        <v>9.2698251343074798</v>
      </c>
      <c r="O169" s="1">
        <v>4.0886470572269404</v>
      </c>
      <c r="P169" s="2">
        <f>SUM(F169:I169)/E169</f>
        <v>0.23490160632050822</v>
      </c>
      <c r="Q169" s="4">
        <f>0.1132*I169-2.0622</f>
        <v>-0.10209798633981682</v>
      </c>
      <c r="R169" s="4">
        <f>0.0461*K169-3.258</f>
        <v>-0.73437257476858742</v>
      </c>
      <c r="S169" s="4">
        <f>0.0825*N169-0.9473</f>
        <v>-0.18253942641963294</v>
      </c>
      <c r="T169" s="4">
        <f>0.065*J169-4.7858</f>
        <v>-1.0563496505853851</v>
      </c>
      <c r="U169" s="4">
        <f>(E169/13)*(P169-0.278)</f>
        <v>-1.4887744466043287</v>
      </c>
      <c r="V169" s="3">
        <f>AVERAGE(Q169:U169)</f>
        <v>-0.71282681694355021</v>
      </c>
      <c r="X169">
        <f t="shared" si="4"/>
        <v>13</v>
      </c>
      <c r="Y169" s="2">
        <f t="shared" si="5"/>
        <v>5.34743332616456E-2</v>
      </c>
    </row>
    <row r="170" spans="1:25">
      <c r="A170">
        <v>5864</v>
      </c>
      <c r="B170" t="s">
        <v>562</v>
      </c>
      <c r="C170" t="s">
        <v>391</v>
      </c>
      <c r="D170" s="1">
        <v>146.955277890041</v>
      </c>
      <c r="E170" s="1">
        <v>462.19023708504801</v>
      </c>
      <c r="F170" s="1">
        <v>65.748709020877797</v>
      </c>
      <c r="G170" s="1">
        <v>21.889021023440598</v>
      </c>
      <c r="H170" s="1">
        <v>6.85857537404629</v>
      </c>
      <c r="I170" s="1">
        <v>17.0959606469481</v>
      </c>
      <c r="J170" s="1">
        <v>55.706164786065798</v>
      </c>
      <c r="K170" s="1">
        <v>57.324785459857303</v>
      </c>
      <c r="L170" s="1">
        <v>34.650546531601897</v>
      </c>
      <c r="M170" s="1">
        <v>134.47796381324201</v>
      </c>
      <c r="N170" s="1">
        <v>6.8996972715177796</v>
      </c>
      <c r="O170" s="1">
        <v>3.6405596009016699</v>
      </c>
      <c r="P170" s="2">
        <f>SUM(F170:I170)/E170</f>
        <v>0.24144228309344104</v>
      </c>
      <c r="Q170" s="4">
        <f>0.1132*I170-2.0622</f>
        <v>-0.12693725476547502</v>
      </c>
      <c r="R170" s="4">
        <f>0.0461*K170-3.258</f>
        <v>-0.61532739030057826</v>
      </c>
      <c r="S170" s="4">
        <f>0.0825*N170-0.9473</f>
        <v>-0.37807497509978316</v>
      </c>
      <c r="T170" s="4">
        <f>0.065*J170-4.7858</f>
        <v>-1.164899288905723</v>
      </c>
      <c r="U170" s="4">
        <f>(E170/13)*(P170-0.278)</f>
        <v>-1.2997399880254281</v>
      </c>
      <c r="V170" s="3">
        <f>AVERAGE(Q170:U170)</f>
        <v>-0.71699577941939752</v>
      </c>
      <c r="X170">
        <f t="shared" si="4"/>
        <v>13</v>
      </c>
      <c r="Y170" s="2">
        <f t="shared" si="5"/>
        <v>5.2167593469313357E-2</v>
      </c>
    </row>
    <row r="171" spans="1:25">
      <c r="A171">
        <v>6125</v>
      </c>
      <c r="B171" t="s">
        <v>138</v>
      </c>
      <c r="C171" t="s">
        <v>139</v>
      </c>
      <c r="D171" s="1">
        <v>122.80642795290299</v>
      </c>
      <c r="E171" s="1">
        <v>416.553122743416</v>
      </c>
      <c r="F171" s="1">
        <v>75.757665590630396</v>
      </c>
      <c r="G171" s="1">
        <v>28.723910243826801</v>
      </c>
      <c r="H171" s="1">
        <v>0.94886476058635605</v>
      </c>
      <c r="I171" s="1">
        <v>9.7104011706467706</v>
      </c>
      <c r="J171" s="1">
        <v>58.977538615315702</v>
      </c>
      <c r="K171" s="1">
        <v>50.646958148804202</v>
      </c>
      <c r="L171" s="1">
        <v>48.6575973157058</v>
      </c>
      <c r="M171" s="1">
        <v>89.199841904930196</v>
      </c>
      <c r="N171" s="1">
        <v>2.9639691136142399</v>
      </c>
      <c r="O171" s="1">
        <v>2.1099906484776998</v>
      </c>
      <c r="P171" s="2">
        <f>SUM(F171:I171)/E171</f>
        <v>0.27641334437099774</v>
      </c>
      <c r="Q171" s="4">
        <f>0.1132*I171-2.0622</f>
        <v>-0.96298258748278553</v>
      </c>
      <c r="R171" s="4">
        <f>0.0461*K171-3.258</f>
        <v>-0.92317522934012608</v>
      </c>
      <c r="S171" s="4">
        <f>0.0825*N171-0.9473</f>
        <v>-0.70277254812682521</v>
      </c>
      <c r="T171" s="4">
        <f>0.065*J171-4.7858</f>
        <v>-0.95225999000447947</v>
      </c>
      <c r="U171" s="4">
        <f>(E171/13)*(P171-0.278)</f>
        <v>-5.0840488998409358E-2</v>
      </c>
      <c r="V171" s="3">
        <f>AVERAGE(Q171:U171)</f>
        <v>-0.7184061687905251</v>
      </c>
      <c r="X171">
        <f t="shared" si="4"/>
        <v>13</v>
      </c>
      <c r="Y171" s="2">
        <f t="shared" si="5"/>
        <v>2.966336902374846E-2</v>
      </c>
    </row>
    <row r="172" spans="1:25">
      <c r="A172">
        <v>6235</v>
      </c>
      <c r="B172" t="s">
        <v>334</v>
      </c>
      <c r="C172" t="s">
        <v>335</v>
      </c>
      <c r="D172" s="1">
        <v>131.089396250444</v>
      </c>
      <c r="E172" s="1">
        <v>457.825519004277</v>
      </c>
      <c r="F172" s="1">
        <v>83.349649898489702</v>
      </c>
      <c r="G172" s="1">
        <v>27.8883787145162</v>
      </c>
      <c r="H172" s="1">
        <v>4.2780350470338204</v>
      </c>
      <c r="I172" s="1">
        <v>7.6044518137404502</v>
      </c>
      <c r="J172" s="1">
        <v>57.061936790796203</v>
      </c>
      <c r="K172" s="1">
        <v>45.052941417418197</v>
      </c>
      <c r="L172" s="1">
        <v>33.842212575704799</v>
      </c>
      <c r="M172" s="1">
        <v>78.654126443751693</v>
      </c>
      <c r="N172" s="1">
        <v>13.6743134202348</v>
      </c>
      <c r="O172" s="1">
        <v>7.3127557590827701</v>
      </c>
      <c r="P172" s="2">
        <f>SUM(F172:I172)/E172</f>
        <v>0.26892453645125447</v>
      </c>
      <c r="Q172" s="4">
        <f>0.1132*I172-2.0622</f>
        <v>-1.2013760546845809</v>
      </c>
      <c r="R172" s="4">
        <f>0.0461*K172-3.258</f>
        <v>-1.1810594006570212</v>
      </c>
      <c r="S172" s="4">
        <f>0.0825*N172-0.9473</f>
        <v>0.18083085716937108</v>
      </c>
      <c r="T172" s="4">
        <f>0.065*J172-4.7858</f>
        <v>-1.0767741085982467</v>
      </c>
      <c r="U172" s="4">
        <f>(E172/13)*(P172-0.278)</f>
        <v>-0.31961375456991009</v>
      </c>
      <c r="V172" s="3">
        <f>AVERAGE(Q172:U172)</f>
        <v>-0.71959849226807748</v>
      </c>
      <c r="X172">
        <f t="shared" si="4"/>
        <v>13</v>
      </c>
      <c r="Y172" s="2">
        <f t="shared" si="5"/>
        <v>2.0055447122178629E-2</v>
      </c>
    </row>
    <row r="173" spans="1:25">
      <c r="A173">
        <v>6024</v>
      </c>
      <c r="B173" t="s">
        <v>589</v>
      </c>
      <c r="C173" t="s">
        <v>590</v>
      </c>
      <c r="D173" s="1">
        <v>139.31604296746599</v>
      </c>
      <c r="E173" s="1">
        <v>540.12319023846101</v>
      </c>
      <c r="F173" s="1">
        <v>90.808725810356407</v>
      </c>
      <c r="G173" s="1">
        <v>29.272971713079102</v>
      </c>
      <c r="H173" s="1">
        <v>2.8479240500735501</v>
      </c>
      <c r="I173" s="1">
        <v>13.4524214853621</v>
      </c>
      <c r="J173" s="1">
        <v>65.155573710119</v>
      </c>
      <c r="K173" s="1">
        <v>53.652766717458299</v>
      </c>
      <c r="L173" s="1">
        <v>30.141328832530402</v>
      </c>
      <c r="M173" s="1">
        <v>101.58329656610699</v>
      </c>
      <c r="N173" s="1">
        <v>3.2380712116340602</v>
      </c>
      <c r="O173" s="1">
        <v>0.96583161924919203</v>
      </c>
      <c r="P173" s="2">
        <f>SUM(F173:I173)/E173</f>
        <v>0.25250173575894663</v>
      </c>
      <c r="Q173" s="4">
        <f>0.1132*I173-2.0622</f>
        <v>-0.53938588785701014</v>
      </c>
      <c r="R173" s="4">
        <f>0.0461*K173-3.258</f>
        <v>-0.78460745432517243</v>
      </c>
      <c r="S173" s="4">
        <f>0.0825*N173-0.9473</f>
        <v>-0.68015912504019005</v>
      </c>
      <c r="T173" s="4">
        <f>0.065*J173-4.7858</f>
        <v>-0.55068770884226481</v>
      </c>
      <c r="U173" s="4">
        <f>(E173/13)*(P173-0.278)</f>
        <v>-1.0594002944170022</v>
      </c>
      <c r="V173" s="3">
        <f>AVERAGE(Q173:U173)</f>
        <v>-0.722848094096328</v>
      </c>
      <c r="X173">
        <f t="shared" si="4"/>
        <v>13</v>
      </c>
      <c r="Y173" s="2">
        <f t="shared" si="5"/>
        <v>3.0675479424940977E-2</v>
      </c>
    </row>
    <row r="174" spans="1:25">
      <c r="A174">
        <v>6790</v>
      </c>
      <c r="B174" t="s">
        <v>392</v>
      </c>
      <c r="C174" t="s">
        <v>393</v>
      </c>
      <c r="D174" s="1">
        <v>129.09527750937801</v>
      </c>
      <c r="E174" s="1">
        <v>457.13057772126899</v>
      </c>
      <c r="F174" s="1">
        <v>100.006662623427</v>
      </c>
      <c r="G174" s="1">
        <v>24.660365711909499</v>
      </c>
      <c r="H174" s="1">
        <v>4.5783536308591799</v>
      </c>
      <c r="I174" s="1">
        <v>4.7353049638357403</v>
      </c>
      <c r="J174" s="1">
        <v>49.9874322117156</v>
      </c>
      <c r="K174" s="1">
        <v>41.808180382083599</v>
      </c>
      <c r="L174" s="1">
        <v>26.145789295774598</v>
      </c>
      <c r="M174" s="1">
        <v>71.4178170697339</v>
      </c>
      <c r="N174" s="1">
        <v>14.4772895352558</v>
      </c>
      <c r="O174" s="1">
        <v>8.8018633308849399</v>
      </c>
      <c r="P174" s="2">
        <f>SUM(F174:I174)/E174</f>
        <v>0.293090625435529</v>
      </c>
      <c r="Q174" s="4">
        <f>0.1132*I174-2.0622</f>
        <v>-1.526163478093794</v>
      </c>
      <c r="R174" s="4">
        <f>0.0461*K174-3.258</f>
        <v>-1.3306428843859459</v>
      </c>
      <c r="S174" s="4">
        <f>0.0825*N174-0.9473</f>
        <v>0.24707638665860343</v>
      </c>
      <c r="T174" s="4">
        <f>0.065*J174-4.7858</f>
        <v>-1.536616906238486</v>
      </c>
      <c r="U174" s="4">
        <f>(E174/13)*(P174-0.278)</f>
        <v>0.53064510180912572</v>
      </c>
      <c r="V174" s="3">
        <f>AVERAGE(Q174:U174)</f>
        <v>-0.72314035605009941</v>
      </c>
      <c r="X174">
        <f t="shared" si="4"/>
        <v>13</v>
      </c>
      <c r="Y174" s="2">
        <f t="shared" si="5"/>
        <v>1.2276765113596443E-2</v>
      </c>
    </row>
    <row r="175" spans="1:25">
      <c r="A175">
        <v>8361</v>
      </c>
      <c r="B175" t="s">
        <v>272</v>
      </c>
      <c r="C175" t="s">
        <v>273</v>
      </c>
      <c r="D175" s="1">
        <v>133.47147706301001</v>
      </c>
      <c r="E175" s="1">
        <v>464.09684584474599</v>
      </c>
      <c r="F175" s="1">
        <v>78.247908980373694</v>
      </c>
      <c r="G175" s="1">
        <v>28.160562275120299</v>
      </c>
      <c r="H175" s="1">
        <v>2.5809625472031099</v>
      </c>
      <c r="I175" s="1">
        <v>12.4642799506654</v>
      </c>
      <c r="J175" s="1">
        <v>55.057794236223003</v>
      </c>
      <c r="K175" s="1">
        <v>53.617192710365003</v>
      </c>
      <c r="L175" s="1">
        <v>43.327909056541401</v>
      </c>
      <c r="M175" s="1">
        <v>110.418002239591</v>
      </c>
      <c r="N175" s="1">
        <v>6.4818329065921096</v>
      </c>
      <c r="O175" s="1">
        <v>5.4384959349659496</v>
      </c>
      <c r="P175" s="2">
        <f>SUM(F175:I175)/E175</f>
        <v>0.26169907173640294</v>
      </c>
      <c r="Q175" s="4">
        <f>0.1132*I175-2.0622</f>
        <v>-0.65124350958467669</v>
      </c>
      <c r="R175" s="4">
        <f>0.0461*K175-3.258</f>
        <v>-0.78624741605217308</v>
      </c>
      <c r="S175" s="4">
        <f>0.0825*N175-0.9473</f>
        <v>-0.41254878520615101</v>
      </c>
      <c r="T175" s="4">
        <f>0.065*J175-4.7858</f>
        <v>-1.2070433746455049</v>
      </c>
      <c r="U175" s="4">
        <f>(E175/13)*(P175-0.278)</f>
        <v>-0.58193918395975985</v>
      </c>
      <c r="V175" s="3">
        <f>AVERAGE(Q175:U175)</f>
        <v>-0.72780445388965309</v>
      </c>
      <c r="X175">
        <f t="shared" si="4"/>
        <v>13</v>
      </c>
      <c r="Y175" s="2">
        <f t="shared" si="5"/>
        <v>3.5241802488419273E-2</v>
      </c>
    </row>
    <row r="176" spans="1:25">
      <c r="A176">
        <v>6428</v>
      </c>
      <c r="B176" t="s">
        <v>565</v>
      </c>
      <c r="C176" t="s">
        <v>134</v>
      </c>
      <c r="D176" s="1">
        <v>133.93200726978901</v>
      </c>
      <c r="E176" s="1">
        <v>501.76516356537002</v>
      </c>
      <c r="F176" s="1">
        <v>80.431216245386096</v>
      </c>
      <c r="G176" s="1">
        <v>25.654328957961901</v>
      </c>
      <c r="H176" s="1">
        <v>3.4793499497238001</v>
      </c>
      <c r="I176" s="1">
        <v>12.1987502999441</v>
      </c>
      <c r="J176" s="1">
        <v>60.522744329591298</v>
      </c>
      <c r="K176" s="1">
        <v>52.903190692951597</v>
      </c>
      <c r="L176" s="1">
        <v>41.8564157003728</v>
      </c>
      <c r="M176" s="1">
        <v>99.345060625452405</v>
      </c>
      <c r="N176" s="1">
        <v>12.2217905371805</v>
      </c>
      <c r="O176" s="1">
        <v>7.49000379466775</v>
      </c>
      <c r="P176" s="2">
        <f>SUM(F176:I176)/E176</f>
        <v>0.24267058435823938</v>
      </c>
      <c r="Q176" s="4">
        <f>0.1132*I176-2.0622</f>
        <v>-0.68130146604632769</v>
      </c>
      <c r="R176" s="4">
        <f>0.0461*K176-3.258</f>
        <v>-0.81916290905493128</v>
      </c>
      <c r="S176" s="4">
        <f>0.0825*N176-0.9473</f>
        <v>6.0997719317391175E-2</v>
      </c>
      <c r="T176" s="4">
        <f>0.065*J176-4.7858</f>
        <v>-0.85182161857656569</v>
      </c>
      <c r="U176" s="4">
        <f>(E176/13)*(P176-0.278)</f>
        <v>-1.3636207706274595</v>
      </c>
      <c r="V176" s="3">
        <f>AVERAGE(Q176:U176)</f>
        <v>-0.7309818089975787</v>
      </c>
      <c r="X176">
        <f t="shared" si="4"/>
        <v>13.5</v>
      </c>
      <c r="Y176" s="2">
        <f t="shared" si="5"/>
        <v>3.0313471446443634E-2</v>
      </c>
    </row>
    <row r="177" spans="1:25">
      <c r="A177">
        <v>6171</v>
      </c>
      <c r="B177" t="s">
        <v>595</v>
      </c>
      <c r="C177" t="s">
        <v>120</v>
      </c>
      <c r="D177" s="1">
        <v>116.379065290406</v>
      </c>
      <c r="E177" s="1">
        <v>443.19374669055998</v>
      </c>
      <c r="F177" s="1">
        <v>105.219969604707</v>
      </c>
      <c r="G177" s="1">
        <v>14.2290597375235</v>
      </c>
      <c r="H177" s="1">
        <v>3.42407102154406</v>
      </c>
      <c r="I177" s="1">
        <v>2.0491950271089698</v>
      </c>
      <c r="J177" s="1">
        <v>51.164292488210997</v>
      </c>
      <c r="K177" s="1">
        <v>32.353912288077602</v>
      </c>
      <c r="L177" s="1">
        <v>26.660698998346</v>
      </c>
      <c r="M177" s="1">
        <v>50.576577180289902</v>
      </c>
      <c r="N177" s="1">
        <v>26.6552706595815</v>
      </c>
      <c r="O177" s="1">
        <v>10.0046677639724</v>
      </c>
      <c r="P177" s="2">
        <f>SUM(F177:I177)/E177</f>
        <v>0.28186836191555042</v>
      </c>
      <c r="Q177" s="4">
        <f>0.1132*I177-2.0622</f>
        <v>-1.8302311229312644</v>
      </c>
      <c r="R177" s="4">
        <f>0.0461*K177-3.258</f>
        <v>-1.7664846435196224</v>
      </c>
      <c r="S177" s="4">
        <f>0.0825*N177-0.9473</f>
        <v>1.2517598294154737</v>
      </c>
      <c r="T177" s="4">
        <f>0.065*J177-4.7858</f>
        <v>-1.4601209882662851</v>
      </c>
      <c r="U177" s="4">
        <f>(E177/13)*(P177-0.278)</f>
        <v>0.13187952391598873</v>
      </c>
      <c r="V177" s="3">
        <f>AVERAGE(Q177:U177)</f>
        <v>-0.73463948027714188</v>
      </c>
      <c r="X177">
        <f t="shared" si="4"/>
        <v>13.5</v>
      </c>
      <c r="Y177" s="2">
        <f t="shared" si="5"/>
        <v>5.2193209728067357E-3</v>
      </c>
    </row>
    <row r="178" spans="1:25">
      <c r="A178">
        <v>5719</v>
      </c>
      <c r="B178" t="s">
        <v>234</v>
      </c>
      <c r="C178" t="s">
        <v>15</v>
      </c>
      <c r="D178" s="1">
        <v>138.087332034263</v>
      </c>
      <c r="E178" s="1">
        <v>460.85671337740501</v>
      </c>
      <c r="F178" s="1">
        <v>85.497391990881994</v>
      </c>
      <c r="G178" s="1">
        <v>27.2084133280629</v>
      </c>
      <c r="H178" s="1">
        <v>4.0990040034825697</v>
      </c>
      <c r="I178" s="1">
        <v>7.1265446305558804</v>
      </c>
      <c r="J178" s="1">
        <v>60.2788267075831</v>
      </c>
      <c r="K178" s="1">
        <v>43.510167193060198</v>
      </c>
      <c r="L178" s="1">
        <v>41.097460553804801</v>
      </c>
      <c r="M178" s="1">
        <v>74.931695658856597</v>
      </c>
      <c r="N178" s="1">
        <v>11.221179610131401</v>
      </c>
      <c r="O178" s="1">
        <v>6.7786871910125202</v>
      </c>
      <c r="P178" s="2">
        <f>SUM(F178:I178)/E178</f>
        <v>0.26891515378987968</v>
      </c>
      <c r="Q178" s="4">
        <f>0.1132*I178-2.0622</f>
        <v>-1.2554751478210742</v>
      </c>
      <c r="R178" s="4">
        <f>0.0461*K178-3.258</f>
        <v>-1.2521812923999249</v>
      </c>
      <c r="S178" s="4">
        <f>0.0825*N178-0.9473</f>
        <v>-2.1552682164159398E-2</v>
      </c>
      <c r="T178" s="4">
        <f>0.065*J178-4.7858</f>
        <v>-0.8676762640070983</v>
      </c>
      <c r="U178" s="4">
        <f>(E178/13)*(P178-0.278)</f>
        <v>-0.32206248968732587</v>
      </c>
      <c r="V178" s="3">
        <f>AVERAGE(Q178:U178)</f>
        <v>-0.7437895752159166</v>
      </c>
      <c r="X178">
        <f t="shared" si="4"/>
        <v>13.5</v>
      </c>
      <c r="Y178" s="2">
        <f t="shared" si="5"/>
        <v>1.84661379888909E-2</v>
      </c>
    </row>
    <row r="179" spans="1:25">
      <c r="A179">
        <v>7391</v>
      </c>
      <c r="B179" t="s">
        <v>33</v>
      </c>
      <c r="C179" t="s">
        <v>170</v>
      </c>
      <c r="D179" s="1">
        <v>122.194403464972</v>
      </c>
      <c r="E179" s="1">
        <v>385.42883368473099</v>
      </c>
      <c r="F179" s="1">
        <v>57.596578150865703</v>
      </c>
      <c r="G179" s="1">
        <v>21.523754810309502</v>
      </c>
      <c r="H179" s="1">
        <v>0.94061521061286502</v>
      </c>
      <c r="I179" s="1">
        <v>16.980821136700701</v>
      </c>
      <c r="J179" s="1">
        <v>49.025442110518</v>
      </c>
      <c r="K179" s="1">
        <v>52.681747193165101</v>
      </c>
      <c r="L179" s="1">
        <v>38.372673941663798</v>
      </c>
      <c r="M179" s="1">
        <v>95.161238171166204</v>
      </c>
      <c r="N179" s="1">
        <v>6.8118479148359796</v>
      </c>
      <c r="O179" s="1">
        <v>5.1437675926137398</v>
      </c>
      <c r="P179" s="2">
        <f>SUM(F179:I179)/E179</f>
        <v>0.25177610190903871</v>
      </c>
      <c r="Q179" s="4">
        <f>0.1132*I179-2.0622</f>
        <v>-0.13997104732548049</v>
      </c>
      <c r="R179" s="4">
        <f>0.0461*K179-3.258</f>
        <v>-0.82937145439508875</v>
      </c>
      <c r="S179" s="4">
        <f>0.0825*N179-0.9473</f>
        <v>-0.38532254702603164</v>
      </c>
      <c r="T179" s="4">
        <f>0.065*J179-4.7858</f>
        <v>-1.5991462628163298</v>
      </c>
      <c r="U179" s="4">
        <f>(E179/13)*(P179-0.278)</f>
        <v>-0.77749588122049718</v>
      </c>
      <c r="V179" s="3">
        <f>AVERAGE(Q179:U179)</f>
        <v>-0.74626143855668547</v>
      </c>
      <c r="W179" t="s">
        <v>800</v>
      </c>
      <c r="X179">
        <f t="shared" si="4"/>
        <v>13.5</v>
      </c>
      <c r="Y179" s="2">
        <f t="shared" si="5"/>
        <v>5.8500574639263003E-2</v>
      </c>
    </row>
    <row r="180" spans="1:25">
      <c r="A180">
        <v>4840</v>
      </c>
      <c r="B180" t="s">
        <v>601</v>
      </c>
      <c r="C180" t="s">
        <v>602</v>
      </c>
      <c r="D180" s="1">
        <v>121.102509304489</v>
      </c>
      <c r="E180" s="1">
        <v>462.063202040617</v>
      </c>
      <c r="F180" s="1">
        <v>102.64939512142701</v>
      </c>
      <c r="G180" s="1">
        <v>16.8848149306022</v>
      </c>
      <c r="H180" s="1">
        <v>2.2893546034430599</v>
      </c>
      <c r="I180" s="1">
        <v>5.86016761565085</v>
      </c>
      <c r="J180" s="1">
        <v>53.364651017659703</v>
      </c>
      <c r="K180" s="1">
        <v>40.248157742701302</v>
      </c>
      <c r="L180" s="1">
        <v>24.346792264876999</v>
      </c>
      <c r="M180" s="1">
        <v>57.458522178984097</v>
      </c>
      <c r="N180" s="1">
        <v>16.675601240986801</v>
      </c>
      <c r="O180" s="1">
        <v>5.00423307467545</v>
      </c>
      <c r="P180" s="2">
        <f>SUM(F180:I180)/E180</f>
        <v>0.27633391212983732</v>
      </c>
      <c r="Q180" s="4">
        <f>0.1132*I180-2.0622</f>
        <v>-1.3988290259083236</v>
      </c>
      <c r="R180" s="4">
        <f>0.0461*K180-3.258</f>
        <v>-1.4025599280614698</v>
      </c>
      <c r="S180" s="4">
        <f>0.0825*N180-0.9473</f>
        <v>0.42843710238141108</v>
      </c>
      <c r="T180" s="4">
        <f>0.065*J180-4.7858</f>
        <v>-1.3170976838521193</v>
      </c>
      <c r="U180" s="4">
        <f>(E180/13)*(P180-0.278)</f>
        <v>-5.9218299705262316E-2</v>
      </c>
      <c r="V180" s="3">
        <f>AVERAGE(Q180:U180)</f>
        <v>-0.74985356702915273</v>
      </c>
      <c r="X180">
        <f t="shared" si="4"/>
        <v>13.5</v>
      </c>
      <c r="Y180" s="2">
        <f t="shared" si="5"/>
        <v>1.4483687182399658E-2</v>
      </c>
    </row>
    <row r="181" spans="1:25">
      <c r="A181">
        <v>3824</v>
      </c>
      <c r="B181" t="s">
        <v>349</v>
      </c>
      <c r="C181" t="s">
        <v>350</v>
      </c>
      <c r="D181" s="1">
        <v>131.069624226651</v>
      </c>
      <c r="E181" s="1">
        <v>483.569049391823</v>
      </c>
      <c r="F181" s="1">
        <v>85.213321902209898</v>
      </c>
      <c r="G181" s="1">
        <v>29.308845849325099</v>
      </c>
      <c r="H181" s="1">
        <v>1.0299451916842699</v>
      </c>
      <c r="I181" s="1">
        <v>11.5881336653486</v>
      </c>
      <c r="J181" s="1">
        <v>53.957836998471102</v>
      </c>
      <c r="K181" s="1">
        <v>60.285044321046101</v>
      </c>
      <c r="L181" s="1">
        <v>43.017041385249598</v>
      </c>
      <c r="M181" s="1">
        <v>100.858047950535</v>
      </c>
      <c r="N181" s="1">
        <v>3.2317282190259302</v>
      </c>
      <c r="O181" s="1">
        <v>2.1628534807957802</v>
      </c>
      <c r="P181" s="2">
        <f>SUM(F181:I181)/E181</f>
        <v>0.262920562778925</v>
      </c>
      <c r="Q181" s="4">
        <f>0.1132*I181-2.0622</f>
        <v>-0.75042326908253831</v>
      </c>
      <c r="R181" s="4">
        <f>0.0461*K181-3.258</f>
        <v>-0.47885945679977482</v>
      </c>
      <c r="S181" s="4">
        <f>0.0825*N181-0.9473</f>
        <v>-0.68068242193036077</v>
      </c>
      <c r="T181" s="4">
        <f>0.065*J181-4.7858</f>
        <v>-1.2785405950993782</v>
      </c>
      <c r="U181" s="4">
        <f>(E181/13)*(P181-0.278)</f>
        <v>-0.56091916325837854</v>
      </c>
      <c r="V181" s="3">
        <f>AVERAGE(Q181:U181)</f>
        <v>-0.74988498123408609</v>
      </c>
      <c r="X181">
        <f t="shared" si="4"/>
        <v>13.5</v>
      </c>
      <c r="Y181" s="2">
        <f t="shared" si="5"/>
        <v>3.0279071209627469E-2</v>
      </c>
    </row>
    <row r="182" spans="1:25">
      <c r="A182">
        <v>5048</v>
      </c>
      <c r="B182" t="s">
        <v>42</v>
      </c>
      <c r="C182" t="s">
        <v>561</v>
      </c>
      <c r="D182" s="1">
        <v>126.709259259258</v>
      </c>
      <c r="E182" s="1">
        <v>445.80924482301299</v>
      </c>
      <c r="F182" s="1">
        <v>60.765957743801501</v>
      </c>
      <c r="G182" s="1">
        <v>22.841366254707399</v>
      </c>
      <c r="H182" s="1">
        <v>1.32743552820794</v>
      </c>
      <c r="I182" s="1">
        <v>14.867059303458101</v>
      </c>
      <c r="J182" s="1">
        <v>56.0905992737611</v>
      </c>
      <c r="K182" s="1">
        <v>51.840960575914401</v>
      </c>
      <c r="L182" s="1">
        <v>48.234812618282099</v>
      </c>
      <c r="M182" s="1">
        <v>141.578234031259</v>
      </c>
      <c r="N182" s="1">
        <v>17.4036944628165</v>
      </c>
      <c r="O182" s="1">
        <v>6.3988650087136199</v>
      </c>
      <c r="P182" s="2">
        <f>SUM(F182:I182)/E182</f>
        <v>0.22386664249144594</v>
      </c>
      <c r="Q182" s="4">
        <f>0.1132*I182-2.0622</f>
        <v>-0.37924888684854285</v>
      </c>
      <c r="R182" s="4">
        <f>0.0461*K182-3.258</f>
        <v>-0.86813171745034579</v>
      </c>
      <c r="S182" s="4">
        <f>0.0825*N182-0.9473</f>
        <v>0.48850479318236117</v>
      </c>
      <c r="T182" s="4">
        <f>0.065*J182-4.7858</f>
        <v>-1.1399110472055285</v>
      </c>
      <c r="U182" s="4">
        <f>(E182/13)*(P182-0.278)</f>
        <v>-1.8563962485094365</v>
      </c>
      <c r="V182" s="3">
        <f>AVERAGE(Q182:U182)</f>
        <v>-0.75103662136629856</v>
      </c>
      <c r="X182">
        <f t="shared" si="4"/>
        <v>13.5</v>
      </c>
      <c r="Y182" s="2">
        <f t="shared" si="5"/>
        <v>4.8867665609652784E-2</v>
      </c>
    </row>
    <row r="183" spans="1:25">
      <c r="A183">
        <v>2491</v>
      </c>
      <c r="B183" t="s">
        <v>104</v>
      </c>
      <c r="C183" t="s">
        <v>428</v>
      </c>
      <c r="D183" s="1">
        <v>142.19245383479699</v>
      </c>
      <c r="E183" s="1">
        <v>445.94642528424401</v>
      </c>
      <c r="F183" s="1">
        <v>62.331697391952403</v>
      </c>
      <c r="G183" s="1">
        <v>25.917438616532198</v>
      </c>
      <c r="H183" s="1">
        <v>1.9617527233073599</v>
      </c>
      <c r="I183" s="1">
        <v>17.031106848702699</v>
      </c>
      <c r="J183" s="1">
        <v>53.550273499023596</v>
      </c>
      <c r="K183" s="1">
        <v>61.838341391021402</v>
      </c>
      <c r="L183" s="1">
        <v>38.585918357083997</v>
      </c>
      <c r="M183" s="1">
        <v>108.210154889639</v>
      </c>
      <c r="N183" s="1">
        <v>3.34258110115295</v>
      </c>
      <c r="O183" s="1">
        <v>1.1062949648431899</v>
      </c>
      <c r="P183" s="2">
        <f>SUM(F183:I183)/E183</f>
        <v>0.24048179220662919</v>
      </c>
      <c r="Q183" s="4">
        <f>0.1132*I183-2.0622</f>
        <v>-0.13427870472685433</v>
      </c>
      <c r="R183" s="4">
        <f>0.0461*K183-3.258</f>
        <v>-0.40725246187391306</v>
      </c>
      <c r="S183" s="4">
        <f>0.0825*N183-0.9473</f>
        <v>-0.67153705915488171</v>
      </c>
      <c r="T183" s="4">
        <f>0.065*J183-4.7858</f>
        <v>-1.3050322225634661</v>
      </c>
      <c r="U183" s="4">
        <f>(E183/13)*(P183-0.278)</f>
        <v>-1.2870085114250147</v>
      </c>
      <c r="V183" s="3">
        <f>AVERAGE(Q183:U183)</f>
        <v>-0.76102179194882602</v>
      </c>
      <c r="X183">
        <f t="shared" si="4"/>
        <v>14</v>
      </c>
      <c r="Y183" s="2">
        <f t="shared" si="5"/>
        <v>5.0427236698042111E-2</v>
      </c>
    </row>
    <row r="184" spans="1:25">
      <c r="A184">
        <v>2342</v>
      </c>
      <c r="B184" t="s">
        <v>424</v>
      </c>
      <c r="C184" t="s">
        <v>425</v>
      </c>
      <c r="D184" s="1">
        <v>128.44888583799701</v>
      </c>
      <c r="E184" s="1">
        <v>452.84165087477299</v>
      </c>
      <c r="F184" s="1">
        <v>67.355973436353395</v>
      </c>
      <c r="G184" s="1">
        <v>21.3011293422962</v>
      </c>
      <c r="H184" s="1">
        <v>1.93355809969543</v>
      </c>
      <c r="I184" s="1">
        <v>16.551077421558698</v>
      </c>
      <c r="J184" s="1">
        <v>56.968819063758197</v>
      </c>
      <c r="K184" s="1">
        <v>64.736954260393105</v>
      </c>
      <c r="L184" s="1">
        <v>39.876613812890398</v>
      </c>
      <c r="M184" s="1">
        <v>108.376852483034</v>
      </c>
      <c r="N184" s="1">
        <v>1.4671389933349701</v>
      </c>
      <c r="O184" s="1">
        <v>0.86819564129231297</v>
      </c>
      <c r="P184" s="2">
        <f>SUM(F184:I184)/E184</f>
        <v>0.23659868321064018</v>
      </c>
      <c r="Q184" s="4">
        <f>0.1132*I184-2.0622</f>
        <v>-0.18861803587955528</v>
      </c>
      <c r="R184" s="4">
        <f>0.0461*K184-3.258</f>
        <v>-0.27362640859587772</v>
      </c>
      <c r="S184" s="4">
        <f>0.0825*N184-0.9473</f>
        <v>-0.82626103304986498</v>
      </c>
      <c r="T184" s="4">
        <f>0.065*J184-4.7858</f>
        <v>-1.0828267608557169</v>
      </c>
      <c r="U184" s="4">
        <f>(E184/13)*(P184-0.278)</f>
        <v>-1.4421723571756286</v>
      </c>
      <c r="V184" s="3">
        <f>AVERAGE(Q184:U184)</f>
        <v>-0.76270091911132876</v>
      </c>
      <c r="X184">
        <f t="shared" si="4"/>
        <v>14</v>
      </c>
      <c r="Y184" s="2">
        <f t="shared" si="5"/>
        <v>4.804867579745016E-2</v>
      </c>
    </row>
    <row r="185" spans="1:25">
      <c r="A185">
        <v>5042</v>
      </c>
      <c r="B185" t="s">
        <v>410</v>
      </c>
      <c r="C185" t="s">
        <v>411</v>
      </c>
      <c r="D185" s="1">
        <v>132.26476594884201</v>
      </c>
      <c r="E185" s="1">
        <v>461.77018763583698</v>
      </c>
      <c r="F185" s="1">
        <v>58.084857662662102</v>
      </c>
      <c r="G185" s="1">
        <v>18.196623785180801</v>
      </c>
      <c r="H185" s="1">
        <v>1.7800103946575001</v>
      </c>
      <c r="I185" s="1">
        <v>20.634500489825299</v>
      </c>
      <c r="J185" s="1">
        <v>63.173760275304097</v>
      </c>
      <c r="K185" s="1">
        <v>62.3039408550069</v>
      </c>
      <c r="L185" s="1">
        <v>68.174294675195299</v>
      </c>
      <c r="M185" s="1">
        <v>151.25511786626001</v>
      </c>
      <c r="N185" s="1">
        <v>2.43124721724684</v>
      </c>
      <c r="O185" s="1">
        <v>1.31005316291588</v>
      </c>
      <c r="P185" s="2">
        <f>SUM(F185:I185)/E185</f>
        <v>0.21373400660104919</v>
      </c>
      <c r="Q185" s="4">
        <f>0.1132*I185-2.0622</f>
        <v>0.27362545544822403</v>
      </c>
      <c r="R185" s="4">
        <f>0.0461*K185-3.258</f>
        <v>-0.38578832658418172</v>
      </c>
      <c r="S185" s="4">
        <f>0.0825*N185-0.9473</f>
        <v>-0.74672210457713573</v>
      </c>
      <c r="T185" s="4">
        <f>0.065*J185-4.7858</f>
        <v>-0.67950558210523315</v>
      </c>
      <c r="U185" s="4">
        <f>(E185/13)*(P185-0.278)</f>
        <v>-2.282778448495153</v>
      </c>
      <c r="V185" s="3">
        <f>AVERAGE(Q185:U185)</f>
        <v>-0.76423380126269591</v>
      </c>
      <c r="X185">
        <f t="shared" si="4"/>
        <v>14</v>
      </c>
      <c r="Y185" s="2">
        <f t="shared" si="5"/>
        <v>6.6452492966404125E-2</v>
      </c>
    </row>
    <row r="186" spans="1:25">
      <c r="A186">
        <v>2644</v>
      </c>
      <c r="B186" t="s">
        <v>135</v>
      </c>
      <c r="C186" t="s">
        <v>11</v>
      </c>
      <c r="D186" s="1">
        <v>106.84639133037101</v>
      </c>
      <c r="E186" s="1">
        <v>395.29783264966898</v>
      </c>
      <c r="F186" s="1">
        <v>74.012058638852594</v>
      </c>
      <c r="G186" s="1">
        <v>17.8439905314318</v>
      </c>
      <c r="H186" s="1">
        <v>8.1702656414761099E-2</v>
      </c>
      <c r="I186" s="1">
        <v>14.779516950809599</v>
      </c>
      <c r="J186" s="1">
        <v>48.895646141864802</v>
      </c>
      <c r="K186" s="1">
        <v>55.8582241875108</v>
      </c>
      <c r="L186" s="1">
        <v>42.158753962626598</v>
      </c>
      <c r="M186" s="1">
        <v>68.152270508122996</v>
      </c>
      <c r="N186" s="1">
        <v>0.45443648131208902</v>
      </c>
      <c r="O186" s="1">
        <v>0.252180495585482</v>
      </c>
      <c r="P186" s="2">
        <f>SUM(F186:I186)/E186</f>
        <v>0.26996674396665987</v>
      </c>
      <c r="Q186" s="4">
        <f>0.1132*I186-2.0622</f>
        <v>-0.38915868116835317</v>
      </c>
      <c r="R186" s="4">
        <f>0.0461*K186-3.258</f>
        <v>-0.68293586495575198</v>
      </c>
      <c r="S186" s="4">
        <f>0.0825*N186-0.9473</f>
        <v>-0.90980899029175266</v>
      </c>
      <c r="T186" s="4">
        <f>0.065*J186-4.7858</f>
        <v>-1.6075830007787877</v>
      </c>
      <c r="U186" s="4">
        <f>(E186/13)*(P186-0.278)</f>
        <v>-0.24427143839224918</v>
      </c>
      <c r="V186" s="3">
        <f>AVERAGE(Q186:U186)</f>
        <v>-0.76675159511737889</v>
      </c>
      <c r="X186">
        <f t="shared" si="4"/>
        <v>14</v>
      </c>
      <c r="Y186" s="2">
        <f t="shared" si="5"/>
        <v>4.5177189181661435E-2</v>
      </c>
    </row>
    <row r="187" spans="1:25">
      <c r="A187">
        <v>5990</v>
      </c>
      <c r="B187" t="s">
        <v>462</v>
      </c>
      <c r="C187" t="s">
        <v>93</v>
      </c>
      <c r="D187" s="1">
        <v>139.591134923878</v>
      </c>
      <c r="E187" s="1">
        <v>516.01933470903896</v>
      </c>
      <c r="F187" s="1">
        <v>91.786745262295099</v>
      </c>
      <c r="G187" s="1">
        <v>24.7068573977682</v>
      </c>
      <c r="H187" s="1">
        <v>2.4768801003694798</v>
      </c>
      <c r="I187" s="1">
        <v>9.4180260832134497</v>
      </c>
      <c r="J187" s="1">
        <v>66.837694349354507</v>
      </c>
      <c r="K187" s="1">
        <v>52.297303726838798</v>
      </c>
      <c r="L187" s="1">
        <v>58.655211203999599</v>
      </c>
      <c r="M187" s="1">
        <v>99.121523955065001</v>
      </c>
      <c r="N187" s="1">
        <v>6.5412887930672303</v>
      </c>
      <c r="O187" s="1">
        <v>3.1538433150834799</v>
      </c>
      <c r="P187" s="2">
        <f>SUM(F187:I187)/E187</f>
        <v>0.24880561678185756</v>
      </c>
      <c r="Q187" s="4">
        <f>0.1132*I187-2.0622</f>
        <v>-0.99607944738023746</v>
      </c>
      <c r="R187" s="4">
        <f>0.0461*K187-3.258</f>
        <v>-0.84709429819273119</v>
      </c>
      <c r="S187" s="4">
        <f>0.0825*N187-0.9473</f>
        <v>-0.4076436745719535</v>
      </c>
      <c r="T187" s="4">
        <f>0.065*J187-4.7858</f>
        <v>-0.44134986729195713</v>
      </c>
      <c r="U187" s="4">
        <f>(E187/13)*(P187-0.278)</f>
        <v>-1.1588358619589698</v>
      </c>
      <c r="V187" s="3">
        <f>AVERAGE(Q187:U187)</f>
        <v>-0.77020062987916982</v>
      </c>
      <c r="X187">
        <f t="shared" si="4"/>
        <v>14</v>
      </c>
      <c r="Y187" s="2">
        <f t="shared" si="5"/>
        <v>2.2590730486640426E-2</v>
      </c>
    </row>
    <row r="188" spans="1:25">
      <c r="A188">
        <v>5736</v>
      </c>
      <c r="B188" t="s">
        <v>183</v>
      </c>
      <c r="C188" t="s">
        <v>184</v>
      </c>
      <c r="D188" s="1">
        <v>114.663058186738</v>
      </c>
      <c r="E188" s="1">
        <v>405.55367843080103</v>
      </c>
      <c r="F188" s="1">
        <v>68.684090124019903</v>
      </c>
      <c r="G188" s="1">
        <v>19.941300074815</v>
      </c>
      <c r="H188" s="1">
        <v>1.85042921189395</v>
      </c>
      <c r="I188" s="1">
        <v>16.669373945436199</v>
      </c>
      <c r="J188" s="1">
        <v>47.974575835217401</v>
      </c>
      <c r="K188" s="1">
        <v>54.784504676258798</v>
      </c>
      <c r="L188" s="1">
        <v>27.5447310805916</v>
      </c>
      <c r="M188" s="1">
        <v>86.591392194954096</v>
      </c>
      <c r="N188" s="1">
        <v>1.22465497518002</v>
      </c>
      <c r="O188" s="1">
        <v>1.03646717161333</v>
      </c>
      <c r="P188" s="2">
        <f>SUM(F188:I188)/E188</f>
        <v>0.26419485028650053</v>
      </c>
      <c r="Q188" s="4">
        <f>0.1132*I188-2.0622</f>
        <v>-0.17522686937662213</v>
      </c>
      <c r="R188" s="4">
        <f>0.0461*K188-3.258</f>
        <v>-0.73243433442446948</v>
      </c>
      <c r="S188" s="4">
        <f>0.0825*N188-0.9473</f>
        <v>-0.84626596454764835</v>
      </c>
      <c r="T188" s="4">
        <f>0.065*J188-4.7858</f>
        <v>-1.6674525707108687</v>
      </c>
      <c r="U188" s="4">
        <f>(E188/13)*(P188-0.278)</f>
        <v>-0.43067148058443389</v>
      </c>
      <c r="V188" s="3">
        <f>AVERAGE(Q188:U188)</f>
        <v>-0.77041024392880852</v>
      </c>
      <c r="X188">
        <f t="shared" si="4"/>
        <v>14</v>
      </c>
      <c r="Y188" s="2">
        <f t="shared" si="5"/>
        <v>5.2261269324833402E-2</v>
      </c>
    </row>
    <row r="189" spans="1:25">
      <c r="A189">
        <v>6191</v>
      </c>
      <c r="B189" t="s">
        <v>291</v>
      </c>
      <c r="C189" t="s">
        <v>3</v>
      </c>
      <c r="D189" s="1">
        <v>129.85861955808301</v>
      </c>
      <c r="E189" s="1">
        <v>475.30103041660999</v>
      </c>
      <c r="F189" s="1">
        <v>74.990178511535504</v>
      </c>
      <c r="G189" s="1">
        <v>27.861646880855499</v>
      </c>
      <c r="H189" s="1">
        <v>0.99772291203642105</v>
      </c>
      <c r="I189" s="1">
        <v>15.3059735090717</v>
      </c>
      <c r="J189" s="1">
        <v>53.677924977753598</v>
      </c>
      <c r="K189" s="1">
        <v>57.451151686573503</v>
      </c>
      <c r="L189" s="1">
        <v>34.905696409734297</v>
      </c>
      <c r="M189" s="1">
        <v>88.408633882206601</v>
      </c>
      <c r="N189" s="1">
        <v>3.8821929280143901</v>
      </c>
      <c r="O189" s="1">
        <v>2.4438621840991299</v>
      </c>
      <c r="P189" s="2">
        <f>SUM(F189:I189)/E189</f>
        <v>0.25069485271062247</v>
      </c>
      <c r="Q189" s="4">
        <f>0.1132*I189-2.0622</f>
        <v>-0.32956379877308351</v>
      </c>
      <c r="R189" s="4">
        <f>0.0461*K189-3.258</f>
        <v>-0.60950190724896158</v>
      </c>
      <c r="S189" s="4">
        <f>0.0825*N189-0.9473</f>
        <v>-0.62701908343881285</v>
      </c>
      <c r="T189" s="4">
        <f>0.065*J189-4.7858</f>
        <v>-1.296734876446016</v>
      </c>
      <c r="U189" s="4">
        <f>(E189/13)*(P189-0.278)</f>
        <v>-0.99832035710141953</v>
      </c>
      <c r="V189" s="3">
        <f>AVERAGE(Q189:U189)</f>
        <v>-0.77222800460165875</v>
      </c>
      <c r="X189">
        <f t="shared" si="4"/>
        <v>14</v>
      </c>
      <c r="Y189" s="2">
        <f t="shared" si="5"/>
        <v>3.9561318976995344E-2</v>
      </c>
    </row>
    <row r="190" spans="1:25">
      <c r="A190">
        <v>6202</v>
      </c>
      <c r="B190" t="s">
        <v>502</v>
      </c>
      <c r="C190" t="s">
        <v>28</v>
      </c>
      <c r="D190" s="1">
        <v>129.50181197166299</v>
      </c>
      <c r="E190" s="1">
        <v>463.381902128408</v>
      </c>
      <c r="F190" s="1">
        <v>87.499170194915095</v>
      </c>
      <c r="G190" s="1">
        <v>21.6549629828293</v>
      </c>
      <c r="H190" s="1">
        <v>5.4369523321899598</v>
      </c>
      <c r="I190" s="1">
        <v>8.2365060334324998</v>
      </c>
      <c r="J190" s="1">
        <v>54.664440091958497</v>
      </c>
      <c r="K190" s="1">
        <v>48.8887599146192</v>
      </c>
      <c r="L190" s="1">
        <v>24.427693215214202</v>
      </c>
      <c r="M190" s="1">
        <v>72.705623158650894</v>
      </c>
      <c r="N190" s="1">
        <v>10.960508314739799</v>
      </c>
      <c r="O190" s="1">
        <v>6.9659062111756196</v>
      </c>
      <c r="P190" s="2">
        <f>SUM(F190:I190)/E190</f>
        <v>0.26506773566078989</v>
      </c>
      <c r="Q190" s="4">
        <f>0.1132*I190-2.0622</f>
        <v>-1.1298275170154408</v>
      </c>
      <c r="R190" s="4">
        <f>0.0461*K190-3.258</f>
        <v>-1.0042281679360547</v>
      </c>
      <c r="S190" s="4">
        <f>0.0825*N190-0.9473</f>
        <v>-4.3058064033966503E-2</v>
      </c>
      <c r="T190" s="4">
        <f>0.065*J190-4.7858</f>
        <v>-1.2326113940226975</v>
      </c>
      <c r="U190" s="4">
        <f>(E190/13)*(P190-0.278)</f>
        <v>-0.46096748064081305</v>
      </c>
      <c r="V190" s="3">
        <f>AVERAGE(Q190:U190)</f>
        <v>-0.7741385247297945</v>
      </c>
      <c r="X190">
        <f t="shared" si="4"/>
        <v>14.5</v>
      </c>
      <c r="Y190" s="2">
        <f t="shared" si="5"/>
        <v>2.1082687833396972E-2</v>
      </c>
    </row>
    <row r="191" spans="1:25">
      <c r="A191">
        <v>6174</v>
      </c>
      <c r="B191" t="s">
        <v>361</v>
      </c>
      <c r="C191" t="s">
        <v>107</v>
      </c>
      <c r="D191" s="1">
        <v>120.941938771796</v>
      </c>
      <c r="E191" s="1">
        <v>428.845881675057</v>
      </c>
      <c r="F191" s="1">
        <v>80.497703637579093</v>
      </c>
      <c r="G191" s="1">
        <v>18.629733842169902</v>
      </c>
      <c r="H191" s="1">
        <v>6.6842202752363598</v>
      </c>
      <c r="I191" s="1">
        <v>8.6802547644850101</v>
      </c>
      <c r="J191" s="1">
        <v>55.217962439054901</v>
      </c>
      <c r="K191" s="1">
        <v>41.298740671892503</v>
      </c>
      <c r="L191" s="1">
        <v>33.201470216128598</v>
      </c>
      <c r="M191" s="1">
        <v>85.299631510445806</v>
      </c>
      <c r="N191" s="1">
        <v>12.7287319449153</v>
      </c>
      <c r="O191" s="1">
        <v>8.2517422247112897</v>
      </c>
      <c r="P191" s="2">
        <f>SUM(F191:I191)/E191</f>
        <v>0.26697682643533605</v>
      </c>
      <c r="Q191" s="4">
        <f>0.1132*I191-2.0622</f>
        <v>-1.0795951606602967</v>
      </c>
      <c r="R191" s="4">
        <f>0.0461*K191-3.258</f>
        <v>-1.3541280550257555</v>
      </c>
      <c r="S191" s="4">
        <f>0.0825*N191-0.9473</f>
        <v>0.10282038545551231</v>
      </c>
      <c r="T191" s="4">
        <f>0.065*J191-4.7858</f>
        <v>-1.1966324414614316</v>
      </c>
      <c r="U191" s="4">
        <f>(E191/13)*(P191-0.278)</f>
        <v>-0.36363404509196195</v>
      </c>
      <c r="V191" s="3">
        <f>AVERAGE(Q191:U191)</f>
        <v>-0.77823386335678668</v>
      </c>
      <c r="X191">
        <f t="shared" si="4"/>
        <v>14.5</v>
      </c>
      <c r="Y191" s="2">
        <f t="shared" si="5"/>
        <v>2.5266626430432121E-2</v>
      </c>
    </row>
    <row r="192" spans="1:25">
      <c r="A192">
        <v>5586</v>
      </c>
      <c r="B192" t="s">
        <v>237</v>
      </c>
      <c r="C192" t="s">
        <v>238</v>
      </c>
      <c r="D192" s="1">
        <v>151.918796904315</v>
      </c>
      <c r="E192" s="1">
        <v>418.13473658496002</v>
      </c>
      <c r="F192" s="1">
        <v>65.387109971919202</v>
      </c>
      <c r="G192" s="1">
        <v>26.185215831326499</v>
      </c>
      <c r="H192" s="1">
        <v>1.7112140058935901</v>
      </c>
      <c r="I192" s="1">
        <v>11.8909246772625</v>
      </c>
      <c r="J192" s="1">
        <v>53.351289885504201</v>
      </c>
      <c r="K192" s="1">
        <v>58.767533330722003</v>
      </c>
      <c r="L192" s="1">
        <v>40.683632512239001</v>
      </c>
      <c r="M192" s="1">
        <v>98.035443374268993</v>
      </c>
      <c r="N192" s="1">
        <v>5.8969759534911503</v>
      </c>
      <c r="O192" s="1">
        <v>3.2786008408153</v>
      </c>
      <c r="P192" s="2">
        <f>SUM(F192:I192)/E192</f>
        <v>0.25153247334912965</v>
      </c>
      <c r="Q192" s="4">
        <f>0.1132*I192-2.0622</f>
        <v>-0.71614732653388491</v>
      </c>
      <c r="R192" s="4">
        <f>0.0461*K192-3.258</f>
        <v>-0.54881671345371563</v>
      </c>
      <c r="S192" s="4">
        <f>0.0825*N192-0.9473</f>
        <v>-0.46079948383698011</v>
      </c>
      <c r="T192" s="4">
        <f>0.065*J192-4.7858</f>
        <v>-1.317966157442227</v>
      </c>
      <c r="U192" s="4">
        <f>(E192/13)*(P192-0.278)</f>
        <v>-0.85130709878593025</v>
      </c>
      <c r="V192" s="3">
        <f>AVERAGE(Q192:U192)</f>
        <v>-0.7790073560105476</v>
      </c>
      <c r="X192">
        <f t="shared" si="4"/>
        <v>14.5</v>
      </c>
      <c r="Y192" s="2">
        <f t="shared" si="5"/>
        <v>3.7147613035920797E-2</v>
      </c>
    </row>
    <row r="193" spans="1:25">
      <c r="A193">
        <v>5818</v>
      </c>
      <c r="B193" t="s">
        <v>467</v>
      </c>
      <c r="C193" t="s">
        <v>72</v>
      </c>
      <c r="D193" s="1">
        <v>133.751915277151</v>
      </c>
      <c r="E193" s="1">
        <v>440.44024440863501</v>
      </c>
      <c r="F193" s="1">
        <v>62.422279013024301</v>
      </c>
      <c r="G193" s="1">
        <v>21.831481885470701</v>
      </c>
      <c r="H193" s="1">
        <v>2.2248821342423302</v>
      </c>
      <c r="I193" s="1">
        <v>13.012047936984599</v>
      </c>
      <c r="J193" s="1">
        <v>60.446243363789499</v>
      </c>
      <c r="K193" s="1">
        <v>51.835217993035997</v>
      </c>
      <c r="L193" s="1">
        <v>52.303094384347801</v>
      </c>
      <c r="M193" s="1">
        <v>121.181177942201</v>
      </c>
      <c r="N193" s="1">
        <v>13.394260679742001</v>
      </c>
      <c r="O193" s="1">
        <v>5.7846663119390804</v>
      </c>
      <c r="P193" s="2">
        <f>SUM(F193:I193)/E193</f>
        <v>0.22588919208167477</v>
      </c>
      <c r="Q193" s="4">
        <f>0.1132*I193-2.0622</f>
        <v>-0.58923617353334334</v>
      </c>
      <c r="R193" s="4">
        <f>0.0461*K193-3.258</f>
        <v>-0.86839645052104064</v>
      </c>
      <c r="S193" s="4">
        <f>0.0825*N193-0.9473</f>
        <v>0.15772650607871497</v>
      </c>
      <c r="T193" s="4">
        <f>0.065*J193-4.7858</f>
        <v>-0.85679418135368257</v>
      </c>
      <c r="U193" s="4">
        <f>(E193/13)*(P193-0.278)</f>
        <v>-1.7655151519906622</v>
      </c>
      <c r="V193" s="3">
        <f>AVERAGE(Q193:U193)</f>
        <v>-0.78444309026400272</v>
      </c>
      <c r="X193">
        <f t="shared" si="4"/>
        <v>14.5</v>
      </c>
      <c r="Y193" s="2">
        <f t="shared" si="5"/>
        <v>4.0757019310374544E-2</v>
      </c>
    </row>
    <row r="194" spans="1:25">
      <c r="A194">
        <v>3204</v>
      </c>
      <c r="B194" t="s">
        <v>496</v>
      </c>
      <c r="C194" t="s">
        <v>283</v>
      </c>
      <c r="D194" s="1">
        <v>128.36312372472599</v>
      </c>
      <c r="E194" s="1">
        <v>445.89253292781802</v>
      </c>
      <c r="F194" s="1">
        <v>71.588844551998505</v>
      </c>
      <c r="G194" s="1">
        <v>22.678839884503901</v>
      </c>
      <c r="H194" s="1">
        <v>2.7901560579128</v>
      </c>
      <c r="I194" s="1">
        <v>11.0887699639981</v>
      </c>
      <c r="J194" s="1">
        <v>58.398237011814501</v>
      </c>
      <c r="K194" s="1">
        <v>40.821657605825202</v>
      </c>
      <c r="L194" s="1">
        <v>46.558648929163198</v>
      </c>
      <c r="M194" s="1">
        <v>83.095605883494699</v>
      </c>
      <c r="N194" s="1">
        <v>17.100354616652002</v>
      </c>
      <c r="O194" s="1">
        <v>5.4273864967934102</v>
      </c>
      <c r="P194" s="2">
        <f>SUM(F194:I194)/E194</f>
        <v>0.24253963112658875</v>
      </c>
      <c r="Q194" s="4">
        <f>0.1132*I194-2.0622</f>
        <v>-0.80695124007541486</v>
      </c>
      <c r="R194" s="4">
        <f>0.0461*K194-3.258</f>
        <v>-1.376121584371458</v>
      </c>
      <c r="S194" s="4">
        <f>0.0825*N194-0.9473</f>
        <v>0.46347925587379013</v>
      </c>
      <c r="T194" s="4">
        <f>0.065*J194-4.7858</f>
        <v>-0.98991459423205752</v>
      </c>
      <c r="U194" s="4">
        <f>(E194/13)*(P194-0.278)</f>
        <v>-1.216270284270778</v>
      </c>
      <c r="V194" s="3">
        <f>AVERAGE(Q194:U194)</f>
        <v>-0.78515568941518354</v>
      </c>
      <c r="X194">
        <f t="shared" si="4"/>
        <v>14.5</v>
      </c>
      <c r="Y194" s="2">
        <f t="shared" si="5"/>
        <v>3.0564674442910517E-2</v>
      </c>
    </row>
    <row r="195" spans="1:25">
      <c r="A195">
        <v>6679</v>
      </c>
      <c r="B195" t="s">
        <v>426</v>
      </c>
      <c r="C195" t="s">
        <v>84</v>
      </c>
      <c r="D195" s="1">
        <v>138.47167266187</v>
      </c>
      <c r="E195" s="1">
        <v>502.61124331358297</v>
      </c>
      <c r="F195" s="1">
        <v>88.684401705886003</v>
      </c>
      <c r="G195" s="1">
        <v>27.869880857170699</v>
      </c>
      <c r="H195" s="1">
        <v>1.77196368550531</v>
      </c>
      <c r="I195" s="1">
        <v>11.474687253261999</v>
      </c>
      <c r="J195" s="1">
        <v>56.419180419957101</v>
      </c>
      <c r="K195" s="1">
        <v>54.042861534432902</v>
      </c>
      <c r="L195" s="1">
        <v>36.189612520334798</v>
      </c>
      <c r="M195" s="1">
        <v>108.34086692034199</v>
      </c>
      <c r="N195" s="1">
        <v>5.0919762080554598</v>
      </c>
      <c r="O195" s="1">
        <v>3.6438069018221602</v>
      </c>
      <c r="P195" s="2">
        <f>SUM(F195:I195)/E195</f>
        <v>0.25825314341573574</v>
      </c>
      <c r="Q195" s="4">
        <f>0.1132*I195-2.0622</f>
        <v>-0.76326540293074152</v>
      </c>
      <c r="R195" s="4">
        <f>0.0461*K195-3.258</f>
        <v>-0.7666240832626432</v>
      </c>
      <c r="S195" s="4">
        <f>0.0825*N195-0.9473</f>
        <v>-0.5272119628354246</v>
      </c>
      <c r="T195" s="4">
        <f>0.065*J195-4.7858</f>
        <v>-1.1185532727027883</v>
      </c>
      <c r="U195" s="4">
        <f>(E195/13)*(P195-0.278)</f>
        <v>-0.76346093379631419</v>
      </c>
      <c r="V195" s="3">
        <f>AVERAGE(Q195:U195)</f>
        <v>-0.78782313110558233</v>
      </c>
      <c r="X195">
        <f t="shared" ref="X195:X258" si="6">0.5+CEILING(ROW()/7,1)/2</f>
        <v>14.5</v>
      </c>
      <c r="Y195" s="2">
        <f t="shared" ref="Y195:Y258" si="7">I195/(E195-M195)</f>
        <v>2.9103599814502092E-2</v>
      </c>
    </row>
    <row r="196" spans="1:25">
      <c r="A196">
        <v>7625</v>
      </c>
      <c r="B196" t="s">
        <v>181</v>
      </c>
      <c r="C196" t="s">
        <v>59</v>
      </c>
      <c r="D196" s="1">
        <v>111.288956310679</v>
      </c>
      <c r="E196" s="1">
        <v>389.18493890163199</v>
      </c>
      <c r="F196" s="1">
        <v>53.296742808563003</v>
      </c>
      <c r="G196" s="1">
        <v>23.482725998479602</v>
      </c>
      <c r="H196" s="1">
        <v>0.97753540741441602</v>
      </c>
      <c r="I196" s="1">
        <v>18.158933820228398</v>
      </c>
      <c r="J196" s="1">
        <v>47.186135520553101</v>
      </c>
      <c r="K196" s="1">
        <v>60.015455677367598</v>
      </c>
      <c r="L196" s="1">
        <v>25.52275504256</v>
      </c>
      <c r="M196" s="1">
        <v>82.578504370409803</v>
      </c>
      <c r="N196" s="1">
        <v>1.7745682649803001</v>
      </c>
      <c r="O196" s="1">
        <v>2.1091177468481499</v>
      </c>
      <c r="P196" s="2">
        <f>SUM(F196:I196)/E196</f>
        <v>0.24645336560397715</v>
      </c>
      <c r="Q196" s="4">
        <f>0.1132*I196-2.0622</f>
        <v>-6.608691550145096E-3</v>
      </c>
      <c r="R196" s="4">
        <f>0.0461*K196-3.258</f>
        <v>-0.49128749327335353</v>
      </c>
      <c r="S196" s="4">
        <f>0.0825*N196-0.9473</f>
        <v>-0.80089811813912526</v>
      </c>
      <c r="T196" s="4">
        <f>0.065*J196-4.7858</f>
        <v>-1.7187011911640484</v>
      </c>
      <c r="U196" s="4">
        <f>(E196/13)*(P196-0.278)</f>
        <v>-0.94442115230525259</v>
      </c>
      <c r="V196" s="3">
        <f>AVERAGE(Q196:U196)</f>
        <v>-0.792383329286385</v>
      </c>
      <c r="X196">
        <f t="shared" si="6"/>
        <v>14.5</v>
      </c>
      <c r="Y196" s="2">
        <f t="shared" si="7"/>
        <v>5.9225547069786777E-2</v>
      </c>
    </row>
    <row r="197" spans="1:25">
      <c r="A197">
        <v>7436</v>
      </c>
      <c r="B197" t="s">
        <v>337</v>
      </c>
      <c r="C197" t="s">
        <v>480</v>
      </c>
      <c r="D197" s="1">
        <v>127.858541640886</v>
      </c>
      <c r="E197" s="1">
        <v>461.09829990448202</v>
      </c>
      <c r="F197" s="1">
        <v>78.343034653641695</v>
      </c>
      <c r="G197" s="1">
        <v>21.574400977542702</v>
      </c>
      <c r="H197" s="1">
        <v>2.9870642471695801</v>
      </c>
      <c r="I197" s="1">
        <v>8.7935860805596704</v>
      </c>
      <c r="J197" s="1">
        <v>57.967507548859601</v>
      </c>
      <c r="K197" s="1">
        <v>46.954490130486803</v>
      </c>
      <c r="L197" s="1">
        <v>44.981737614653902</v>
      </c>
      <c r="M197" s="1">
        <v>101.717948775944</v>
      </c>
      <c r="N197" s="1">
        <v>17.230473215933699</v>
      </c>
      <c r="O197" s="1">
        <v>10.8261232213745</v>
      </c>
      <c r="P197" s="2">
        <f>SUM(F197:I197)/E197</f>
        <v>0.24224354325759229</v>
      </c>
      <c r="Q197" s="4">
        <f>0.1132*I197-2.0622</f>
        <v>-1.0667660556806453</v>
      </c>
      <c r="R197" s="4">
        <f>0.0461*K197-3.258</f>
        <v>-1.0933980049845582</v>
      </c>
      <c r="S197" s="4">
        <f>0.0825*N197-0.9473</f>
        <v>0.47421404031453029</v>
      </c>
      <c r="T197" s="4">
        <f>0.065*J197-4.7858</f>
        <v>-1.0179120093241258</v>
      </c>
      <c r="U197" s="4">
        <f>(E197/13)*(P197-0.278)</f>
        <v>-1.2682493395794123</v>
      </c>
      <c r="V197" s="3">
        <f>AVERAGE(Q197:U197)</f>
        <v>-0.79442227385084219</v>
      </c>
      <c r="X197">
        <f t="shared" si="6"/>
        <v>15</v>
      </c>
      <c r="Y197" s="2">
        <f t="shared" si="7"/>
        <v>2.4468744751753296E-2</v>
      </c>
    </row>
    <row r="198" spans="1:25">
      <c r="A198">
        <v>6616</v>
      </c>
      <c r="B198" t="s">
        <v>432</v>
      </c>
      <c r="C198" t="s">
        <v>433</v>
      </c>
      <c r="D198" s="1">
        <v>139.19982955966901</v>
      </c>
      <c r="E198" s="1">
        <v>485.93608836470298</v>
      </c>
      <c r="F198" s="1">
        <v>80.085016038918994</v>
      </c>
      <c r="G198" s="1">
        <v>25.432320652880001</v>
      </c>
      <c r="H198" s="1">
        <v>3.6269516657304099</v>
      </c>
      <c r="I198" s="1">
        <v>10.9288190927949</v>
      </c>
      <c r="J198" s="1">
        <v>58.299622564472799</v>
      </c>
      <c r="K198" s="1">
        <v>51.050169760734697</v>
      </c>
      <c r="L198" s="1">
        <v>46.787018468782499</v>
      </c>
      <c r="M198" s="1">
        <v>91.723529598747803</v>
      </c>
      <c r="N198" s="1">
        <v>10.1908291229347</v>
      </c>
      <c r="O198" s="1">
        <v>7.49420945165215</v>
      </c>
      <c r="P198" s="2">
        <f>SUM(F198:I198)/E198</f>
        <v>0.24709650162925845</v>
      </c>
      <c r="Q198" s="4">
        <f>0.1132*I198-2.0622</f>
        <v>-0.82505767869561719</v>
      </c>
      <c r="R198" s="4">
        <f>0.0461*K198-3.258</f>
        <v>-0.90458717403013056</v>
      </c>
      <c r="S198" s="4">
        <f>0.0825*N198-0.9473</f>
        <v>-0.10655659735788725</v>
      </c>
      <c r="T198" s="4">
        <f>0.065*J198-4.7858</f>
        <v>-0.99632453330926785</v>
      </c>
      <c r="U198" s="4">
        <f>(E198/13)*(P198-0.278)</f>
        <v>-1.1551634703894718</v>
      </c>
      <c r="V198" s="3">
        <f>AVERAGE(Q198:U198)</f>
        <v>-0.79753789075647485</v>
      </c>
      <c r="X198">
        <f t="shared" si="6"/>
        <v>15</v>
      </c>
      <c r="Y198" s="2">
        <f t="shared" si="7"/>
        <v>2.7723163176248178E-2</v>
      </c>
    </row>
    <row r="199" spans="1:25">
      <c r="A199">
        <v>6017</v>
      </c>
      <c r="B199" t="s">
        <v>285</v>
      </c>
      <c r="C199" t="s">
        <v>43</v>
      </c>
      <c r="D199" s="1">
        <v>139.38076645097101</v>
      </c>
      <c r="E199" s="1">
        <v>488.64724654147199</v>
      </c>
      <c r="F199" s="1">
        <v>69.4349880042911</v>
      </c>
      <c r="G199" s="1">
        <v>20.885120324637398</v>
      </c>
      <c r="H199" s="1">
        <v>0.65426959714775901</v>
      </c>
      <c r="I199" s="1">
        <v>18.7902730094338</v>
      </c>
      <c r="J199" s="1">
        <v>60.738024528792501</v>
      </c>
      <c r="K199" s="1">
        <v>62.460897173861603</v>
      </c>
      <c r="L199" s="1">
        <v>65.341285009746301</v>
      </c>
      <c r="M199" s="1">
        <v>119.46540239525</v>
      </c>
      <c r="N199" s="1">
        <v>1.2260279059198</v>
      </c>
      <c r="O199" s="1">
        <v>0.68423794858193798</v>
      </c>
      <c r="P199" s="2">
        <f>SUM(F199:I199)/E199</f>
        <v>0.22462963152334928</v>
      </c>
      <c r="Q199" s="4">
        <f>0.1132*I199-2.0622</f>
        <v>6.4858904667906447E-2</v>
      </c>
      <c r="R199" s="4">
        <f>0.0461*K199-3.258</f>
        <v>-0.37855264028498015</v>
      </c>
      <c r="S199" s="4">
        <f>0.0825*N199-0.9473</f>
        <v>-0.8461526977616165</v>
      </c>
      <c r="T199" s="4">
        <f>0.065*J199-4.7858</f>
        <v>-0.83782840562848726</v>
      </c>
      <c r="U199" s="4">
        <f>(E199/13)*(P199-0.278)</f>
        <v>-2.0060987386937819</v>
      </c>
      <c r="V199" s="3">
        <f>AVERAGE(Q199:U199)</f>
        <v>-0.80075471554019195</v>
      </c>
      <c r="X199">
        <f t="shared" si="6"/>
        <v>15</v>
      </c>
      <c r="Y199" s="2">
        <f t="shared" si="7"/>
        <v>5.0897066871987161E-2</v>
      </c>
    </row>
    <row r="200" spans="1:25">
      <c r="A200">
        <v>8007</v>
      </c>
      <c r="B200" t="s">
        <v>146</v>
      </c>
      <c r="C200" t="s">
        <v>86</v>
      </c>
      <c r="D200" s="1">
        <v>106.675150700795</v>
      </c>
      <c r="E200" s="1">
        <v>381.35158632648898</v>
      </c>
      <c r="F200" s="1">
        <v>69.768793366648694</v>
      </c>
      <c r="G200" s="1">
        <v>24.307096733374799</v>
      </c>
      <c r="H200" s="1">
        <v>2.8594808387794499</v>
      </c>
      <c r="I200" s="1">
        <v>10.3283418834676</v>
      </c>
      <c r="J200" s="1">
        <v>48.3499707103147</v>
      </c>
      <c r="K200" s="1">
        <v>40.388384229850203</v>
      </c>
      <c r="L200" s="1">
        <v>23.038760107174902</v>
      </c>
      <c r="M200" s="1">
        <v>76.253185257619094</v>
      </c>
      <c r="N200" s="1">
        <v>9.1870969718576507</v>
      </c>
      <c r="O200" s="1">
        <v>3.8188865575714801</v>
      </c>
      <c r="P200" s="2">
        <f>SUM(F200:I200)/E200</f>
        <v>0.28127249674120447</v>
      </c>
      <c r="Q200" s="4">
        <f>0.1132*I200-2.0622</f>
        <v>-0.89303169879146749</v>
      </c>
      <c r="R200" s="4">
        <f>0.0461*K200-3.258</f>
        <v>-1.3960954870039055</v>
      </c>
      <c r="S200" s="4">
        <f>0.0825*N200-0.9473</f>
        <v>-0.18936449982174386</v>
      </c>
      <c r="T200" s="4">
        <f>0.065*J200-4.7858</f>
        <v>-1.6430519038295444</v>
      </c>
      <c r="U200" s="4">
        <f>(E200/13)*(P200-0.278)</f>
        <v>9.599783257742929E-2</v>
      </c>
      <c r="V200" s="3">
        <f>AVERAGE(Q200:U200)</f>
        <v>-0.80510915137384642</v>
      </c>
      <c r="X200">
        <f t="shared" si="6"/>
        <v>15</v>
      </c>
      <c r="Y200" s="2">
        <f t="shared" si="7"/>
        <v>3.3852494301129368E-2</v>
      </c>
    </row>
    <row r="201" spans="1:25">
      <c r="A201">
        <v>7380</v>
      </c>
      <c r="B201" t="s">
        <v>235</v>
      </c>
      <c r="C201" t="s">
        <v>236</v>
      </c>
      <c r="D201" s="1">
        <v>128.548863757601</v>
      </c>
      <c r="E201" s="1">
        <v>446.096505642029</v>
      </c>
      <c r="F201" s="1">
        <v>66.979559873744407</v>
      </c>
      <c r="G201" s="1">
        <v>25.463795486021699</v>
      </c>
      <c r="H201" s="1">
        <v>0.89493228846059503</v>
      </c>
      <c r="I201" s="1">
        <v>15.945265813408</v>
      </c>
      <c r="J201" s="1">
        <v>54.285187313171903</v>
      </c>
      <c r="K201" s="1">
        <v>57.830864467530198</v>
      </c>
      <c r="L201" s="1">
        <v>44.073924330114998</v>
      </c>
      <c r="M201" s="1">
        <v>125.497620735156</v>
      </c>
      <c r="N201" s="1">
        <v>1.9126512008969101</v>
      </c>
      <c r="O201" s="1">
        <v>1.42807016437672</v>
      </c>
      <c r="P201" s="2">
        <f>SUM(F201:I201)/E201</f>
        <v>0.24497738063281199</v>
      </c>
      <c r="Q201" s="4">
        <f>0.1132*I201-2.0622</f>
        <v>-0.25719590992221431</v>
      </c>
      <c r="R201" s="4">
        <f>0.0461*K201-3.258</f>
        <v>-0.59199714804685799</v>
      </c>
      <c r="S201" s="4">
        <f>0.0825*N201-0.9473</f>
        <v>-0.78950627592600497</v>
      </c>
      <c r="T201" s="4">
        <f>0.065*J201-4.7858</f>
        <v>-1.2572628246438264</v>
      </c>
      <c r="U201" s="4">
        <f>(E201/13)*(P201-0.278)</f>
        <v>-1.1331750082191825</v>
      </c>
      <c r="V201" s="3">
        <f>AVERAGE(Q201:U201)</f>
        <v>-0.80582743335161722</v>
      </c>
      <c r="X201">
        <f t="shared" si="6"/>
        <v>15</v>
      </c>
      <c r="Y201" s="2">
        <f t="shared" si="7"/>
        <v>4.9735874215656596E-2</v>
      </c>
    </row>
    <row r="202" spans="1:25">
      <c r="A202">
        <v>4410</v>
      </c>
      <c r="B202" t="s">
        <v>215</v>
      </c>
      <c r="C202" t="s">
        <v>216</v>
      </c>
      <c r="D202" s="1">
        <v>153.44397189111299</v>
      </c>
      <c r="E202" s="1">
        <v>444.47087853434499</v>
      </c>
      <c r="F202" s="1">
        <v>70.442055132609099</v>
      </c>
      <c r="G202" s="1">
        <v>27.057608307015201</v>
      </c>
      <c r="H202" s="1">
        <v>0.73028515237672997</v>
      </c>
      <c r="I202" s="1">
        <v>13.129093332761499</v>
      </c>
      <c r="J202" s="1">
        <v>54.844289912355499</v>
      </c>
      <c r="K202" s="1">
        <v>57.872154259227202</v>
      </c>
      <c r="L202" s="1">
        <v>54.934508922286597</v>
      </c>
      <c r="M202" s="1">
        <v>84.064150109156898</v>
      </c>
      <c r="N202" s="1">
        <v>2.8667653176713901</v>
      </c>
      <c r="O202" s="1">
        <v>1.56066988807088</v>
      </c>
      <c r="P202" s="2">
        <f>SUM(F202:I202)/E202</f>
        <v>0.25054294286269563</v>
      </c>
      <c r="Q202" s="4">
        <f>0.1132*I202-2.0622</f>
        <v>-0.57598663473139822</v>
      </c>
      <c r="R202" s="4">
        <f>0.0461*K202-3.258</f>
        <v>-0.59009368864962575</v>
      </c>
      <c r="S202" s="4">
        <f>0.0825*N202-0.9473</f>
        <v>-0.71079186129211036</v>
      </c>
      <c r="T202" s="4">
        <f>0.065*J202-4.7858</f>
        <v>-1.2209211556968924</v>
      </c>
      <c r="U202" s="4">
        <f>(E202/13)*(P202-0.278)</f>
        <v>-0.93875863906041479</v>
      </c>
      <c r="V202" s="3">
        <f>AVERAGE(Q202:U202)</f>
        <v>-0.80731039588608833</v>
      </c>
      <c r="X202">
        <f t="shared" si="6"/>
        <v>15</v>
      </c>
      <c r="Y202" s="2">
        <f t="shared" si="7"/>
        <v>3.6428546687043296E-2</v>
      </c>
    </row>
    <row r="203" spans="1:25">
      <c r="A203">
        <v>3467</v>
      </c>
      <c r="B203" t="s">
        <v>226</v>
      </c>
      <c r="C203" t="s">
        <v>28</v>
      </c>
      <c r="D203" s="1">
        <v>134.87171109625999</v>
      </c>
      <c r="E203" s="1">
        <v>430.10592093421701</v>
      </c>
      <c r="F203" s="1">
        <v>72.3086318000191</v>
      </c>
      <c r="G203" s="1">
        <v>23.925777733163098</v>
      </c>
      <c r="H203" s="1">
        <v>1.1636747192908801</v>
      </c>
      <c r="I203" s="1">
        <v>11.9050570693802</v>
      </c>
      <c r="J203" s="1">
        <v>53.378509409706297</v>
      </c>
      <c r="K203" s="1">
        <v>52.286947342994402</v>
      </c>
      <c r="L203" s="1">
        <v>41.7330597115415</v>
      </c>
      <c r="M203" s="1">
        <v>68.345148789891297</v>
      </c>
      <c r="N203" s="1">
        <v>6.2298198788214796</v>
      </c>
      <c r="O203" s="1">
        <v>3.6178386665754001</v>
      </c>
      <c r="P203" s="2">
        <f>SUM(F203:I203)/E203</f>
        <v>0.25413075245381422</v>
      </c>
      <c r="Q203" s="4">
        <f>0.1132*I203-2.0622</f>
        <v>-0.71454753974616114</v>
      </c>
      <c r="R203" s="4">
        <f>0.0461*K203-3.258</f>
        <v>-0.84757172748795817</v>
      </c>
      <c r="S203" s="4">
        <f>0.0825*N203-0.9473</f>
        <v>-0.43333985999722791</v>
      </c>
      <c r="T203" s="4">
        <f>0.065*J203-4.7858</f>
        <v>-1.3161968883690904</v>
      </c>
      <c r="U203" s="4">
        <f>(E203/13)*(P203-0.278)</f>
        <v>-0.78971574598915728</v>
      </c>
      <c r="V203" s="3">
        <f>AVERAGE(Q203:U203)</f>
        <v>-0.82027435231791901</v>
      </c>
      <c r="X203">
        <f t="shared" si="6"/>
        <v>15</v>
      </c>
      <c r="Y203" s="2">
        <f t="shared" si="7"/>
        <v>3.290864567435918E-2</v>
      </c>
    </row>
    <row r="204" spans="1:25">
      <c r="A204">
        <v>5515</v>
      </c>
      <c r="B204" t="s">
        <v>249</v>
      </c>
      <c r="C204" t="s">
        <v>250</v>
      </c>
      <c r="D204" s="1">
        <v>129.18852070345599</v>
      </c>
      <c r="E204" s="1">
        <v>439.658390135199</v>
      </c>
      <c r="F204" s="1">
        <v>83.834873906628303</v>
      </c>
      <c r="G204" s="1">
        <v>23.869941709061901</v>
      </c>
      <c r="H204" s="1">
        <v>0.91393241867791497</v>
      </c>
      <c r="I204" s="1">
        <v>9.4806620498209799</v>
      </c>
      <c r="J204" s="1">
        <v>49.2763626773759</v>
      </c>
      <c r="K204" s="1">
        <v>55.969503135097703</v>
      </c>
      <c r="L204" s="1">
        <v>47.792945985617798</v>
      </c>
      <c r="M204" s="1">
        <v>74.969653799474898</v>
      </c>
      <c r="N204" s="1">
        <v>4.8579143240043798</v>
      </c>
      <c r="O204" s="1">
        <v>2.5032399202477098</v>
      </c>
      <c r="P204" s="2">
        <f>SUM(F204:I204)/E204</f>
        <v>0.26861630014128118</v>
      </c>
      <c r="Q204" s="4">
        <f>0.1132*I204-2.0622</f>
        <v>-0.98898905596026498</v>
      </c>
      <c r="R204" s="4">
        <f>0.0461*K204-3.258</f>
        <v>-0.67780590547199582</v>
      </c>
      <c r="S204" s="4">
        <f>0.0825*N204-0.9473</f>
        <v>-0.54652206826963867</v>
      </c>
      <c r="T204" s="4">
        <f>0.065*J204-4.7858</f>
        <v>-1.5828364259705663</v>
      </c>
      <c r="U204" s="4">
        <f>(E204/13)*(P204-0.278)</f>
        <v>-0.31735556718432462</v>
      </c>
      <c r="V204" s="3">
        <f>AVERAGE(Q204:U204)</f>
        <v>-0.82270180457135811</v>
      </c>
      <c r="X204">
        <f t="shared" si="6"/>
        <v>15.5</v>
      </c>
      <c r="Y204" s="2">
        <f t="shared" si="7"/>
        <v>2.599658586958194E-2</v>
      </c>
    </row>
    <row r="205" spans="1:25">
      <c r="A205">
        <v>5672</v>
      </c>
      <c r="B205" t="s">
        <v>381</v>
      </c>
      <c r="C205" t="s">
        <v>382</v>
      </c>
      <c r="D205" s="1">
        <v>123.353745376277</v>
      </c>
      <c r="E205" s="1">
        <v>445.82474861863699</v>
      </c>
      <c r="F205" s="1">
        <v>67.013623968399799</v>
      </c>
      <c r="G205" s="1">
        <v>21.733407192088698</v>
      </c>
      <c r="H205" s="1">
        <v>1.6913183114450501</v>
      </c>
      <c r="I205" s="1">
        <v>16.873365714888301</v>
      </c>
      <c r="J205" s="1">
        <v>53.329643045300401</v>
      </c>
      <c r="K205" s="1">
        <v>55.250751699090102</v>
      </c>
      <c r="L205" s="1">
        <v>37.237671068395599</v>
      </c>
      <c r="M205" s="1">
        <v>102.092464739072</v>
      </c>
      <c r="N205" s="1">
        <v>2.8725088893145698</v>
      </c>
      <c r="O205" s="1">
        <v>2.0851451548694002</v>
      </c>
      <c r="P205" s="2">
        <f>SUM(F205:I205)/E205</f>
        <v>0.24070380910732561</v>
      </c>
      <c r="Q205" s="4">
        <f>0.1132*I205-2.0622</f>
        <v>-0.15213500107464428</v>
      </c>
      <c r="R205" s="4">
        <f>0.0461*K205-3.258</f>
        <v>-0.71094034667194617</v>
      </c>
      <c r="S205" s="4">
        <f>0.0825*N205-0.9473</f>
        <v>-0.71031801663154803</v>
      </c>
      <c r="T205" s="4">
        <f>0.065*J205-4.7858</f>
        <v>-1.3193732020554738</v>
      </c>
      <c r="U205" s="4">
        <f>(E205/13)*(P205-0.278)</f>
        <v>-1.2790434560891744</v>
      </c>
      <c r="V205" s="3">
        <f>AVERAGE(Q205:U205)</f>
        <v>-0.83436200450455744</v>
      </c>
      <c r="X205">
        <f t="shared" si="6"/>
        <v>15.5</v>
      </c>
      <c r="Y205" s="2">
        <f t="shared" si="7"/>
        <v>4.9088684730004287E-2</v>
      </c>
    </row>
    <row r="206" spans="1:25">
      <c r="A206">
        <v>1338</v>
      </c>
      <c r="B206" t="s">
        <v>328</v>
      </c>
      <c r="C206" t="s">
        <v>453</v>
      </c>
      <c r="D206" s="1">
        <v>127.77841125047399</v>
      </c>
      <c r="E206" s="1">
        <v>463.83311611863098</v>
      </c>
      <c r="F206" s="1">
        <v>69.426375056601799</v>
      </c>
      <c r="G206" s="1">
        <v>28.446041903420401</v>
      </c>
      <c r="H206" s="1">
        <v>5.5237065844002204</v>
      </c>
      <c r="I206" s="1">
        <v>11.5853101429223</v>
      </c>
      <c r="J206" s="1">
        <v>56.608930545328001</v>
      </c>
      <c r="K206" s="1">
        <v>55.355073762739202</v>
      </c>
      <c r="L206" s="1">
        <v>53.680857026810102</v>
      </c>
      <c r="M206" s="1">
        <v>119.839528285469</v>
      </c>
      <c r="N206" s="1">
        <v>4.9362516231410503</v>
      </c>
      <c r="O206" s="1">
        <v>2.5039991046877899</v>
      </c>
      <c r="P206" s="2">
        <f>SUM(F206:I206)/E206</f>
        <v>0.24789397240436969</v>
      </c>
      <c r="Q206" s="4">
        <f>0.1132*I206-2.0622</f>
        <v>-0.75074289182119558</v>
      </c>
      <c r="R206" s="4">
        <f>0.0461*K206-3.258</f>
        <v>-0.70613109953772257</v>
      </c>
      <c r="S206" s="4">
        <f>0.0825*N206-0.9473</f>
        <v>-0.54005924109086334</v>
      </c>
      <c r="T206" s="4">
        <f>0.065*J206-4.7858</f>
        <v>-1.10621951455368</v>
      </c>
      <c r="U206" s="4">
        <f>(E206/13)*(P206-0.278)</f>
        <v>-1.0741671225872855</v>
      </c>
      <c r="V206" s="3">
        <f>AVERAGE(Q206:U206)</f>
        <v>-0.83546397391814931</v>
      </c>
      <c r="X206">
        <f t="shared" si="6"/>
        <v>15.5</v>
      </c>
      <c r="Y206" s="2">
        <f t="shared" si="7"/>
        <v>3.3678854934183287E-2</v>
      </c>
    </row>
    <row r="207" spans="1:25">
      <c r="A207">
        <v>4475</v>
      </c>
      <c r="B207" t="s">
        <v>282</v>
      </c>
      <c r="C207" t="s">
        <v>283</v>
      </c>
      <c r="D207" s="1">
        <v>141.49567558026601</v>
      </c>
      <c r="E207" s="1">
        <v>413.19771749373598</v>
      </c>
      <c r="F207" s="1">
        <v>63.122335438140503</v>
      </c>
      <c r="G207" s="1">
        <v>24.3670318014514</v>
      </c>
      <c r="H207" s="1">
        <v>3.1527202235973499</v>
      </c>
      <c r="I207" s="1">
        <v>13.8296029489491</v>
      </c>
      <c r="J207" s="1">
        <v>49.477774607801003</v>
      </c>
      <c r="K207" s="1">
        <v>52.799117438443403</v>
      </c>
      <c r="L207" s="1">
        <v>31.8373335210254</v>
      </c>
      <c r="M207" s="1">
        <v>82.436323230067401</v>
      </c>
      <c r="N207" s="1">
        <v>5.5301490726159699</v>
      </c>
      <c r="O207" s="1">
        <v>3.6000014179352098</v>
      </c>
      <c r="P207" s="2">
        <f>SUM(F207:I207)/E207</f>
        <v>0.25283704625914866</v>
      </c>
      <c r="Q207" s="4">
        <f>0.1132*I207-2.0622</f>
        <v>-0.49668894617896164</v>
      </c>
      <c r="R207" s="4">
        <f>0.0461*K207-3.258</f>
        <v>-0.82396068608775908</v>
      </c>
      <c r="S207" s="4">
        <f>0.0825*N207-0.9473</f>
        <v>-0.49106270150918252</v>
      </c>
      <c r="T207" s="4">
        <f>0.065*J207-4.7858</f>
        <v>-1.5697446504929347</v>
      </c>
      <c r="U207" s="4">
        <f>(E207/13)*(P207-0.278)</f>
        <v>-0.79979038854771156</v>
      </c>
      <c r="V207" s="3">
        <f>AVERAGE(Q207:U207)</f>
        <v>-0.83624947456331</v>
      </c>
      <c r="X207">
        <f t="shared" si="6"/>
        <v>15.5</v>
      </c>
      <c r="Y207" s="2">
        <f t="shared" si="7"/>
        <v>4.1811418106203598E-2</v>
      </c>
    </row>
    <row r="208" spans="1:25">
      <c r="A208">
        <v>8474</v>
      </c>
      <c r="B208" t="s">
        <v>241</v>
      </c>
      <c r="C208" t="s">
        <v>34</v>
      </c>
      <c r="D208" s="1">
        <v>113.17252747252699</v>
      </c>
      <c r="E208" s="1">
        <v>391.70228401664798</v>
      </c>
      <c r="F208" s="1">
        <v>61.853636751442103</v>
      </c>
      <c r="G208" s="1">
        <v>21.234206278513501</v>
      </c>
      <c r="H208" s="1">
        <v>0.94718435243338495</v>
      </c>
      <c r="I208" s="1">
        <v>15.7218687139713</v>
      </c>
      <c r="J208" s="1">
        <v>47.3132318419648</v>
      </c>
      <c r="K208" s="1">
        <v>53.969050916310202</v>
      </c>
      <c r="L208" s="1">
        <v>37.467978473363999</v>
      </c>
      <c r="M208" s="1">
        <v>107.965677879583</v>
      </c>
      <c r="N208" s="1">
        <v>2.2039470124416001</v>
      </c>
      <c r="O208" s="1">
        <v>1.3710569447577801</v>
      </c>
      <c r="P208" s="2">
        <f>SUM(F208:I208)/E208</f>
        <v>0.25467529847776038</v>
      </c>
      <c r="Q208" s="4">
        <f>0.1132*I208-2.0622</f>
        <v>-0.28248446157844875</v>
      </c>
      <c r="R208" s="4">
        <f>0.0461*K208-3.258</f>
        <v>-0.77002675275809951</v>
      </c>
      <c r="S208" s="4">
        <f>0.0825*N208-0.9473</f>
        <v>-0.765474371473568</v>
      </c>
      <c r="T208" s="4">
        <f>0.065*J208-4.7858</f>
        <v>-1.7104399302722881</v>
      </c>
      <c r="U208" s="4">
        <f>(E208/13)*(P208-0.278)</f>
        <v>-0.70279529694368104</v>
      </c>
      <c r="V208" s="3">
        <f>AVERAGE(Q208:U208)</f>
        <v>-0.84624416260521707</v>
      </c>
      <c r="X208">
        <f t="shared" si="6"/>
        <v>15.5</v>
      </c>
      <c r="Y208" s="2">
        <f t="shared" si="7"/>
        <v>5.541008235777839E-2</v>
      </c>
    </row>
    <row r="209" spans="1:25">
      <c r="A209">
        <v>6014</v>
      </c>
      <c r="B209" t="s">
        <v>33</v>
      </c>
      <c r="C209" t="s">
        <v>131</v>
      </c>
      <c r="D209" s="1">
        <v>113.717086175801</v>
      </c>
      <c r="E209" s="1">
        <v>378.81953745310199</v>
      </c>
      <c r="F209" s="1">
        <v>51.540749690250102</v>
      </c>
      <c r="G209" s="1">
        <v>19.558925031934699</v>
      </c>
      <c r="H209" s="1">
        <v>0.78414296152873797</v>
      </c>
      <c r="I209" s="1">
        <v>17.250717159941299</v>
      </c>
      <c r="J209" s="1">
        <v>51.571849796551703</v>
      </c>
      <c r="K209" s="1">
        <v>55.411962559673597</v>
      </c>
      <c r="L209" s="1">
        <v>56.7974021829666</v>
      </c>
      <c r="M209" s="1">
        <v>104.886423462403</v>
      </c>
      <c r="N209" s="1">
        <v>2.3918839929786402</v>
      </c>
      <c r="O209" s="1">
        <v>1.0288870389691001</v>
      </c>
      <c r="P209" s="2">
        <f>SUM(F209:I209)/E209</f>
        <v>0.23529550625326376</v>
      </c>
      <c r="Q209" s="4">
        <f>0.1132*I209-2.0622</f>
        <v>-0.10941881749464488</v>
      </c>
      <c r="R209" s="4">
        <f>0.0461*K209-3.258</f>
        <v>-0.70350852599904723</v>
      </c>
      <c r="S209" s="4">
        <f>0.0825*N209-0.9473</f>
        <v>-0.74996957057926217</v>
      </c>
      <c r="T209" s="4">
        <f>0.065*J209-4.7858</f>
        <v>-1.4336297632241393</v>
      </c>
      <c r="U209" s="4">
        <f>(E209/13)*(P209-0.278)</f>
        <v>-1.2444074283313475</v>
      </c>
      <c r="V209" s="3">
        <f>AVERAGE(Q209:U209)</f>
        <v>-0.84818682112568811</v>
      </c>
      <c r="X209">
        <f t="shared" si="6"/>
        <v>15.5</v>
      </c>
      <c r="Y209" s="2">
        <f t="shared" si="7"/>
        <v>6.2974194352154969E-2</v>
      </c>
    </row>
    <row r="210" spans="1:25">
      <c r="A210">
        <v>3912</v>
      </c>
      <c r="B210" t="s">
        <v>639</v>
      </c>
      <c r="C210" t="s">
        <v>359</v>
      </c>
      <c r="D210" s="1">
        <v>124.201563138916</v>
      </c>
      <c r="E210" s="1">
        <v>422.08935166952602</v>
      </c>
      <c r="F210" s="1">
        <v>91.9922925266482</v>
      </c>
      <c r="G210" s="1">
        <v>14.8060013212272</v>
      </c>
      <c r="H210" s="1">
        <v>3.08892631309973</v>
      </c>
      <c r="I210" s="1">
        <v>2.8339518584010799</v>
      </c>
      <c r="J210" s="1">
        <v>52.1257667675848</v>
      </c>
      <c r="K210" s="1">
        <v>30.719148152082401</v>
      </c>
      <c r="L210" s="1">
        <v>25.899555742984798</v>
      </c>
      <c r="M210" s="1">
        <v>38.545346324305001</v>
      </c>
      <c r="N210" s="1">
        <v>24.1585343904955</v>
      </c>
      <c r="O210" s="1">
        <v>9.1013867036785694</v>
      </c>
      <c r="P210" s="2">
        <f>SUM(F210:I210)/E210</f>
        <v>0.26705523741245912</v>
      </c>
      <c r="Q210" s="4">
        <f>0.1132*I210-2.0622</f>
        <v>-1.7413966496289977</v>
      </c>
      <c r="R210" s="4">
        <f>0.0461*K210-3.258</f>
        <v>-1.8418472701890012</v>
      </c>
      <c r="S210" s="4">
        <f>0.0825*N210-0.9473</f>
        <v>1.0457790872158788</v>
      </c>
      <c r="T210" s="4">
        <f>0.065*J210-4.7858</f>
        <v>-1.3976251601069878</v>
      </c>
      <c r="U210" s="4">
        <f>(E210/13)*(P210-0.278)</f>
        <v>-0.35535905728861716</v>
      </c>
      <c r="V210" s="3">
        <f>AVERAGE(Q210:U210)</f>
        <v>-0.85808980999954509</v>
      </c>
      <c r="X210">
        <f t="shared" si="6"/>
        <v>15.5</v>
      </c>
      <c r="Y210" s="2">
        <f t="shared" si="7"/>
        <v>7.3888571295757603E-3</v>
      </c>
    </row>
    <row r="211" spans="1:25">
      <c r="A211">
        <v>7691</v>
      </c>
      <c r="B211" t="s">
        <v>369</v>
      </c>
      <c r="C211" t="s">
        <v>370</v>
      </c>
      <c r="D211" s="1">
        <v>126.15980803177401</v>
      </c>
      <c r="E211" s="1">
        <v>449.94121715568502</v>
      </c>
      <c r="F211" s="1">
        <v>87.575463167542907</v>
      </c>
      <c r="G211" s="1">
        <v>22.350723272670901</v>
      </c>
      <c r="H211" s="1">
        <v>3.0970463723717701</v>
      </c>
      <c r="I211" s="1">
        <v>5.7774485914062303</v>
      </c>
      <c r="J211" s="1">
        <v>55.0367382942148</v>
      </c>
      <c r="K211" s="1">
        <v>43.4036075411083</v>
      </c>
      <c r="L211" s="1">
        <v>47.1309533575957</v>
      </c>
      <c r="M211" s="1">
        <v>74.792423424621404</v>
      </c>
      <c r="N211" s="1">
        <v>11.7364227197936</v>
      </c>
      <c r="O211" s="1">
        <v>9.4421830444440609</v>
      </c>
      <c r="P211" s="2">
        <f>SUM(F211:I211)/E211</f>
        <v>0.26403600486968803</v>
      </c>
      <c r="Q211" s="4">
        <f>0.1132*I211-2.0622</f>
        <v>-1.4081928194528146</v>
      </c>
      <c r="R211" s="4">
        <f>0.0461*K211-3.258</f>
        <v>-1.2570936923549074</v>
      </c>
      <c r="S211" s="4">
        <f>0.0825*N211-0.9473</f>
        <v>2.0954874382972055E-2</v>
      </c>
      <c r="T211" s="4">
        <f>0.065*J211-4.7858</f>
        <v>-1.2084120108760379</v>
      </c>
      <c r="U211" s="4">
        <f>(E211/13)*(P211-0.278)</f>
        <v>-0.48330592040681808</v>
      </c>
      <c r="V211" s="3">
        <f>AVERAGE(Q211:U211)</f>
        <v>-0.86720991374152123</v>
      </c>
      <c r="X211">
        <f t="shared" si="6"/>
        <v>16</v>
      </c>
      <c r="Y211" s="2">
        <f t="shared" si="7"/>
        <v>1.5400418948295922E-2</v>
      </c>
    </row>
    <row r="212" spans="1:25">
      <c r="A212">
        <v>7647</v>
      </c>
      <c r="B212" t="s">
        <v>157</v>
      </c>
      <c r="C212" t="s">
        <v>259</v>
      </c>
      <c r="D212" s="1">
        <v>115.542416759598</v>
      </c>
      <c r="E212" s="1">
        <v>389.96304488573799</v>
      </c>
      <c r="F212" s="1">
        <v>61.8600535109764</v>
      </c>
      <c r="G212" s="1">
        <v>24.2119836304473</v>
      </c>
      <c r="H212" s="1">
        <v>1.60724594131754</v>
      </c>
      <c r="I212" s="1">
        <v>13.2433807998953</v>
      </c>
      <c r="J212" s="1">
        <v>48.627070131431999</v>
      </c>
      <c r="K212" s="1">
        <v>51.570609512273698</v>
      </c>
      <c r="L212" s="1">
        <v>27.729034515042802</v>
      </c>
      <c r="M212" s="1">
        <v>95.447827626390406</v>
      </c>
      <c r="N212" s="1">
        <v>2.9174587085781001</v>
      </c>
      <c r="O212" s="1">
        <v>1.1566765910574801</v>
      </c>
      <c r="P212" s="2">
        <f>SUM(F212:I212)/E212</f>
        <v>0.25880058432769604</v>
      </c>
      <c r="Q212" s="4">
        <f>0.1132*I212-2.0622</f>
        <v>-0.56304929345185184</v>
      </c>
      <c r="R212" s="4">
        <f>0.0461*K212-3.258</f>
        <v>-0.88059490148418229</v>
      </c>
      <c r="S212" s="4">
        <f>0.0825*N212-0.9473</f>
        <v>-0.70660965654230679</v>
      </c>
      <c r="T212" s="4">
        <f>0.065*J212-4.7858</f>
        <v>-1.6250404414569202</v>
      </c>
      <c r="U212" s="4">
        <f>(E212/13)*(P212-0.278)</f>
        <v>-0.57592789196912475</v>
      </c>
      <c r="V212" s="3">
        <f>AVERAGE(Q212:U212)</f>
        <v>-0.87024443698087717</v>
      </c>
      <c r="X212">
        <f t="shared" si="6"/>
        <v>16</v>
      </c>
      <c r="Y212" s="2">
        <f t="shared" si="7"/>
        <v>4.4966711476348918E-2</v>
      </c>
    </row>
    <row r="213" spans="1:25">
      <c r="A213">
        <v>5952</v>
      </c>
      <c r="B213" t="s">
        <v>399</v>
      </c>
      <c r="C213" t="s">
        <v>400</v>
      </c>
      <c r="D213" s="1">
        <v>113.44783868092701</v>
      </c>
      <c r="E213" s="1">
        <v>404.76392952235102</v>
      </c>
      <c r="F213" s="1">
        <v>72.919367962683793</v>
      </c>
      <c r="G213" s="1">
        <v>21.801422211022601</v>
      </c>
      <c r="H213" s="1">
        <v>2.9271235692581299</v>
      </c>
      <c r="I213" s="1">
        <v>7.3113902128203296</v>
      </c>
      <c r="J213" s="1">
        <v>50.377299684483802</v>
      </c>
      <c r="K213" s="1">
        <v>46.303192365185303</v>
      </c>
      <c r="L213" s="1">
        <v>31.737420115246401</v>
      </c>
      <c r="M213" s="1">
        <v>91.186414063234906</v>
      </c>
      <c r="N213" s="1">
        <v>11.832646795952799</v>
      </c>
      <c r="O213" s="1">
        <v>5.1006573930715904</v>
      </c>
      <c r="P213" s="2">
        <f>SUM(F213:I213)/E213</f>
        <v>0.25930992437899286</v>
      </c>
      <c r="Q213" s="4">
        <f>0.1132*I213-2.0622</f>
        <v>-1.2345506279087384</v>
      </c>
      <c r="R213" s="4">
        <f>0.0461*K213-3.258</f>
        <v>-1.1234228319649575</v>
      </c>
      <c r="S213" s="4">
        <f>0.0825*N213-0.9473</f>
        <v>2.8893360666105927E-2</v>
      </c>
      <c r="T213" s="4">
        <f>0.065*J213-4.7858</f>
        <v>-1.5112755205085526</v>
      </c>
      <c r="U213" s="4">
        <f>(E213/13)*(P213-0.278)</f>
        <v>-0.5819283424175965</v>
      </c>
      <c r="V213" s="3">
        <f>AVERAGE(Q213:U213)</f>
        <v>-0.8844567924267478</v>
      </c>
      <c r="X213">
        <f t="shared" si="6"/>
        <v>16</v>
      </c>
      <c r="Y213" s="2">
        <f t="shared" si="7"/>
        <v>2.3316053774185799E-2</v>
      </c>
    </row>
    <row r="214" spans="1:25">
      <c r="A214">
        <v>1800</v>
      </c>
      <c r="B214" t="s">
        <v>157</v>
      </c>
      <c r="C214" t="s">
        <v>158</v>
      </c>
      <c r="D214" s="1">
        <v>114.995169082125</v>
      </c>
      <c r="E214" s="1">
        <v>339.649476733455</v>
      </c>
      <c r="F214" s="1">
        <v>53.374529608688498</v>
      </c>
      <c r="G214" s="1">
        <v>18.012625276412798</v>
      </c>
      <c r="H214" s="1">
        <v>0.98400760671460996</v>
      </c>
      <c r="I214" s="1">
        <v>13.6077523793185</v>
      </c>
      <c r="J214" s="1">
        <v>49.435472127781999</v>
      </c>
      <c r="K214" s="1">
        <v>50.007463479008102</v>
      </c>
      <c r="L214" s="1">
        <v>43.4211397140797</v>
      </c>
      <c r="M214" s="1">
        <v>103.510579552975</v>
      </c>
      <c r="N214" s="1">
        <v>2.6434541680228199</v>
      </c>
      <c r="O214" s="1">
        <v>1.2123555125660901</v>
      </c>
      <c r="P214" s="2">
        <f>SUM(F214:I214)/E214</f>
        <v>0.25314013640776972</v>
      </c>
      <c r="Q214" s="4">
        <f>0.1132*I214-2.0622</f>
        <v>-0.52180243066114573</v>
      </c>
      <c r="R214" s="4">
        <f>0.0461*K214-3.258</f>
        <v>-0.95265593361772627</v>
      </c>
      <c r="S214" s="4">
        <f>0.0825*N214-0.9473</f>
        <v>-0.72921503113811736</v>
      </c>
      <c r="T214" s="4">
        <f>0.065*J214-4.7858</f>
        <v>-1.5724943116941699</v>
      </c>
      <c r="U214" s="4">
        <f>(E214/13)*(P214-0.278)</f>
        <v>-0.64951074313585311</v>
      </c>
      <c r="V214" s="3">
        <f>AVERAGE(Q214:U214)</f>
        <v>-0.88513569004940251</v>
      </c>
      <c r="X214">
        <f t="shared" si="6"/>
        <v>16</v>
      </c>
      <c r="Y214" s="2">
        <f t="shared" si="7"/>
        <v>5.7626052047317515E-2</v>
      </c>
    </row>
    <row r="215" spans="1:25">
      <c r="A215">
        <v>7741</v>
      </c>
      <c r="B215" t="s">
        <v>504</v>
      </c>
      <c r="C215" t="s">
        <v>505</v>
      </c>
      <c r="D215" s="1">
        <v>128.662787326022</v>
      </c>
      <c r="E215" s="1">
        <v>472.29650683838901</v>
      </c>
      <c r="F215" s="1">
        <v>72.845626151296102</v>
      </c>
      <c r="G215" s="1">
        <v>24.600230204203601</v>
      </c>
      <c r="H215" s="1">
        <v>3.7503757130347801</v>
      </c>
      <c r="I215" s="1">
        <v>12.579814586454299</v>
      </c>
      <c r="J215" s="1">
        <v>50.775733792559599</v>
      </c>
      <c r="K215" s="1">
        <v>55.922597363776802</v>
      </c>
      <c r="L215" s="1">
        <v>29.654860271378201</v>
      </c>
      <c r="M215" s="1">
        <v>108.02239542929701</v>
      </c>
      <c r="N215" s="1">
        <v>7.6141688951547097</v>
      </c>
      <c r="O215" s="1">
        <v>3.9334260921773998</v>
      </c>
      <c r="P215" s="2">
        <f>SUM(F215:I215)/E215</f>
        <v>0.24089961498258725</v>
      </c>
      <c r="Q215" s="4">
        <f>0.1132*I215-2.0622</f>
        <v>-0.63816498881337314</v>
      </c>
      <c r="R215" s="4">
        <f>0.0461*K215-3.258</f>
        <v>-0.67996826152988943</v>
      </c>
      <c r="S215" s="4">
        <f>0.0825*N215-0.9473</f>
        <v>-0.31913106614973641</v>
      </c>
      <c r="T215" s="4">
        <f>0.065*J215-4.7858</f>
        <v>-1.485377303483626</v>
      </c>
      <c r="U215" s="4">
        <f>(E215/13)*(P215-0.278)</f>
        <v>-1.3478755573910277</v>
      </c>
      <c r="V215" s="3">
        <f>AVERAGE(Q215:U215)</f>
        <v>-0.89410343547353044</v>
      </c>
      <c r="X215">
        <f t="shared" si="6"/>
        <v>16</v>
      </c>
      <c r="Y215" s="2">
        <f t="shared" si="7"/>
        <v>3.4533924296164836E-2</v>
      </c>
    </row>
    <row r="216" spans="1:25">
      <c r="A216">
        <v>5750</v>
      </c>
      <c r="B216" t="s">
        <v>413</v>
      </c>
      <c r="C216" t="s">
        <v>74</v>
      </c>
      <c r="D216" s="1">
        <v>120.198326506971</v>
      </c>
      <c r="E216" s="1">
        <v>386.09833187777798</v>
      </c>
      <c r="F216" s="1">
        <v>71.260220227069894</v>
      </c>
      <c r="G216" s="1">
        <v>18.044401043024902</v>
      </c>
      <c r="H216" s="1">
        <v>3.7561098270508801</v>
      </c>
      <c r="I216" s="1">
        <v>3.1574124772324001</v>
      </c>
      <c r="J216" s="1">
        <v>51.455084641905799</v>
      </c>
      <c r="K216" s="1">
        <v>29.5552208478687</v>
      </c>
      <c r="L216" s="1">
        <v>36.471496104722199</v>
      </c>
      <c r="M216" s="1">
        <v>74.865504404561804</v>
      </c>
      <c r="N216" s="1">
        <v>28.7126843064027</v>
      </c>
      <c r="O216" s="1">
        <v>8.3952087322722093</v>
      </c>
      <c r="P216" s="2">
        <f>SUM(F216:I216)/E216</f>
        <v>0.24920631774404189</v>
      </c>
      <c r="Q216" s="4">
        <f>0.1132*I216-2.0622</f>
        <v>-1.7047809075772922</v>
      </c>
      <c r="R216" s="4">
        <f>0.0461*K216-3.258</f>
        <v>-1.8955043189132528</v>
      </c>
      <c r="S216" s="4">
        <f>0.0825*N216-0.9473</f>
        <v>1.4214964552782228</v>
      </c>
      <c r="T216" s="4">
        <f>0.065*J216-4.7858</f>
        <v>-1.4412194982761228</v>
      </c>
      <c r="U216" s="4">
        <f>(E216/13)*(P216-0.278)</f>
        <v>-0.8551686682803239</v>
      </c>
      <c r="V216" s="3">
        <f>AVERAGE(Q216:U216)</f>
        <v>-0.89503538755375378</v>
      </c>
      <c r="X216">
        <f t="shared" si="6"/>
        <v>16</v>
      </c>
      <c r="Y216" s="2">
        <f t="shared" si="7"/>
        <v>1.0144856835528118E-2</v>
      </c>
    </row>
    <row r="217" spans="1:25">
      <c r="A217">
        <v>7161</v>
      </c>
      <c r="B217" t="s">
        <v>454</v>
      </c>
      <c r="C217" t="s">
        <v>455</v>
      </c>
      <c r="D217" s="1">
        <v>126.649160195813</v>
      </c>
      <c r="E217" s="1">
        <v>458.74111982749201</v>
      </c>
      <c r="F217" s="1">
        <v>79.218788624808198</v>
      </c>
      <c r="G217" s="1">
        <v>23.326454700803598</v>
      </c>
      <c r="H217" s="1">
        <v>2.12232809032295</v>
      </c>
      <c r="I217" s="1">
        <v>7.54301258590659</v>
      </c>
      <c r="J217" s="1">
        <v>59.362346161697502</v>
      </c>
      <c r="K217" s="1">
        <v>39.240641095970801</v>
      </c>
      <c r="L217" s="1">
        <v>55.610441314324198</v>
      </c>
      <c r="M217" s="1">
        <v>117.25330604731199</v>
      </c>
      <c r="N217" s="1">
        <v>14.3926468543612</v>
      </c>
      <c r="O217" s="1">
        <v>12.833588753449501</v>
      </c>
      <c r="P217" s="2">
        <f>SUM(F217:I217)/E217</f>
        <v>0.24460546297667352</v>
      </c>
      <c r="Q217" s="4">
        <f>0.1132*I217-2.0622</f>
        <v>-1.2083309752753739</v>
      </c>
      <c r="R217" s="4">
        <f>0.0461*K217-3.258</f>
        <v>-1.4490064454757461</v>
      </c>
      <c r="S217" s="4">
        <f>0.0825*N217-0.9473</f>
        <v>0.24009336548479898</v>
      </c>
      <c r="T217" s="4">
        <f>0.065*J217-4.7858</f>
        <v>-0.92724749948966245</v>
      </c>
      <c r="U217" s="4">
        <f>(E217/13)*(P217-0.278)</f>
        <v>-1.1784190238616497</v>
      </c>
      <c r="V217" s="3">
        <f>AVERAGE(Q217:U217)</f>
        <v>-0.90458211572352665</v>
      </c>
      <c r="X217">
        <f t="shared" si="6"/>
        <v>16</v>
      </c>
      <c r="Y217" s="2">
        <f t="shared" si="7"/>
        <v>2.208867280623408E-2</v>
      </c>
    </row>
    <row r="218" spans="1:25">
      <c r="A218">
        <v>6204</v>
      </c>
      <c r="B218" t="s">
        <v>297</v>
      </c>
      <c r="C218" t="s">
        <v>298</v>
      </c>
      <c r="D218" s="1">
        <v>113.679110492379</v>
      </c>
      <c r="E218" s="1">
        <v>385.553265328365</v>
      </c>
      <c r="F218" s="1">
        <v>60.927848064025397</v>
      </c>
      <c r="G218" s="1">
        <v>22.634082757338799</v>
      </c>
      <c r="H218" s="1">
        <v>1.11536228855618</v>
      </c>
      <c r="I218" s="1">
        <v>13.527245966460301</v>
      </c>
      <c r="J218" s="1">
        <v>47.415247038001397</v>
      </c>
      <c r="K218" s="1">
        <v>50.617700483177202</v>
      </c>
      <c r="L218" s="1">
        <v>26.446077334409701</v>
      </c>
      <c r="M218" s="1">
        <v>78.410447325697106</v>
      </c>
      <c r="N218" s="1">
        <v>2.9363880602204602</v>
      </c>
      <c r="O218" s="1">
        <v>1.4709259020179799</v>
      </c>
      <c r="P218" s="2">
        <f>SUM(F218:I218)/E218</f>
        <v>0.25471069216011594</v>
      </c>
      <c r="Q218" s="4">
        <f>0.1132*I218-2.0622</f>
        <v>-0.53091575659669377</v>
      </c>
      <c r="R218" s="4">
        <f>0.0461*K218-3.258</f>
        <v>-0.92452400772553078</v>
      </c>
      <c r="S218" s="4">
        <f>0.0825*N218-0.9473</f>
        <v>-0.7050479850318121</v>
      </c>
      <c r="T218" s="4">
        <f>0.065*J218-4.7858</f>
        <v>-1.7038089425299092</v>
      </c>
      <c r="U218" s="4">
        <f>(E218/13)*(P218-0.278)</f>
        <v>-0.69071297576190771</v>
      </c>
      <c r="V218" s="3">
        <f>AVERAGE(Q218:U218)</f>
        <v>-0.91100193352917069</v>
      </c>
      <c r="X218">
        <f t="shared" si="6"/>
        <v>16.5</v>
      </c>
      <c r="Y218" s="2">
        <f t="shared" si="7"/>
        <v>4.4042201782308318E-2</v>
      </c>
    </row>
    <row r="219" spans="1:25">
      <c r="A219">
        <v>6990</v>
      </c>
      <c r="B219" t="s">
        <v>458</v>
      </c>
      <c r="C219" t="s">
        <v>459</v>
      </c>
      <c r="D219" s="1">
        <v>107.67982225494301</v>
      </c>
      <c r="E219" s="1">
        <v>398.74527766596202</v>
      </c>
      <c r="F219" s="1">
        <v>67.913963375810198</v>
      </c>
      <c r="G219" s="1">
        <v>21.680406231204302</v>
      </c>
      <c r="H219" s="1">
        <v>2.08516613758594</v>
      </c>
      <c r="I219" s="1">
        <v>9.71604988472739</v>
      </c>
      <c r="J219" s="1">
        <v>46.132235923071299</v>
      </c>
      <c r="K219" s="1">
        <v>38.341723574348002</v>
      </c>
      <c r="L219" s="1">
        <v>25.2722083912527</v>
      </c>
      <c r="M219" s="1">
        <v>99.282515738371004</v>
      </c>
      <c r="N219" s="1">
        <v>16.276359956253</v>
      </c>
      <c r="O219" s="1">
        <v>10.2800090186867</v>
      </c>
      <c r="P219" s="2">
        <f>SUM(F219:I219)/E219</f>
        <v>0.25428661180100348</v>
      </c>
      <c r="Q219" s="4">
        <f>0.1132*I219-2.0622</f>
        <v>-0.96234315304885931</v>
      </c>
      <c r="R219" s="4">
        <f>0.0461*K219-3.258</f>
        <v>-1.4904465432225571</v>
      </c>
      <c r="S219" s="4">
        <f>0.0825*N219-0.9473</f>
        <v>0.39549969639087257</v>
      </c>
      <c r="T219" s="4">
        <f>0.065*J219-4.7858</f>
        <v>-1.7872046650003655</v>
      </c>
      <c r="U219" s="4">
        <f>(E219/13)*(P219-0.278)</f>
        <v>-0.72735396629304794</v>
      </c>
      <c r="V219" s="3">
        <f>AVERAGE(Q219:U219)</f>
        <v>-0.91436972623479151</v>
      </c>
      <c r="X219">
        <f t="shared" si="6"/>
        <v>16.5</v>
      </c>
      <c r="Y219" s="2">
        <f t="shared" si="7"/>
        <v>3.2444935130454364E-2</v>
      </c>
    </row>
    <row r="220" spans="1:25">
      <c r="A220">
        <v>2416</v>
      </c>
      <c r="B220" t="s">
        <v>376</v>
      </c>
      <c r="C220" t="s">
        <v>318</v>
      </c>
      <c r="D220" s="1">
        <v>95.935844231209998</v>
      </c>
      <c r="E220" s="1">
        <v>391.88557545470502</v>
      </c>
      <c r="F220" s="1">
        <v>86.482096166490805</v>
      </c>
      <c r="G220" s="1">
        <v>16.739510347578999</v>
      </c>
      <c r="H220" s="1">
        <v>0.90601363254696798</v>
      </c>
      <c r="I220" s="1">
        <v>6.0545196342805303</v>
      </c>
      <c r="J220" s="1">
        <v>53.701037942151302</v>
      </c>
      <c r="K220" s="1">
        <v>36.765663789488798</v>
      </c>
      <c r="L220" s="1">
        <v>32.298213430821498</v>
      </c>
      <c r="M220" s="1">
        <v>62.092684991043399</v>
      </c>
      <c r="N220" s="1">
        <v>6.0896843469509898</v>
      </c>
      <c r="O220" s="1">
        <v>2.9267400996590802</v>
      </c>
      <c r="P220" s="2">
        <f>SUM(F220:I220)/E220</f>
        <v>0.28115895731312107</v>
      </c>
      <c r="Q220" s="4">
        <f>0.1132*I220-2.0622</f>
        <v>-1.3768283773994439</v>
      </c>
      <c r="R220" s="4">
        <f>0.0461*K220-3.258</f>
        <v>-1.5631028993045664</v>
      </c>
      <c r="S220" s="4">
        <f>0.0825*N220-0.9473</f>
        <v>-0.44490104137654329</v>
      </c>
      <c r="T220" s="4">
        <f>0.065*J220-4.7858</f>
        <v>-1.2952325337601653</v>
      </c>
      <c r="U220" s="4">
        <f>(E220/13)*(P220-0.278)</f>
        <v>9.5226908037637711E-2</v>
      </c>
      <c r="V220" s="3">
        <f>AVERAGE(Q220:U220)</f>
        <v>-0.91696758876061624</v>
      </c>
      <c r="X220">
        <f t="shared" si="6"/>
        <v>16.5</v>
      </c>
      <c r="Y220" s="2">
        <f t="shared" si="7"/>
        <v>1.8358551106933733E-2</v>
      </c>
    </row>
    <row r="221" spans="1:25">
      <c r="A221">
        <v>1453</v>
      </c>
      <c r="B221" t="s">
        <v>484</v>
      </c>
      <c r="C221" t="s">
        <v>485</v>
      </c>
      <c r="D221" s="1">
        <v>134.954336474651</v>
      </c>
      <c r="E221" s="1">
        <v>488.407901900024</v>
      </c>
      <c r="F221" s="1">
        <v>92.965014817976495</v>
      </c>
      <c r="G221" s="1">
        <v>21.7778813673802</v>
      </c>
      <c r="H221" s="1">
        <v>1.1359805661781699</v>
      </c>
      <c r="I221" s="1">
        <v>7.6354792915469396</v>
      </c>
      <c r="J221" s="1">
        <v>58.996879507969503</v>
      </c>
      <c r="K221" s="1">
        <v>49.976540040931503</v>
      </c>
      <c r="L221" s="1">
        <v>48.322858262958697</v>
      </c>
      <c r="M221" s="1">
        <v>69.397109043358199</v>
      </c>
      <c r="N221" s="1">
        <v>4.8954881393914</v>
      </c>
      <c r="O221" s="1">
        <v>2.96491246213751</v>
      </c>
      <c r="P221" s="2">
        <f>SUM(F221:I221)/E221</f>
        <v>0.25289180531801658</v>
      </c>
      <c r="Q221" s="4">
        <f>0.1132*I221-2.0622</f>
        <v>-1.1978637441968862</v>
      </c>
      <c r="R221" s="4">
        <f>0.0461*K221-3.258</f>
        <v>-0.95408150411305748</v>
      </c>
      <c r="S221" s="4">
        <f>0.0825*N221-0.9473</f>
        <v>-0.54342222850020949</v>
      </c>
      <c r="T221" s="4">
        <f>0.065*J221-4.7858</f>
        <v>-0.95100283198198232</v>
      </c>
      <c r="U221" s="4">
        <f>(E221/13)*(P221-0.278)</f>
        <v>-0.94331082193268256</v>
      </c>
      <c r="V221" s="3">
        <f>AVERAGE(Q221:U221)</f>
        <v>-0.91793622614496362</v>
      </c>
      <c r="X221">
        <f t="shared" si="6"/>
        <v>16.5</v>
      </c>
      <c r="Y221" s="2">
        <f t="shared" si="7"/>
        <v>1.8222631544860625E-2</v>
      </c>
    </row>
    <row r="222" spans="1:25">
      <c r="A222">
        <v>2929</v>
      </c>
      <c r="B222" t="s">
        <v>347</v>
      </c>
      <c r="C222" t="s">
        <v>26</v>
      </c>
      <c r="D222" s="1">
        <v>112.502052545155</v>
      </c>
      <c r="E222" s="1">
        <v>395.97211137133797</v>
      </c>
      <c r="F222" s="1">
        <v>61.256702595228603</v>
      </c>
      <c r="G222" s="1">
        <v>19.604502401570599</v>
      </c>
      <c r="H222" s="1">
        <v>0.89995975302641196</v>
      </c>
      <c r="I222" s="1">
        <v>15.639951706512299</v>
      </c>
      <c r="J222" s="1">
        <v>45.748493745747602</v>
      </c>
      <c r="K222" s="1">
        <v>55.437701383377998</v>
      </c>
      <c r="L222" s="1">
        <v>37.691349358572701</v>
      </c>
      <c r="M222" s="1">
        <v>94.862238454232298</v>
      </c>
      <c r="N222" s="1">
        <v>1.5442599282760201</v>
      </c>
      <c r="O222" s="1">
        <v>1.12535815821598</v>
      </c>
      <c r="P222" s="2">
        <f>SUM(F222:I222)/E222</f>
        <v>0.24597973862102701</v>
      </c>
      <c r="Q222" s="4">
        <f>0.1132*I222-2.0622</f>
        <v>-0.29175746682280757</v>
      </c>
      <c r="R222" s="4">
        <f>0.0461*K222-3.258</f>
        <v>-0.70232196622627407</v>
      </c>
      <c r="S222" s="4">
        <f>0.0825*N222-0.9473</f>
        <v>-0.81989855591722838</v>
      </c>
      <c r="T222" s="4">
        <f>0.065*J222-4.7858</f>
        <v>-1.8121479065264059</v>
      </c>
      <c r="U222" s="4">
        <f>(E222/13)*(P222-0.278)</f>
        <v>-0.97531773114569653</v>
      </c>
      <c r="V222" s="3">
        <f>AVERAGE(Q222:U222)</f>
        <v>-0.92028872532768258</v>
      </c>
      <c r="X222">
        <f t="shared" si="6"/>
        <v>16.5</v>
      </c>
      <c r="Y222" s="2">
        <f t="shared" si="7"/>
        <v>5.1941012611094003E-2</v>
      </c>
    </row>
    <row r="223" spans="1:25">
      <c r="A223">
        <v>6027</v>
      </c>
      <c r="B223" t="s">
        <v>161</v>
      </c>
      <c r="C223" t="s">
        <v>162</v>
      </c>
      <c r="D223" s="1">
        <v>117.21146788990799</v>
      </c>
      <c r="E223" s="1">
        <v>411.67183626835703</v>
      </c>
      <c r="F223" s="1">
        <v>61.492191859441498</v>
      </c>
      <c r="G223" s="1">
        <v>21.610510574413201</v>
      </c>
      <c r="H223" s="1">
        <v>3.3882114560397198</v>
      </c>
      <c r="I223" s="1">
        <v>13.428914793658301</v>
      </c>
      <c r="J223" s="1">
        <v>51.638571347408202</v>
      </c>
      <c r="K223" s="1">
        <v>54.777216077651097</v>
      </c>
      <c r="L223" s="1">
        <v>53.1820204127281</v>
      </c>
      <c r="M223" s="1">
        <v>79.830793427352802</v>
      </c>
      <c r="N223" s="1">
        <v>1.75849574294575</v>
      </c>
      <c r="O223" s="1">
        <v>1.1926096176832299</v>
      </c>
      <c r="P223" s="2">
        <f>SUM(F223:I223)/E223</f>
        <v>0.24271718364143291</v>
      </c>
      <c r="Q223" s="4">
        <f>0.1132*I223-2.0622</f>
        <v>-0.54204684535788017</v>
      </c>
      <c r="R223" s="4">
        <f>0.0461*K223-3.258</f>
        <v>-0.73277033882028419</v>
      </c>
      <c r="S223" s="4">
        <f>0.0825*N223-0.9473</f>
        <v>-0.80222410120697563</v>
      </c>
      <c r="T223" s="4">
        <f>0.065*J223-4.7858</f>
        <v>-1.4292928624184666</v>
      </c>
      <c r="U223" s="4">
        <f>(E223/13)*(P223-0.278)</f>
        <v>-1.1173032153115807</v>
      </c>
      <c r="V223" s="3">
        <f>AVERAGE(Q223:U223)</f>
        <v>-0.92472747262303745</v>
      </c>
      <c r="X223">
        <f t="shared" si="6"/>
        <v>16.5</v>
      </c>
      <c r="Y223" s="2">
        <f t="shared" si="7"/>
        <v>4.0467914031033614E-2</v>
      </c>
    </row>
    <row r="224" spans="1:25">
      <c r="A224">
        <v>1233</v>
      </c>
      <c r="B224" t="s">
        <v>360</v>
      </c>
      <c r="C224" t="s">
        <v>34</v>
      </c>
      <c r="D224" s="1">
        <v>121.617133246528</v>
      </c>
      <c r="E224" s="1">
        <v>376.41019189078003</v>
      </c>
      <c r="F224" s="1">
        <v>71.405813692923203</v>
      </c>
      <c r="G224" s="1">
        <v>18.7147677491274</v>
      </c>
      <c r="H224" s="1">
        <v>2.3866171259596598</v>
      </c>
      <c r="I224" s="1">
        <v>7.8174419602453504</v>
      </c>
      <c r="J224" s="1">
        <v>51.811892059598001</v>
      </c>
      <c r="K224" s="1">
        <v>39.343811676875703</v>
      </c>
      <c r="L224" s="1">
        <v>33.7729908057388</v>
      </c>
      <c r="M224" s="1">
        <v>67.405919533239995</v>
      </c>
      <c r="N224" s="1">
        <v>8.2381436729905797</v>
      </c>
      <c r="O224" s="1">
        <v>2.99679834832336</v>
      </c>
      <c r="P224" s="2">
        <f>SUM(F224:I224)/E224</f>
        <v>0.26653008523575267</v>
      </c>
      <c r="Q224" s="4">
        <f>0.1132*I224-2.0622</f>
        <v>-1.1772655701002261</v>
      </c>
      <c r="R224" s="4">
        <f>0.0461*K224-3.258</f>
        <v>-1.4442502816960301</v>
      </c>
      <c r="S224" s="4">
        <f>0.0825*N224-0.9473</f>
        <v>-0.26765314697827713</v>
      </c>
      <c r="T224" s="4">
        <f>0.065*J224-4.7858</f>
        <v>-1.4180270161261297</v>
      </c>
      <c r="U224" s="4">
        <f>(E224/13)*(P224-0.278)</f>
        <v>-0.33210713979855683</v>
      </c>
      <c r="V224" s="3">
        <f>AVERAGE(Q224:U224)</f>
        <v>-0.92786063093984394</v>
      </c>
      <c r="X224">
        <f t="shared" si="6"/>
        <v>16.5</v>
      </c>
      <c r="Y224" s="2">
        <f t="shared" si="7"/>
        <v>2.5298815128355287E-2</v>
      </c>
    </row>
    <row r="225" spans="1:25">
      <c r="A225">
        <v>5868</v>
      </c>
      <c r="B225" t="s">
        <v>430</v>
      </c>
      <c r="C225" t="s">
        <v>431</v>
      </c>
      <c r="D225" s="1">
        <v>126.83960573476701</v>
      </c>
      <c r="E225" s="1">
        <v>391.14278303811398</v>
      </c>
      <c r="F225" s="1">
        <v>66.578726206245506</v>
      </c>
      <c r="G225" s="1">
        <v>17.8256121364705</v>
      </c>
      <c r="H225" s="1">
        <v>4.8720277817050102</v>
      </c>
      <c r="I225" s="1">
        <v>9.0538320876674092</v>
      </c>
      <c r="J225" s="1">
        <v>52.345765847720799</v>
      </c>
      <c r="K225" s="1">
        <v>41.622214986074198</v>
      </c>
      <c r="L225" s="1">
        <v>28.045762481782599</v>
      </c>
      <c r="M225" s="1">
        <v>96.018720105550997</v>
      </c>
      <c r="N225" s="1">
        <v>10.394568851852</v>
      </c>
      <c r="O225" s="1">
        <v>3.61552826154439</v>
      </c>
      <c r="P225" s="2">
        <f>SUM(F225:I225)/E225</f>
        <v>0.2513920810409197</v>
      </c>
      <c r="Q225" s="4">
        <f>0.1132*I225-2.0622</f>
        <v>-1.0373062076760491</v>
      </c>
      <c r="R225" s="4">
        <f>0.0461*K225-3.258</f>
        <v>-1.3392158891419794</v>
      </c>
      <c r="S225" s="4">
        <f>0.0825*N225-0.9473</f>
        <v>-8.9748069722209944E-2</v>
      </c>
      <c r="T225" s="4">
        <f>0.065*J225-4.7858</f>
        <v>-1.3833252198981478</v>
      </c>
      <c r="U225" s="4">
        <f>(E225/13)*(P225-0.278)</f>
        <v>-0.80057657480825184</v>
      </c>
      <c r="V225" s="3">
        <f>AVERAGE(Q225:U225)</f>
        <v>-0.9300343922493276</v>
      </c>
      <c r="X225">
        <f t="shared" si="6"/>
        <v>17</v>
      </c>
      <c r="Y225" s="2">
        <f t="shared" si="7"/>
        <v>3.0678054502577941E-2</v>
      </c>
    </row>
    <row r="226" spans="1:25">
      <c r="A226">
        <v>3075</v>
      </c>
      <c r="B226" t="s">
        <v>127</v>
      </c>
      <c r="C226" t="s">
        <v>466</v>
      </c>
      <c r="D226" s="1">
        <v>126.953163648955</v>
      </c>
      <c r="E226" s="1">
        <v>431.37862996274202</v>
      </c>
      <c r="F226" s="1">
        <v>63.636173413019002</v>
      </c>
      <c r="G226" s="1">
        <v>20.0538965898714</v>
      </c>
      <c r="H226" s="1">
        <v>0.12528388907247701</v>
      </c>
      <c r="I226" s="1">
        <v>13.776568315265299</v>
      </c>
      <c r="J226" s="1">
        <v>52.942679995113402</v>
      </c>
      <c r="K226" s="1">
        <v>53.4206104308441</v>
      </c>
      <c r="L226" s="1">
        <v>53.875071193277499</v>
      </c>
      <c r="M226" s="1">
        <v>98.653907650855899</v>
      </c>
      <c r="N226" s="1">
        <v>7.5432895420386101</v>
      </c>
      <c r="O226" s="1">
        <v>3.5541398069764298</v>
      </c>
      <c r="P226" s="2">
        <f>SUM(F226:I226)/E226</f>
        <v>0.22623263052149137</v>
      </c>
      <c r="Q226" s="4">
        <f>0.1132*I226-2.0622</f>
        <v>-0.5026924667119681</v>
      </c>
      <c r="R226" s="4">
        <f>0.0461*K226-3.258</f>
        <v>-0.79530985913808694</v>
      </c>
      <c r="S226" s="4">
        <f>0.0825*N226-0.9473</f>
        <v>-0.32497861278181461</v>
      </c>
      <c r="T226" s="4">
        <f>0.065*J226-4.7858</f>
        <v>-1.344525800317629</v>
      </c>
      <c r="U226" s="4">
        <f>(E226/13)*(P226-0.278)</f>
        <v>-1.7177951478780102</v>
      </c>
      <c r="V226" s="3">
        <f>AVERAGE(Q226:U226)</f>
        <v>-0.93706037736550185</v>
      </c>
      <c r="X226">
        <f t="shared" si="6"/>
        <v>17</v>
      </c>
      <c r="Y226" s="2">
        <f t="shared" si="7"/>
        <v>4.1405304119095661E-2</v>
      </c>
    </row>
    <row r="227" spans="1:25">
      <c r="A227">
        <v>3908</v>
      </c>
      <c r="B227" t="s">
        <v>500</v>
      </c>
      <c r="C227" t="s">
        <v>335</v>
      </c>
      <c r="D227" s="1">
        <v>110.637388164401</v>
      </c>
      <c r="E227" s="1">
        <v>408.53989270393498</v>
      </c>
      <c r="F227" s="1">
        <v>77.6526099023054</v>
      </c>
      <c r="G227" s="1">
        <v>23.047296994625299</v>
      </c>
      <c r="H227" s="1">
        <v>1.22071032071346</v>
      </c>
      <c r="I227" s="1">
        <v>10.2296641194486</v>
      </c>
      <c r="J227" s="1">
        <v>43.867650491123399</v>
      </c>
      <c r="K227" s="1">
        <v>50.8616934053736</v>
      </c>
      <c r="L227" s="1">
        <v>16.613506566338199</v>
      </c>
      <c r="M227" s="1">
        <v>60.9657730002859</v>
      </c>
      <c r="N227" s="1">
        <v>1.3593330972481701</v>
      </c>
      <c r="O227" s="1">
        <v>1.14304551378935</v>
      </c>
      <c r="P227" s="2">
        <f>SUM(F227:I227)/E227</f>
        <v>0.2745148842009586</v>
      </c>
      <c r="Q227" s="4">
        <f>0.1132*I227-2.0622</f>
        <v>-0.90420202167841834</v>
      </c>
      <c r="R227" s="4">
        <f>0.0461*K227-3.258</f>
        <v>-0.91327593401227691</v>
      </c>
      <c r="S227" s="4">
        <f>0.0825*N227-0.9473</f>
        <v>-0.83515501947702597</v>
      </c>
      <c r="T227" s="4">
        <f>0.065*J227-4.7858</f>
        <v>-1.9344027180769792</v>
      </c>
      <c r="U227" s="4">
        <f>(E227/13)*(P227-0.278)</f>
        <v>-0.10952375650778255</v>
      </c>
      <c r="V227" s="3">
        <f>AVERAGE(Q227:U227)</f>
        <v>-0.93931188995049675</v>
      </c>
      <c r="X227">
        <f t="shared" si="6"/>
        <v>17</v>
      </c>
      <c r="Y227" s="2">
        <f t="shared" si="7"/>
        <v>2.943160477014423E-2</v>
      </c>
    </row>
    <row r="228" spans="1:25">
      <c r="A228">
        <v>7567</v>
      </c>
      <c r="B228" t="s">
        <v>445</v>
      </c>
      <c r="C228" t="s">
        <v>446</v>
      </c>
      <c r="D228" s="1">
        <v>119.744241972632</v>
      </c>
      <c r="E228" s="1">
        <v>425.34355664260698</v>
      </c>
      <c r="F228" s="1">
        <v>78.294972195174196</v>
      </c>
      <c r="G228" s="1">
        <v>20.2213393893602</v>
      </c>
      <c r="H228" s="1">
        <v>3.66058477261809</v>
      </c>
      <c r="I228" s="1">
        <v>6.8685871535765299</v>
      </c>
      <c r="J228" s="1">
        <v>48.563196620808903</v>
      </c>
      <c r="K228" s="1">
        <v>40.381309222857404</v>
      </c>
      <c r="L228" s="1">
        <v>30.850334522285898</v>
      </c>
      <c r="M228" s="1">
        <v>64.770680336465901</v>
      </c>
      <c r="N228" s="1">
        <v>14.3381369654726</v>
      </c>
      <c r="O228" s="1">
        <v>7.3138329731051703</v>
      </c>
      <c r="P228" s="2">
        <f>SUM(F228:I228)/E228</f>
        <v>0.25637036651375439</v>
      </c>
      <c r="Q228" s="4">
        <f>0.1132*I228-2.0622</f>
        <v>-1.2846759342151368</v>
      </c>
      <c r="R228" s="4">
        <f>0.0461*K228-3.258</f>
        <v>-1.3964216448262736</v>
      </c>
      <c r="S228" s="4">
        <f>0.0825*N228-0.9473</f>
        <v>0.23559629965148954</v>
      </c>
      <c r="T228" s="4">
        <f>0.065*J228-4.7858</f>
        <v>-1.6291922196474213</v>
      </c>
      <c r="U228" s="4">
        <f>(E228/13)*(P228-0.278)</f>
        <v>-0.70769424891659605</v>
      </c>
      <c r="V228" s="3">
        <f>AVERAGE(Q228:U228)</f>
        <v>-0.95647754959078779</v>
      </c>
      <c r="X228">
        <f t="shared" si="6"/>
        <v>17</v>
      </c>
      <c r="Y228" s="2">
        <f t="shared" si="7"/>
        <v>1.904909549476156E-2</v>
      </c>
    </row>
    <row r="229" spans="1:25">
      <c r="A229">
        <v>5607</v>
      </c>
      <c r="B229" t="s">
        <v>82</v>
      </c>
      <c r="C229" t="s">
        <v>227</v>
      </c>
      <c r="D229" s="1">
        <v>103.036205501617</v>
      </c>
      <c r="E229" s="1">
        <v>352.23088425191202</v>
      </c>
      <c r="F229" s="1">
        <v>73.2579135667348</v>
      </c>
      <c r="G229" s="1">
        <v>19.4636119954184</v>
      </c>
      <c r="H229" s="1">
        <v>1.6688357291014899</v>
      </c>
      <c r="I229" s="1">
        <v>5.1189271280570203</v>
      </c>
      <c r="J229" s="1">
        <v>47.887773499492504</v>
      </c>
      <c r="K229" s="1">
        <v>37.999723271718103</v>
      </c>
      <c r="L229" s="1">
        <v>30.8030457744619</v>
      </c>
      <c r="M229" s="1">
        <v>65.151841658749404</v>
      </c>
      <c r="N229" s="1">
        <v>7.6537876724272698</v>
      </c>
      <c r="O229" s="1">
        <v>4.4138211560943201</v>
      </c>
      <c r="P229" s="2">
        <f>SUM(F229:I229)/E229</f>
        <v>0.28251153680250157</v>
      </c>
      <c r="Q229" s="4">
        <f>0.1132*I229-2.0622</f>
        <v>-1.4827374491039451</v>
      </c>
      <c r="R229" s="4">
        <f>0.0461*K229-3.258</f>
        <v>-1.5062127571737953</v>
      </c>
      <c r="S229" s="4">
        <f>0.0825*N229-0.9473</f>
        <v>-0.31586251702475021</v>
      </c>
      <c r="T229" s="4">
        <f>0.065*J229-4.7858</f>
        <v>-1.6730947225329871</v>
      </c>
      <c r="U229" s="4">
        <f>(E229/13)*(P229-0.278)</f>
        <v>0.12223866132924338</v>
      </c>
      <c r="V229" s="3">
        <f>AVERAGE(Q229:U229)</f>
        <v>-0.97113375690124693</v>
      </c>
      <c r="X229">
        <f t="shared" si="6"/>
        <v>17</v>
      </c>
      <c r="Y229" s="2">
        <f t="shared" si="7"/>
        <v>1.7831072173775383E-2</v>
      </c>
    </row>
    <row r="230" spans="1:25">
      <c r="A230">
        <v>8460</v>
      </c>
      <c r="B230" t="s">
        <v>377</v>
      </c>
      <c r="C230" t="s">
        <v>174</v>
      </c>
      <c r="D230" s="1">
        <v>119.260371046228</v>
      </c>
      <c r="E230" s="1">
        <v>428.72247926035402</v>
      </c>
      <c r="F230" s="1">
        <v>71.938078685445205</v>
      </c>
      <c r="G230" s="1">
        <v>22.648213579099401</v>
      </c>
      <c r="H230" s="1">
        <v>2.2878534248895801</v>
      </c>
      <c r="I230" s="1">
        <v>11.567785142000799</v>
      </c>
      <c r="J230" s="1">
        <v>44.140004877608497</v>
      </c>
      <c r="K230" s="1">
        <v>49.1247285042827</v>
      </c>
      <c r="L230" s="1">
        <v>30.303995539855901</v>
      </c>
      <c r="M230" s="1">
        <v>94.660075033527903</v>
      </c>
      <c r="N230" s="1">
        <v>6.7147218601202603</v>
      </c>
      <c r="O230" s="1">
        <v>4.2203187915258296</v>
      </c>
      <c r="P230" s="2">
        <f>SUM(F230:I230)/E230</f>
        <v>0.2529420221177171</v>
      </c>
      <c r="Q230" s="4">
        <f>0.1132*I230-2.0622</f>
        <v>-0.75272672192550938</v>
      </c>
      <c r="R230" s="4">
        <f>0.0461*K230-3.258</f>
        <v>-0.99335001595256722</v>
      </c>
      <c r="S230" s="4">
        <f>0.0825*N230-0.9473</f>
        <v>-0.39333544654007857</v>
      </c>
      <c r="T230" s="4">
        <f>0.065*J230-4.7858</f>
        <v>-1.9166996829554477</v>
      </c>
      <c r="U230" s="4">
        <f>(E230/13)*(P230-0.278)</f>
        <v>-0.82637833868795774</v>
      </c>
      <c r="V230" s="3">
        <f>AVERAGE(Q230:U230)</f>
        <v>-0.9764980412123121</v>
      </c>
      <c r="X230">
        <f t="shared" si="6"/>
        <v>17</v>
      </c>
      <c r="Y230" s="2">
        <f t="shared" si="7"/>
        <v>3.4627617461994768E-2</v>
      </c>
    </row>
    <row r="231" spans="1:25">
      <c r="A231">
        <v>1203</v>
      </c>
      <c r="B231" t="s">
        <v>398</v>
      </c>
      <c r="C231" t="s">
        <v>28</v>
      </c>
      <c r="D231" s="1">
        <v>125.28669985073201</v>
      </c>
      <c r="E231" s="1">
        <v>427.81637247351398</v>
      </c>
      <c r="F231" s="1">
        <v>68.850485807103198</v>
      </c>
      <c r="G231" s="1">
        <v>23.756445445685301</v>
      </c>
      <c r="H231" s="1">
        <v>3.8541742262888001</v>
      </c>
      <c r="I231" s="1">
        <v>8.2392409766624102</v>
      </c>
      <c r="J231" s="1">
        <v>58.449864695433099</v>
      </c>
      <c r="K231" s="1">
        <v>44.392702576979701</v>
      </c>
      <c r="L231" s="1">
        <v>44.152286404256103</v>
      </c>
      <c r="M231" s="1">
        <v>85.087712205136398</v>
      </c>
      <c r="N231" s="1">
        <v>5.4527349352112804</v>
      </c>
      <c r="O231" s="1">
        <v>4.0820705179354002</v>
      </c>
      <c r="P231" s="2">
        <f>SUM(F231:I231)/E231</f>
        <v>0.24473197659638821</v>
      </c>
      <c r="Q231" s="4">
        <f>0.1132*I231-2.0622</f>
        <v>-1.1295179214418152</v>
      </c>
      <c r="R231" s="4">
        <f>0.0461*K231-3.258</f>
        <v>-1.2114964112012356</v>
      </c>
      <c r="S231" s="4">
        <f>0.0825*N231-0.9473</f>
        <v>-0.49744936784506938</v>
      </c>
      <c r="T231" s="4">
        <f>0.065*J231-4.7858</f>
        <v>-0.98655879479684838</v>
      </c>
      <c r="U231" s="4">
        <f>(E231/13)*(P231-0.278)</f>
        <v>-1.0948157762997826</v>
      </c>
      <c r="V231" s="3">
        <f>AVERAGE(Q231:U231)</f>
        <v>-0.98396765431695032</v>
      </c>
      <c r="X231">
        <f t="shared" si="6"/>
        <v>17</v>
      </c>
      <c r="Y231" s="2">
        <f t="shared" si="7"/>
        <v>2.4040128334206365E-2</v>
      </c>
    </row>
    <row r="232" spans="1:25">
      <c r="A232">
        <v>4336</v>
      </c>
      <c r="B232" t="s">
        <v>218</v>
      </c>
      <c r="C232" t="s">
        <v>13</v>
      </c>
      <c r="D232" s="1">
        <v>115.388536460335</v>
      </c>
      <c r="E232" s="1">
        <v>383.38384232261598</v>
      </c>
      <c r="F232" s="1">
        <v>70.644227218264803</v>
      </c>
      <c r="G232" s="1">
        <v>24.2914142949504</v>
      </c>
      <c r="H232" s="1">
        <v>0.65416616820075602</v>
      </c>
      <c r="I232" s="1">
        <v>8.74726125109893</v>
      </c>
      <c r="J232" s="1">
        <v>44.415832532523297</v>
      </c>
      <c r="K232" s="1">
        <v>48.198094408104303</v>
      </c>
      <c r="L232" s="1">
        <v>33.712793870752002</v>
      </c>
      <c r="M232" s="1">
        <v>53.633332996492697</v>
      </c>
      <c r="N232" s="1">
        <v>2.0868109378793198</v>
      </c>
      <c r="O232" s="1">
        <v>0.74835740986462296</v>
      </c>
      <c r="P232" s="2">
        <f>SUM(F232:I232)/E232</f>
        <v>0.27214779918845844</v>
      </c>
      <c r="Q232" s="4">
        <f>0.1132*I232-2.0622</f>
        <v>-1.0720100263756009</v>
      </c>
      <c r="R232" s="4">
        <f>0.0461*K232-3.258</f>
        <v>-1.0360678477863914</v>
      </c>
      <c r="S232" s="4">
        <f>0.0825*N232-0.9473</f>
        <v>-0.77513809762495611</v>
      </c>
      <c r="T232" s="4">
        <f>0.065*J232-4.7858</f>
        <v>-1.8987708853859857</v>
      </c>
      <c r="U232" s="4">
        <f>(E232/13)*(P232-0.278)</f>
        <v>-0.17258763332094959</v>
      </c>
      <c r="V232" s="3">
        <f>AVERAGE(Q232:U232)</f>
        <v>-0.99091489809877675</v>
      </c>
      <c r="X232">
        <f t="shared" si="6"/>
        <v>17.5</v>
      </c>
      <c r="Y232" s="2">
        <f t="shared" si="7"/>
        <v>2.6526907476124285E-2</v>
      </c>
    </row>
    <row r="233" spans="1:25">
      <c r="A233">
        <v>6307</v>
      </c>
      <c r="B233" t="s">
        <v>286</v>
      </c>
      <c r="C233" t="s">
        <v>287</v>
      </c>
      <c r="D233" s="1">
        <v>104.67445068853699</v>
      </c>
      <c r="E233" s="1">
        <v>357.13287155589302</v>
      </c>
      <c r="F233" s="1">
        <v>65.703345145642302</v>
      </c>
      <c r="G233" s="1">
        <v>17.023653591512598</v>
      </c>
      <c r="H233" s="1">
        <v>2.1897610397007599</v>
      </c>
      <c r="I233" s="1">
        <v>9.2268097086420404</v>
      </c>
      <c r="J233" s="1">
        <v>48.482018045668802</v>
      </c>
      <c r="K233" s="1">
        <v>39.744603070148202</v>
      </c>
      <c r="L233" s="1">
        <v>29.9660731646972</v>
      </c>
      <c r="M233" s="1">
        <v>67.481798367487698</v>
      </c>
      <c r="N233" s="1">
        <v>5.41794109075121</v>
      </c>
      <c r="O233" s="1">
        <v>2.0587518003370699</v>
      </c>
      <c r="P233" s="2">
        <f>SUM(F233:I233)/E233</f>
        <v>0.2636093649832616</v>
      </c>
      <c r="Q233" s="4">
        <f>0.1132*I233-2.0622</f>
        <v>-1.017725140981721</v>
      </c>
      <c r="R233" s="4">
        <f>0.0461*K233-3.258</f>
        <v>-1.4257737984661678</v>
      </c>
      <c r="S233" s="4">
        <f>0.0825*N233-0.9473</f>
        <v>-0.5003198600130252</v>
      </c>
      <c r="T233" s="4">
        <f>0.065*J233-4.7858</f>
        <v>-1.6344688270315277</v>
      </c>
      <c r="U233" s="4">
        <f>(E233/13)*(P233-0.278)</f>
        <v>-0.39533606208004474</v>
      </c>
      <c r="V233" s="3">
        <f>AVERAGE(Q233:U233)</f>
        <v>-0.99472473771449721</v>
      </c>
      <c r="X233">
        <f t="shared" si="6"/>
        <v>17.5</v>
      </c>
      <c r="Y233" s="2">
        <f t="shared" si="7"/>
        <v>3.1854912902878854E-2</v>
      </c>
    </row>
    <row r="234" spans="1:25">
      <c r="A234">
        <v>5827</v>
      </c>
      <c r="B234" t="s">
        <v>189</v>
      </c>
      <c r="C234" t="s">
        <v>107</v>
      </c>
      <c r="D234" s="1">
        <v>116.56597180743</v>
      </c>
      <c r="E234" s="1">
        <v>380.04087178177502</v>
      </c>
      <c r="F234" s="1">
        <v>58.710500762426101</v>
      </c>
      <c r="G234" s="1">
        <v>20.200771406750899</v>
      </c>
      <c r="H234" s="1">
        <v>1.8604673033415</v>
      </c>
      <c r="I234" s="1">
        <v>12.3699224107445</v>
      </c>
      <c r="J234" s="1">
        <v>48.094633509998999</v>
      </c>
      <c r="K234" s="1">
        <v>50.562873172189398</v>
      </c>
      <c r="L234" s="1">
        <v>54.535230087617897</v>
      </c>
      <c r="M234" s="1">
        <v>110.544299789124</v>
      </c>
      <c r="N234" s="1">
        <v>2.0621410721708999</v>
      </c>
      <c r="O234" s="1">
        <v>0.894606024858423</v>
      </c>
      <c r="P234" s="2">
        <f>SUM(F234:I234)/E234</f>
        <v>0.24508327603444266</v>
      </c>
      <c r="Q234" s="4">
        <f>0.1132*I234-2.0622</f>
        <v>-0.66192478310372249</v>
      </c>
      <c r="R234" s="4">
        <f>0.0461*K234-3.258</f>
        <v>-0.92705154676206858</v>
      </c>
      <c r="S234" s="4">
        <f>0.0825*N234-0.9473</f>
        <v>-0.77717336154590078</v>
      </c>
      <c r="T234" s="4">
        <f>0.065*J234-4.7858</f>
        <v>-1.6596488218500651</v>
      </c>
      <c r="U234" s="4">
        <f>(E234/13)*(P234-0.278)</f>
        <v>-0.96228465169772837</v>
      </c>
      <c r="V234" s="3">
        <f>AVERAGE(Q234:U234)</f>
        <v>-0.99761663299189696</v>
      </c>
      <c r="X234">
        <f t="shared" si="6"/>
        <v>17.5</v>
      </c>
      <c r="Y234" s="2">
        <f t="shared" si="7"/>
        <v>4.5900110414324007E-2</v>
      </c>
    </row>
    <row r="235" spans="1:25">
      <c r="A235">
        <v>7052</v>
      </c>
      <c r="B235" t="s">
        <v>460</v>
      </c>
      <c r="C235" t="s">
        <v>86</v>
      </c>
      <c r="D235" s="1">
        <v>123.54491629641301</v>
      </c>
      <c r="E235" s="1">
        <v>366.25130187752097</v>
      </c>
      <c r="F235" s="1">
        <v>63.545612656066503</v>
      </c>
      <c r="G235" s="1">
        <v>22.2552840703401</v>
      </c>
      <c r="H235" s="1">
        <v>4.1477023707100003</v>
      </c>
      <c r="I235" s="1">
        <v>6.0597955787975701</v>
      </c>
      <c r="J235" s="1">
        <v>45.062041028888203</v>
      </c>
      <c r="K235" s="1">
        <v>38.3080800639747</v>
      </c>
      <c r="L235" s="1">
        <v>18.422672155715698</v>
      </c>
      <c r="M235" s="1">
        <v>54.189777509364902</v>
      </c>
      <c r="N235" s="1">
        <v>13.5744905630749</v>
      </c>
      <c r="O235" s="1">
        <v>7.3357569869633297</v>
      </c>
      <c r="P235" s="2">
        <f>SUM(F235:I235)/E235</f>
        <v>0.26213802977284872</v>
      </c>
      <c r="Q235" s="4">
        <f>0.1132*I235-2.0622</f>
        <v>-1.3762311404801149</v>
      </c>
      <c r="R235" s="4">
        <f>0.0461*K235-3.258</f>
        <v>-1.4919975090507662</v>
      </c>
      <c r="S235" s="4">
        <f>0.0825*N235-0.9473</f>
        <v>0.17259547145367926</v>
      </c>
      <c r="T235" s="4">
        <f>0.065*J235-4.7858</f>
        <v>-1.8567673331222667</v>
      </c>
      <c r="U235" s="4">
        <f>(E235/13)*(P235-0.278)</f>
        <v>-0.44688209584897237</v>
      </c>
      <c r="V235" s="3">
        <f>AVERAGE(Q235:U235)</f>
        <v>-0.99985652140968839</v>
      </c>
      <c r="X235">
        <f t="shared" si="6"/>
        <v>17.5</v>
      </c>
      <c r="Y235" s="2">
        <f t="shared" si="7"/>
        <v>1.9418592506933015E-2</v>
      </c>
    </row>
    <row r="236" spans="1:25">
      <c r="A236">
        <v>7536</v>
      </c>
      <c r="B236" t="s">
        <v>306</v>
      </c>
      <c r="C236" t="s">
        <v>47</v>
      </c>
      <c r="D236" s="1">
        <v>120.61549452512099</v>
      </c>
      <c r="E236" s="1">
        <v>426.07571167291701</v>
      </c>
      <c r="F236" s="1">
        <v>68.173048137242802</v>
      </c>
      <c r="G236" s="1">
        <v>26.868032856478202</v>
      </c>
      <c r="H236" s="1">
        <v>2.1668169119684202</v>
      </c>
      <c r="I236" s="1">
        <v>10.5778737763306</v>
      </c>
      <c r="J236" s="1">
        <v>50.426928287867902</v>
      </c>
      <c r="K236" s="1">
        <v>46.124883727764498</v>
      </c>
      <c r="L236" s="1">
        <v>45.051548036839201</v>
      </c>
      <c r="M236" s="1">
        <v>84.178746875692099</v>
      </c>
      <c r="N236" s="1">
        <v>2.7368741152065099</v>
      </c>
      <c r="O236" s="1">
        <v>1.5017528613970501</v>
      </c>
      <c r="P236" s="2">
        <f>SUM(F236:I236)/E236</f>
        <v>0.25297328321958729</v>
      </c>
      <c r="Q236" s="4">
        <f>0.1132*I236-2.0622</f>
        <v>-0.86478468851937595</v>
      </c>
      <c r="R236" s="4">
        <f>0.0461*K236-3.258</f>
        <v>-1.1316428601500563</v>
      </c>
      <c r="S236" s="4">
        <f>0.0825*N236-0.9473</f>
        <v>-0.72150788549546296</v>
      </c>
      <c r="T236" s="4">
        <f>0.065*J236-4.7858</f>
        <v>-1.5080496612885863</v>
      </c>
      <c r="U236" s="4">
        <f>(E236/13)*(P236-0.278)</f>
        <v>-0.82025201254237623</v>
      </c>
      <c r="V236" s="3">
        <f>AVERAGE(Q236:U236)</f>
        <v>-1.0092474215991714</v>
      </c>
      <c r="X236">
        <f t="shared" si="6"/>
        <v>17.5</v>
      </c>
      <c r="Y236" s="2">
        <f t="shared" si="7"/>
        <v>3.0938776489590113E-2</v>
      </c>
    </row>
    <row r="237" spans="1:25">
      <c r="A237">
        <v>8065</v>
      </c>
      <c r="B237" t="s">
        <v>253</v>
      </c>
      <c r="C237" t="s">
        <v>254</v>
      </c>
      <c r="D237" s="1">
        <v>101.153703633323</v>
      </c>
      <c r="E237" s="1">
        <v>350.72597691402501</v>
      </c>
      <c r="F237" s="1">
        <v>53.841713648855603</v>
      </c>
      <c r="G237" s="1">
        <v>26.630761153940401</v>
      </c>
      <c r="H237" s="1">
        <v>2.1058350947109101</v>
      </c>
      <c r="I237" s="1">
        <v>8.0006346747040897</v>
      </c>
      <c r="J237" s="1">
        <v>47.6676527566025</v>
      </c>
      <c r="K237" s="1">
        <v>38.429483983587701</v>
      </c>
      <c r="L237" s="1">
        <v>37.819530090089998</v>
      </c>
      <c r="M237" s="1">
        <v>80.568346481827405</v>
      </c>
      <c r="N237" s="1">
        <v>9.2515541986328405</v>
      </c>
      <c r="O237" s="1">
        <v>7.9237487238980098</v>
      </c>
      <c r="P237" s="2">
        <f>SUM(F237:I237)/E237</f>
        <v>0.25826129381461532</v>
      </c>
      <c r="Q237" s="4">
        <f>0.1132*I237-2.0622</f>
        <v>-1.1565281548234969</v>
      </c>
      <c r="R237" s="4">
        <f>0.0461*K237-3.258</f>
        <v>-1.4864007883566068</v>
      </c>
      <c r="S237" s="4">
        <f>0.0825*N237-0.9473</f>
        <v>-0.18404677861279062</v>
      </c>
      <c r="T237" s="4">
        <f>0.065*J237-4.7858</f>
        <v>-1.6874025708208373</v>
      </c>
      <c r="U237" s="4">
        <f>(E237/13)*(P237-0.278)</f>
        <v>-0.53252900076061216</v>
      </c>
      <c r="V237" s="3">
        <f>AVERAGE(Q237:U237)</f>
        <v>-1.0093814586748686</v>
      </c>
      <c r="X237">
        <f t="shared" si="6"/>
        <v>17.5</v>
      </c>
      <c r="Y237" s="2">
        <f t="shared" si="7"/>
        <v>2.9614690734089913E-2</v>
      </c>
    </row>
    <row r="238" spans="1:25">
      <c r="A238">
        <v>6628</v>
      </c>
      <c r="B238" t="s">
        <v>511</v>
      </c>
      <c r="C238" t="s">
        <v>512</v>
      </c>
      <c r="D238" s="1">
        <v>123.406520456333</v>
      </c>
      <c r="E238" s="1">
        <v>452.16988333426798</v>
      </c>
      <c r="F238" s="1">
        <v>90.671895388037598</v>
      </c>
      <c r="G238" s="1">
        <v>19.833252765123198</v>
      </c>
      <c r="H238" s="1">
        <v>3.4176375260657101</v>
      </c>
      <c r="I238" s="1">
        <v>7.3652447176295697</v>
      </c>
      <c r="J238" s="1">
        <v>46.718432659640797</v>
      </c>
      <c r="K238" s="1">
        <v>39.209531472780498</v>
      </c>
      <c r="L238" s="1">
        <v>23.4561039584291</v>
      </c>
      <c r="M238" s="1">
        <v>74.215793060495201</v>
      </c>
      <c r="N238" s="1">
        <v>7.8790377548068902</v>
      </c>
      <c r="O238" s="1">
        <v>6.8790212312925201</v>
      </c>
      <c r="P238" s="2">
        <f>SUM(F238:I238)/E238</f>
        <v>0.26823553462359528</v>
      </c>
      <c r="Q238" s="4">
        <f>0.1132*I238-2.0622</f>
        <v>-1.2284542979643325</v>
      </c>
      <c r="R238" s="4">
        <f>0.0461*K238-3.258</f>
        <v>-1.450440599104819</v>
      </c>
      <c r="S238" s="4">
        <f>0.0825*N238-0.9473</f>
        <v>-0.29727938522843156</v>
      </c>
      <c r="T238" s="4">
        <f>0.065*J238-4.7858</f>
        <v>-1.7491018771233482</v>
      </c>
      <c r="U238" s="4">
        <f>(E238/13)*(P238-0.278)</f>
        <v>-0.33963055154387928</v>
      </c>
      <c r="V238" s="3">
        <f>AVERAGE(Q238:U238)</f>
        <v>-1.0129813421929621</v>
      </c>
      <c r="X238">
        <f t="shared" si="6"/>
        <v>17.5</v>
      </c>
      <c r="Y238" s="2">
        <f t="shared" si="7"/>
        <v>1.9487141182397368E-2</v>
      </c>
    </row>
    <row r="239" spans="1:25">
      <c r="A239">
        <v>5571</v>
      </c>
      <c r="B239" t="s">
        <v>358</v>
      </c>
      <c r="C239" t="s">
        <v>359</v>
      </c>
      <c r="D239" s="1">
        <v>124.396525734626</v>
      </c>
      <c r="E239" s="1">
        <v>359.55984012656398</v>
      </c>
      <c r="F239" s="1">
        <v>49.798476503039197</v>
      </c>
      <c r="G239" s="1">
        <v>17.504857224128301</v>
      </c>
      <c r="H239" s="1">
        <v>0.98984563965415895</v>
      </c>
      <c r="I239" s="1">
        <v>17.489049441393501</v>
      </c>
      <c r="J239" s="1">
        <v>40.449276515667002</v>
      </c>
      <c r="K239" s="1">
        <v>49.603168197333403</v>
      </c>
      <c r="L239" s="1">
        <v>27.9579849011985</v>
      </c>
      <c r="M239" s="1">
        <v>119.605105402538</v>
      </c>
      <c r="N239" s="1">
        <v>2.1111806549063501</v>
      </c>
      <c r="O239" s="1">
        <v>1.74637610969243</v>
      </c>
      <c r="P239" s="2">
        <f>SUM(F239:I239)/E239</f>
        <v>0.23857566734377253</v>
      </c>
      <c r="Q239" s="4">
        <f>0.1132*I239-2.0622</f>
        <v>-8.2439603234255587E-2</v>
      </c>
      <c r="R239" s="4">
        <f>0.0461*K239-3.258</f>
        <v>-0.97129394610292996</v>
      </c>
      <c r="S239" s="4">
        <f>0.0825*N239-0.9473</f>
        <v>-0.77312759597022618</v>
      </c>
      <c r="T239" s="4">
        <f>0.065*J239-4.7858</f>
        <v>-2.156597026481645</v>
      </c>
      <c r="U239" s="4">
        <f>(E239/13)*(P239-0.278)</f>
        <v>-1.0904159036130487</v>
      </c>
      <c r="V239" s="3">
        <f>AVERAGE(Q239:U239)</f>
        <v>-1.014774815080421</v>
      </c>
      <c r="X239">
        <f t="shared" si="6"/>
        <v>18</v>
      </c>
      <c r="Y239" s="2">
        <f t="shared" si="7"/>
        <v>7.2884785797237173E-2</v>
      </c>
    </row>
    <row r="240" spans="1:25">
      <c r="A240">
        <v>5054</v>
      </c>
      <c r="B240" t="s">
        <v>566</v>
      </c>
      <c r="C240" t="s">
        <v>359</v>
      </c>
      <c r="D240" s="1">
        <v>132.016096705499</v>
      </c>
      <c r="E240" s="1">
        <v>415.65382928597103</v>
      </c>
      <c r="F240" s="1">
        <v>64.275674805139005</v>
      </c>
      <c r="G240" s="1">
        <v>21.579010051273599</v>
      </c>
      <c r="H240" s="1">
        <v>1.47672783635004</v>
      </c>
      <c r="I240" s="1">
        <v>12.2709246737593</v>
      </c>
      <c r="J240" s="1">
        <v>47.512362383214104</v>
      </c>
      <c r="K240" s="1">
        <v>52.722149130232999</v>
      </c>
      <c r="L240" s="1">
        <v>33.346786836587199</v>
      </c>
      <c r="M240" s="1">
        <v>91.572948902861</v>
      </c>
      <c r="N240" s="1">
        <v>3.5032119730881601</v>
      </c>
      <c r="O240" s="1">
        <v>1.35826653822284</v>
      </c>
      <c r="P240" s="2">
        <f>SUM(F240:I240)/E240</f>
        <v>0.23962809999278328</v>
      </c>
      <c r="Q240" s="4">
        <f>0.1132*I240-2.0622</f>
        <v>-0.67313132693044708</v>
      </c>
      <c r="R240" s="4">
        <f>0.0461*K240-3.258</f>
        <v>-0.82750892509625862</v>
      </c>
      <c r="S240" s="4">
        <f>0.0825*N240-0.9473</f>
        <v>-0.65828501222022684</v>
      </c>
      <c r="T240" s="4">
        <f>0.065*J240-4.7858</f>
        <v>-1.6974964450910832</v>
      </c>
      <c r="U240" s="4">
        <f>(E240/13)*(P240-0.278)</f>
        <v>-1.2268790134598475</v>
      </c>
      <c r="V240" s="3">
        <f>AVERAGE(Q240:U240)</f>
        <v>-1.0166601445595727</v>
      </c>
      <c r="X240">
        <f t="shared" si="6"/>
        <v>18</v>
      </c>
      <c r="Y240" s="2">
        <f t="shared" si="7"/>
        <v>3.7863772337489672E-2</v>
      </c>
    </row>
    <row r="241" spans="1:25">
      <c r="A241">
        <v>740</v>
      </c>
      <c r="B241" t="s">
        <v>456</v>
      </c>
      <c r="C241" t="s">
        <v>457</v>
      </c>
      <c r="D241" s="1">
        <v>122.334460220869</v>
      </c>
      <c r="E241" s="1">
        <v>420.59656495498803</v>
      </c>
      <c r="F241" s="1">
        <v>78.6150373780347</v>
      </c>
      <c r="G241" s="1">
        <v>19.9022742291918</v>
      </c>
      <c r="H241" s="1">
        <v>0.21953315726206599</v>
      </c>
      <c r="I241" s="1">
        <v>8.5471937439372301</v>
      </c>
      <c r="J241" s="1">
        <v>50.310028239782298</v>
      </c>
      <c r="K241" s="1">
        <v>48.519799972787197</v>
      </c>
      <c r="L241" s="1">
        <v>46.695520431395401</v>
      </c>
      <c r="M241" s="1">
        <v>50.076963173105597</v>
      </c>
      <c r="N241" s="1">
        <v>2.6676182831360999</v>
      </c>
      <c r="O241" s="1">
        <v>1.6000222882464501</v>
      </c>
      <c r="P241" s="2">
        <f>SUM(F241:I241)/E241</f>
        <v>0.25507587899560535</v>
      </c>
      <c r="Q241" s="4">
        <f>0.1132*I241-2.0622</f>
        <v>-1.0946576681863054</v>
      </c>
      <c r="R241" s="4">
        <f>0.0461*K241-3.258</f>
        <v>-1.02123722125451</v>
      </c>
      <c r="S241" s="4">
        <f>0.0825*N241-0.9473</f>
        <v>-0.72722149164127181</v>
      </c>
      <c r="T241" s="4">
        <f>0.065*J241-4.7858</f>
        <v>-1.5156481644141504</v>
      </c>
      <c r="U241" s="4">
        <f>(E241/13)*(P241-0.278)</f>
        <v>-0.7416774268508376</v>
      </c>
      <c r="V241" s="3">
        <f>AVERAGE(Q241:U241)</f>
        <v>-1.020088394469415</v>
      </c>
      <c r="X241">
        <f t="shared" si="6"/>
        <v>18</v>
      </c>
      <c r="Y241" s="2">
        <f t="shared" si="7"/>
        <v>2.3068128387358017E-2</v>
      </c>
    </row>
    <row r="242" spans="1:25">
      <c r="A242">
        <v>4682</v>
      </c>
      <c r="B242" t="s">
        <v>266</v>
      </c>
      <c r="C242" t="s">
        <v>267</v>
      </c>
      <c r="D242" s="1">
        <v>116.523723600262</v>
      </c>
      <c r="E242" s="1">
        <v>360.56034550683199</v>
      </c>
      <c r="F242" s="1">
        <v>57.715434049555597</v>
      </c>
      <c r="G242" s="1">
        <v>20.5976131772149</v>
      </c>
      <c r="H242" s="1">
        <v>1.7023123772457001</v>
      </c>
      <c r="I242" s="1">
        <v>9.9612148211168901</v>
      </c>
      <c r="J242" s="1">
        <v>45.747491807712599</v>
      </c>
      <c r="K242" s="1">
        <v>44.655890761563398</v>
      </c>
      <c r="L242" s="1">
        <v>33.158633655915303</v>
      </c>
      <c r="M242" s="1">
        <v>91.367168859781003</v>
      </c>
      <c r="N242" s="1">
        <v>6.7424315180891297</v>
      </c>
      <c r="O242" s="1">
        <v>4.1903907275439103</v>
      </c>
      <c r="P242" s="2">
        <f>SUM(F242:I242)/E242</f>
        <v>0.24954650600485459</v>
      </c>
      <c r="Q242" s="4">
        <f>0.1132*I242-2.0622</f>
        <v>-0.93459048224956787</v>
      </c>
      <c r="R242" s="4">
        <f>0.0461*K242-3.258</f>
        <v>-1.1993634358919274</v>
      </c>
      <c r="S242" s="4">
        <f>0.0825*N242-0.9473</f>
        <v>-0.39104939975764685</v>
      </c>
      <c r="T242" s="4">
        <f>0.065*J242-4.7858</f>
        <v>-1.8122130324986809</v>
      </c>
      <c r="U242" s="4">
        <f>(E242/13)*(P242-0.278)</f>
        <v>-0.78916935582816972</v>
      </c>
      <c r="V242" s="3">
        <f>AVERAGE(Q242:U242)</f>
        <v>-1.0252771412451984</v>
      </c>
      <c r="X242">
        <f t="shared" si="6"/>
        <v>18</v>
      </c>
      <c r="Y242" s="2">
        <f t="shared" si="7"/>
        <v>3.7003964755679533E-2</v>
      </c>
    </row>
    <row r="243" spans="1:25">
      <c r="A243">
        <v>6239</v>
      </c>
      <c r="B243" t="s">
        <v>295</v>
      </c>
      <c r="C243" t="s">
        <v>63</v>
      </c>
      <c r="D243" s="1">
        <v>150.36127677702001</v>
      </c>
      <c r="E243" s="1">
        <v>496.79298007782</v>
      </c>
      <c r="F243" s="1">
        <v>84.306447179731606</v>
      </c>
      <c r="G243" s="1">
        <v>25.5939065285942</v>
      </c>
      <c r="H243" s="1">
        <v>2.6538662204624299</v>
      </c>
      <c r="I243" s="1">
        <v>8.3914326550822995</v>
      </c>
      <c r="J243" s="1">
        <v>54.9608982268362</v>
      </c>
      <c r="K243" s="1">
        <v>52.349956256509898</v>
      </c>
      <c r="L243" s="1">
        <v>43.411643968255397</v>
      </c>
      <c r="M243" s="1">
        <v>97.900670951022903</v>
      </c>
      <c r="N243" s="1">
        <v>3.2813116827664399</v>
      </c>
      <c r="O243" s="1">
        <v>3.2466565078506999</v>
      </c>
      <c r="P243" s="2">
        <f>SUM(F243:I243)/E243</f>
        <v>0.24345282126354734</v>
      </c>
      <c r="Q243" s="4">
        <f>0.1132*I243-2.0622</f>
        <v>-1.1122898234446836</v>
      </c>
      <c r="R243" s="4">
        <f>0.0461*K243-3.258</f>
        <v>-0.84466701657489374</v>
      </c>
      <c r="S243" s="4">
        <f>0.0825*N243-0.9473</f>
        <v>-0.67659178617176874</v>
      </c>
      <c r="T243" s="4">
        <f>0.065*J243-4.7858</f>
        <v>-1.2133416152556471</v>
      </c>
      <c r="U243" s="4">
        <f>(E243/13)*(P243-0.278)</f>
        <v>-1.3202150675202637</v>
      </c>
      <c r="V243" s="3">
        <f>AVERAGE(Q243:U243)</f>
        <v>-1.0334210617934514</v>
      </c>
      <c r="X243">
        <f t="shared" si="6"/>
        <v>18</v>
      </c>
      <c r="Y243" s="2">
        <f t="shared" si="7"/>
        <v>2.1036837419732977E-2</v>
      </c>
    </row>
    <row r="244" spans="1:25">
      <c r="A244">
        <v>4391</v>
      </c>
      <c r="B244" t="s">
        <v>525</v>
      </c>
      <c r="C244" t="s">
        <v>526</v>
      </c>
      <c r="D244" s="1">
        <v>109.470029239765</v>
      </c>
      <c r="E244" s="1">
        <v>380.49855740543899</v>
      </c>
      <c r="F244" s="1">
        <v>51.171956859192697</v>
      </c>
      <c r="G244" s="1">
        <v>22.616389702198099</v>
      </c>
      <c r="H244" s="1">
        <v>1.0387173931203699</v>
      </c>
      <c r="I244" s="1">
        <v>13.6947781966007</v>
      </c>
      <c r="J244" s="1">
        <v>47.6578887199218</v>
      </c>
      <c r="K244" s="1">
        <v>50.1285928590016</v>
      </c>
      <c r="L244" s="1">
        <v>38.1221660825843</v>
      </c>
      <c r="M244" s="1">
        <v>122.86321854812</v>
      </c>
      <c r="N244" s="1">
        <v>2.8233460626994602</v>
      </c>
      <c r="O244" s="1">
        <v>1.4959902498304201</v>
      </c>
      <c r="P244" s="2">
        <f>SUM(F244:I244)/E244</f>
        <v>0.23264698493137176</v>
      </c>
      <c r="Q244" s="4">
        <f>0.1132*I244-2.0622</f>
        <v>-0.51195110814480072</v>
      </c>
      <c r="R244" s="4">
        <f>0.0461*K244-3.258</f>
        <v>-0.94707186920002595</v>
      </c>
      <c r="S244" s="4">
        <f>0.0825*N244-0.9473</f>
        <v>-0.71437394982729452</v>
      </c>
      <c r="T244" s="4">
        <f>0.065*J244-4.7858</f>
        <v>-1.6880372332050828</v>
      </c>
      <c r="U244" s="4">
        <f>(E244/13)*(P244-0.278)</f>
        <v>-1.3274428313538609</v>
      </c>
      <c r="V244" s="3">
        <f>AVERAGE(Q244:U244)</f>
        <v>-1.037775398346213</v>
      </c>
      <c r="X244">
        <f t="shared" si="6"/>
        <v>18</v>
      </c>
      <c r="Y244" s="2">
        <f t="shared" si="7"/>
        <v>5.3155666677330335E-2</v>
      </c>
    </row>
    <row r="245" spans="1:25">
      <c r="A245">
        <v>8669</v>
      </c>
      <c r="B245" t="s">
        <v>548</v>
      </c>
      <c r="C245" t="s">
        <v>532</v>
      </c>
      <c r="D245" s="1">
        <v>106.996488138508</v>
      </c>
      <c r="E245" s="1">
        <v>388.03899822677198</v>
      </c>
      <c r="F245" s="1">
        <v>68.739914384519096</v>
      </c>
      <c r="G245" s="1">
        <v>21.933873975840299</v>
      </c>
      <c r="H245" s="1">
        <v>3.0145092310905701</v>
      </c>
      <c r="I245" s="1">
        <v>6.6023546351838904</v>
      </c>
      <c r="J245" s="1">
        <v>41.668370163031902</v>
      </c>
      <c r="K245" s="1">
        <v>40.477379448465499</v>
      </c>
      <c r="L245" s="1">
        <v>19.426812205574901</v>
      </c>
      <c r="M245" s="1">
        <v>70.138533189949996</v>
      </c>
      <c r="N245" s="1">
        <v>13.4010674714084</v>
      </c>
      <c r="O245" s="1">
        <v>10.2471828126112</v>
      </c>
      <c r="P245" s="2">
        <f>SUM(F245:I245)/E245</f>
        <v>0.25845508488820362</v>
      </c>
      <c r="Q245" s="4">
        <f>0.1132*I245-2.0622</f>
        <v>-1.3148134552971835</v>
      </c>
      <c r="R245" s="4">
        <f>0.0461*K245-3.258</f>
        <v>-1.3919928074257404</v>
      </c>
      <c r="S245" s="4">
        <f>0.0825*N245-0.9473</f>
        <v>0.15828806639119297</v>
      </c>
      <c r="T245" s="4">
        <f>0.065*J245-4.7858</f>
        <v>-2.0773559394029264</v>
      </c>
      <c r="U245" s="4">
        <f>(E245/13)*(P245-0.278)</f>
        <v>-0.58339917541605946</v>
      </c>
      <c r="V245" s="3">
        <f>AVERAGE(Q245:U245)</f>
        <v>-1.0418546622301432</v>
      </c>
      <c r="X245">
        <f t="shared" si="6"/>
        <v>18</v>
      </c>
      <c r="Y245" s="2">
        <f t="shared" si="7"/>
        <v>2.0768622135922791E-2</v>
      </c>
    </row>
    <row r="246" spans="1:25">
      <c r="A246">
        <v>5885</v>
      </c>
      <c r="B246" t="s">
        <v>675</v>
      </c>
      <c r="C246" t="s">
        <v>15</v>
      </c>
      <c r="D246" s="1">
        <v>141.67747033023701</v>
      </c>
      <c r="E246" s="1">
        <v>483.33223907482801</v>
      </c>
      <c r="F246" s="1">
        <v>95.452246507159799</v>
      </c>
      <c r="G246" s="1">
        <v>18.639833214768501</v>
      </c>
      <c r="H246" s="1">
        <v>2.1329220546192</v>
      </c>
      <c r="I246" s="1">
        <v>5.5450202587106503</v>
      </c>
      <c r="J246" s="1">
        <v>51.421031863952898</v>
      </c>
      <c r="K246" s="1">
        <v>43.003289864289698</v>
      </c>
      <c r="L246" s="1">
        <v>27.077717629283399</v>
      </c>
      <c r="M246" s="1">
        <v>77.210952676846304</v>
      </c>
      <c r="N246" s="1">
        <v>10.308844337294801</v>
      </c>
      <c r="O246" s="1">
        <v>5.6956682128031098</v>
      </c>
      <c r="P246" s="2">
        <f>SUM(F246:I246)/E246</f>
        <v>0.25193854700928836</v>
      </c>
      <c r="Q246" s="4">
        <f>0.1132*I246-2.0622</f>
        <v>-1.4345037067139543</v>
      </c>
      <c r="R246" s="4">
        <f>0.0461*K246-3.258</f>
        <v>-1.2755483372562448</v>
      </c>
      <c r="S246" s="4">
        <f>0.0825*N246-0.9473</f>
        <v>-9.6820342173178919E-2</v>
      </c>
      <c r="T246" s="4">
        <f>0.065*J246-4.7858</f>
        <v>-1.4434329288430616</v>
      </c>
      <c r="U246" s="4">
        <f>(E246/13)*(P246-0.278)</f>
        <v>-0.96894926365723399</v>
      </c>
      <c r="V246" s="3">
        <f>AVERAGE(Q246:U246)</f>
        <v>-1.0438509157287348</v>
      </c>
      <c r="X246">
        <f t="shared" si="6"/>
        <v>18.5</v>
      </c>
      <c r="Y246" s="2">
        <f t="shared" si="7"/>
        <v>1.3653606556531896E-2</v>
      </c>
    </row>
    <row r="247" spans="1:25">
      <c r="A247">
        <v>5801</v>
      </c>
      <c r="B247" t="s">
        <v>423</v>
      </c>
      <c r="C247" t="s">
        <v>106</v>
      </c>
      <c r="D247" s="1">
        <v>117.12715254878201</v>
      </c>
      <c r="E247" s="1">
        <v>414.03000912574799</v>
      </c>
      <c r="F247" s="1">
        <v>69.132345093455299</v>
      </c>
      <c r="G247" s="1">
        <v>23.4377158178801</v>
      </c>
      <c r="H247" s="1">
        <v>0.92762963591132896</v>
      </c>
      <c r="I247" s="1">
        <v>9.6670735282482401</v>
      </c>
      <c r="J247" s="1">
        <v>50.583637114460899</v>
      </c>
      <c r="K247" s="1">
        <v>42.501705693204897</v>
      </c>
      <c r="L247" s="1">
        <v>33.270620313284901</v>
      </c>
      <c r="M247" s="1">
        <v>72.915309463068994</v>
      </c>
      <c r="N247" s="1">
        <v>4.5374703701349803</v>
      </c>
      <c r="O247" s="1">
        <v>2.9802124474359299</v>
      </c>
      <c r="P247" s="2">
        <f>SUM(F247:I247)/E247</f>
        <v>0.2491721899418215</v>
      </c>
      <c r="Q247" s="4">
        <f>0.1132*I247-2.0622</f>
        <v>-0.96788727660229901</v>
      </c>
      <c r="R247" s="4">
        <f>0.0461*K247-3.258</f>
        <v>-1.2986713675432542</v>
      </c>
      <c r="S247" s="4">
        <f>0.0825*N247-0.9473</f>
        <v>-0.57295869446386416</v>
      </c>
      <c r="T247" s="4">
        <f>0.065*J247-4.7858</f>
        <v>-1.4978635875600417</v>
      </c>
      <c r="U247" s="4">
        <f>(E247/13)*(P247-0.278)</f>
        <v>-0.91812142011253728</v>
      </c>
      <c r="V247" s="3">
        <f>AVERAGE(Q247:U247)</f>
        <v>-1.0511004692563992</v>
      </c>
      <c r="X247">
        <f t="shared" si="6"/>
        <v>18.5</v>
      </c>
      <c r="Y247" s="2">
        <f t="shared" si="7"/>
        <v>2.833965683040866E-2</v>
      </c>
    </row>
    <row r="248" spans="1:25">
      <c r="A248">
        <v>5683</v>
      </c>
      <c r="B248" t="s">
        <v>200</v>
      </c>
      <c r="C248" t="s">
        <v>201</v>
      </c>
      <c r="D248" s="1">
        <v>87.544163777447594</v>
      </c>
      <c r="E248" s="1">
        <v>314.21210268827298</v>
      </c>
      <c r="F248" s="1">
        <v>53.5279558234352</v>
      </c>
      <c r="G248" s="1">
        <v>14.6976874838595</v>
      </c>
      <c r="H248" s="1">
        <v>0.68013982362696401</v>
      </c>
      <c r="I248" s="1">
        <v>13.694174522348501</v>
      </c>
      <c r="J248" s="1">
        <v>36.001482196705901</v>
      </c>
      <c r="K248" s="1">
        <v>46.146063671794401</v>
      </c>
      <c r="L248" s="1">
        <v>24.7751207921457</v>
      </c>
      <c r="M248" s="1">
        <v>53.594352820568602</v>
      </c>
      <c r="N248" s="1">
        <v>1.4544831026532901</v>
      </c>
      <c r="O248" s="1">
        <v>1.0798309806034401</v>
      </c>
      <c r="P248" s="2">
        <f>SUM(F248:I248)/E248</f>
        <v>0.26287961840609575</v>
      </c>
      <c r="Q248" s="4">
        <f>0.1132*I248-2.0622</f>
        <v>-0.51201944407014954</v>
      </c>
      <c r="R248" s="4">
        <f>0.0461*K248-3.258</f>
        <v>-1.130666464730278</v>
      </c>
      <c r="S248" s="4">
        <f>0.0825*N248-0.9473</f>
        <v>-0.82730514403110356</v>
      </c>
      <c r="T248" s="4">
        <f>0.065*J248-4.7858</f>
        <v>-2.4457036572141164</v>
      </c>
      <c r="U248" s="4">
        <f>(E248/13)*(P248-0.278)</f>
        <v>-0.36546206877459408</v>
      </c>
      <c r="V248" s="3">
        <f>AVERAGE(Q248:U248)</f>
        <v>-1.0562313557640484</v>
      </c>
      <c r="X248">
        <f t="shared" si="6"/>
        <v>18.5</v>
      </c>
      <c r="Y248" s="2">
        <f t="shared" si="7"/>
        <v>5.2545057001297808E-2</v>
      </c>
    </row>
    <row r="249" spans="1:25">
      <c r="A249">
        <v>6233</v>
      </c>
      <c r="B249" t="s">
        <v>323</v>
      </c>
      <c r="C249" t="s">
        <v>324</v>
      </c>
      <c r="D249" s="1">
        <v>120.67800414364601</v>
      </c>
      <c r="E249" s="1">
        <v>381.90258208872899</v>
      </c>
      <c r="F249" s="1">
        <v>52.6073482035533</v>
      </c>
      <c r="G249" s="1">
        <v>20.950602282059702</v>
      </c>
      <c r="H249" s="1">
        <v>2.0757354926034699</v>
      </c>
      <c r="I249" s="1">
        <v>13.1853281933086</v>
      </c>
      <c r="J249" s="1">
        <v>46.982447905723603</v>
      </c>
      <c r="K249" s="1">
        <v>46.155753564266497</v>
      </c>
      <c r="L249" s="1">
        <v>47.977894904456299</v>
      </c>
      <c r="M249" s="1">
        <v>103.61068449766501</v>
      </c>
      <c r="N249" s="1">
        <v>4.8634612075996202</v>
      </c>
      <c r="O249" s="1">
        <v>3.9691007622034302</v>
      </c>
      <c r="P249" s="2">
        <f>SUM(F249:I249)/E249</f>
        <v>0.23256981842267146</v>
      </c>
      <c r="Q249" s="4">
        <f>0.1132*I249-2.0622</f>
        <v>-0.5696208485174663</v>
      </c>
      <c r="R249" s="4">
        <f>0.0461*K249-3.258</f>
        <v>-1.1302197606873143</v>
      </c>
      <c r="S249" s="4">
        <f>0.0825*N249-0.9473</f>
        <v>-0.54606445037303142</v>
      </c>
      <c r="T249" s="4">
        <f>0.065*J249-4.7858</f>
        <v>-1.7319408861279659</v>
      </c>
      <c r="U249" s="4">
        <f>(E249/13)*(P249-0.278)</f>
        <v>-1.3346079730108911</v>
      </c>
      <c r="V249" s="3">
        <f>AVERAGE(Q249:U249)</f>
        <v>-1.0624907837433337</v>
      </c>
      <c r="X249">
        <f t="shared" si="6"/>
        <v>18.5</v>
      </c>
      <c r="Y249" s="2">
        <f t="shared" si="7"/>
        <v>4.7379490051427157E-2</v>
      </c>
    </row>
    <row r="250" spans="1:25">
      <c r="A250">
        <v>3466</v>
      </c>
      <c r="B250" t="s">
        <v>226</v>
      </c>
      <c r="C250" t="s">
        <v>362</v>
      </c>
      <c r="D250" s="1">
        <v>110.540384308722</v>
      </c>
      <c r="E250" s="1">
        <v>345.54248763199701</v>
      </c>
      <c r="F250" s="1">
        <v>47.4901526199248</v>
      </c>
      <c r="G250" s="1">
        <v>17.959289804159798</v>
      </c>
      <c r="H250" s="1">
        <v>1.8532459152404701</v>
      </c>
      <c r="I250" s="1">
        <v>14.822604636188601</v>
      </c>
      <c r="J250" s="1">
        <v>40.272007809070402</v>
      </c>
      <c r="K250" s="1">
        <v>44.221089678437998</v>
      </c>
      <c r="L250" s="1">
        <v>25.0528259538249</v>
      </c>
      <c r="M250" s="1">
        <v>94.844887401017502</v>
      </c>
      <c r="N250" s="1">
        <v>4.03983810057857</v>
      </c>
      <c r="O250" s="1">
        <v>2.9306811399988302</v>
      </c>
      <c r="P250" s="2">
        <f>SUM(F250:I250)/E250</f>
        <v>0.23767060756643379</v>
      </c>
      <c r="Q250" s="4">
        <f>0.1132*I250-2.0622</f>
        <v>-0.38428115518345041</v>
      </c>
      <c r="R250" s="4">
        <f>0.0461*K250-3.258</f>
        <v>-1.2194077658240081</v>
      </c>
      <c r="S250" s="4">
        <f>0.0825*N250-0.9473</f>
        <v>-0.61401335670226798</v>
      </c>
      <c r="T250" s="4">
        <f>0.065*J250-4.7858</f>
        <v>-2.1681194924104239</v>
      </c>
      <c r="U250" s="4">
        <f>(E250/13)*(P250-0.278)</f>
        <v>-1.0719629681678087</v>
      </c>
      <c r="V250" s="3">
        <f>AVERAGE(Q250:U250)</f>
        <v>-1.0915569476575917</v>
      </c>
      <c r="X250">
        <f t="shared" si="6"/>
        <v>18.5</v>
      </c>
      <c r="Y250" s="2">
        <f t="shared" si="7"/>
        <v>5.9125434876647551E-2</v>
      </c>
    </row>
    <row r="251" spans="1:25">
      <c r="A251">
        <v>7098</v>
      </c>
      <c r="B251" t="s">
        <v>513</v>
      </c>
      <c r="C251" t="s">
        <v>514</v>
      </c>
      <c r="D251" s="1">
        <v>121.063607531212</v>
      </c>
      <c r="E251" s="1">
        <v>437.77100039695199</v>
      </c>
      <c r="F251" s="1">
        <v>77.019853140163306</v>
      </c>
      <c r="G251" s="1">
        <v>20.348175819468199</v>
      </c>
      <c r="H251" s="1">
        <v>5.0524429664236603</v>
      </c>
      <c r="I251" s="1">
        <v>8.3854976129904504</v>
      </c>
      <c r="J251" s="1">
        <v>48.996801949724997</v>
      </c>
      <c r="K251" s="1">
        <v>41.872270175269698</v>
      </c>
      <c r="L251" s="1">
        <v>34.631670745714402</v>
      </c>
      <c r="M251" s="1">
        <v>71.300087642479994</v>
      </c>
      <c r="N251" s="1">
        <v>3.63832701179859</v>
      </c>
      <c r="O251" s="1">
        <v>5.4017711538136401</v>
      </c>
      <c r="P251" s="2">
        <f>SUM(F251:I251)/E251</f>
        <v>0.25311400124396433</v>
      </c>
      <c r="Q251" s="4">
        <f>0.1132*I251-2.0622</f>
        <v>-1.1129616702094809</v>
      </c>
      <c r="R251" s="4">
        <f>0.0461*K251-3.258</f>
        <v>-1.3276883449200669</v>
      </c>
      <c r="S251" s="4">
        <f>0.0825*N251-0.9473</f>
        <v>-0.64713802152661637</v>
      </c>
      <c r="T251" s="4">
        <f>0.065*J251-4.7858</f>
        <v>-1.601007873267875</v>
      </c>
      <c r="U251" s="4">
        <f>(E251/13)*(P251-0.278)</f>
        <v>-0.83802835163900391</v>
      </c>
      <c r="V251" s="3">
        <f>AVERAGE(Q251:U251)</f>
        <v>-1.1053648523126085</v>
      </c>
      <c r="X251">
        <f t="shared" si="6"/>
        <v>18.5</v>
      </c>
      <c r="Y251" s="2">
        <f t="shared" si="7"/>
        <v>2.2881754925550016E-2</v>
      </c>
    </row>
    <row r="252" spans="1:25">
      <c r="A252">
        <v>6157</v>
      </c>
      <c r="B252" t="s">
        <v>257</v>
      </c>
      <c r="C252" t="s">
        <v>258</v>
      </c>
      <c r="D252" s="1">
        <v>106.477705190024</v>
      </c>
      <c r="E252" s="1">
        <v>351.78341260992499</v>
      </c>
      <c r="F252" s="1">
        <v>52.047786830160298</v>
      </c>
      <c r="G252" s="1">
        <v>17.6729005716095</v>
      </c>
      <c r="H252" s="1">
        <v>0.91523602921464398</v>
      </c>
      <c r="I252" s="1">
        <v>12.5520095530803</v>
      </c>
      <c r="J252" s="1">
        <v>44.585572573681397</v>
      </c>
      <c r="K252" s="1">
        <v>45.5728088278968</v>
      </c>
      <c r="L252" s="1">
        <v>47.333659862370801</v>
      </c>
      <c r="M252" s="1">
        <v>96.991431845045895</v>
      </c>
      <c r="N252" s="1">
        <v>1.8815563836123399</v>
      </c>
      <c r="O252" s="1">
        <v>1.3835585749480099</v>
      </c>
      <c r="P252" s="2">
        <f>SUM(F252:I252)/E252</f>
        <v>0.23647485925184217</v>
      </c>
      <c r="Q252" s="4">
        <f>0.1132*I252-2.0622</f>
        <v>-0.64131251859131</v>
      </c>
      <c r="R252" s="4">
        <f>0.0461*K252-3.258</f>
        <v>-1.1570935130339572</v>
      </c>
      <c r="S252" s="4">
        <f>0.0825*N252-0.9473</f>
        <v>-0.79207159835198193</v>
      </c>
      <c r="T252" s="4">
        <f>0.065*J252-4.7858</f>
        <v>-1.8877377827107091</v>
      </c>
      <c r="U252" s="4">
        <f>(E252/13)*(P252-0.278)</f>
        <v>-1.1236812093457249</v>
      </c>
      <c r="V252" s="3">
        <f>AVERAGE(Q252:U252)</f>
        <v>-1.1203793244067366</v>
      </c>
      <c r="X252">
        <f t="shared" si="6"/>
        <v>18.5</v>
      </c>
      <c r="Y252" s="2">
        <f t="shared" si="7"/>
        <v>4.9263754359142244E-2</v>
      </c>
    </row>
    <row r="253" spans="1:25">
      <c r="A253">
        <v>4016</v>
      </c>
      <c r="B253" t="s">
        <v>278</v>
      </c>
      <c r="C253" t="s">
        <v>26</v>
      </c>
      <c r="D253" s="1">
        <v>97.113814837776104</v>
      </c>
      <c r="E253" s="1">
        <v>310.015003984629</v>
      </c>
      <c r="F253" s="1">
        <v>44.259771206038003</v>
      </c>
      <c r="G253" s="1">
        <v>18.676767561305301</v>
      </c>
      <c r="H253" s="1">
        <v>0.74532779366211099</v>
      </c>
      <c r="I253" s="1">
        <v>12.005620026933</v>
      </c>
      <c r="J253" s="1">
        <v>40.689234107304998</v>
      </c>
      <c r="K253" s="1">
        <v>44.705129258466997</v>
      </c>
      <c r="L253" s="1">
        <v>27.167455750698199</v>
      </c>
      <c r="M253" s="1">
        <v>84.166825476420001</v>
      </c>
      <c r="N253" s="1">
        <v>1.8384461171072299</v>
      </c>
      <c r="O253" s="1">
        <v>0.99917814794076998</v>
      </c>
      <c r="P253" s="2">
        <f>SUM(F253:I253)/E253</f>
        <v>0.24414136611172252</v>
      </c>
      <c r="Q253" s="4">
        <f>0.1132*I253-2.0622</f>
        <v>-0.70316381295118435</v>
      </c>
      <c r="R253" s="4">
        <f>0.0461*K253-3.258</f>
        <v>-1.1970935411846715</v>
      </c>
      <c r="S253" s="4">
        <f>0.0825*N253-0.9473</f>
        <v>-0.79562819533865359</v>
      </c>
      <c r="T253" s="4">
        <f>0.065*J253-4.7858</f>
        <v>-2.1409997830251752</v>
      </c>
      <c r="U253" s="4">
        <f>(E253/13)*(P253-0.278)</f>
        <v>-0.80743727075295735</v>
      </c>
      <c r="V253" s="3">
        <f>AVERAGE(Q253:U253)</f>
        <v>-1.1288645206505286</v>
      </c>
      <c r="X253">
        <f t="shared" si="6"/>
        <v>19</v>
      </c>
      <c r="Y253" s="2">
        <f t="shared" si="7"/>
        <v>5.3157922752503521E-2</v>
      </c>
    </row>
    <row r="254" spans="1:25">
      <c r="A254">
        <v>6149</v>
      </c>
      <c r="B254" t="s">
        <v>575</v>
      </c>
      <c r="C254" t="s">
        <v>576</v>
      </c>
      <c r="D254" s="1">
        <v>106.144025291275</v>
      </c>
      <c r="E254" s="1">
        <v>368.17800287090199</v>
      </c>
      <c r="F254" s="1">
        <v>45.7722903455835</v>
      </c>
      <c r="G254" s="1">
        <v>16.303854270231501</v>
      </c>
      <c r="H254" s="1">
        <v>1.01647008051746</v>
      </c>
      <c r="I254" s="1">
        <v>16.9150662289053</v>
      </c>
      <c r="J254" s="1">
        <v>41.784839614910098</v>
      </c>
      <c r="K254" s="1">
        <v>50.554978496066397</v>
      </c>
      <c r="L254" s="1">
        <v>21.458880130408001</v>
      </c>
      <c r="M254" s="1">
        <v>108.422002247565</v>
      </c>
      <c r="N254" s="1">
        <v>1.7257253819117999</v>
      </c>
      <c r="O254" s="1">
        <v>1.1589996086876899</v>
      </c>
      <c r="P254" s="2">
        <f>SUM(F254:I254)/E254</f>
        <v>0.21730706424982066</v>
      </c>
      <c r="Q254" s="4">
        <f>0.1132*I254-2.0622</f>
        <v>-0.14741450288791991</v>
      </c>
      <c r="R254" s="4">
        <f>0.0461*K254-3.258</f>
        <v>-0.92741549133133905</v>
      </c>
      <c r="S254" s="4">
        <f>0.0825*N254-0.9473</f>
        <v>-0.80492765599227656</v>
      </c>
      <c r="T254" s="4">
        <f>0.065*J254-4.7858</f>
        <v>-2.0697854250308434</v>
      </c>
      <c r="U254" s="4">
        <f>(E254/13)*(P254-0.278)</f>
        <v>-1.7189079902210007</v>
      </c>
      <c r="V254" s="3">
        <f>AVERAGE(Q254:U254)</f>
        <v>-1.133690213092676</v>
      </c>
      <c r="X254">
        <f t="shared" si="6"/>
        <v>19</v>
      </c>
      <c r="Y254" s="2">
        <f t="shared" si="7"/>
        <v>6.5119058610057831E-2</v>
      </c>
    </row>
    <row r="255" spans="1:25">
      <c r="A255">
        <v>6203</v>
      </c>
      <c r="B255" t="s">
        <v>317</v>
      </c>
      <c r="C255" t="s">
        <v>318</v>
      </c>
      <c r="D255" s="1">
        <v>103.959103697749</v>
      </c>
      <c r="E255" s="1">
        <v>329.80525424917698</v>
      </c>
      <c r="F255" s="1">
        <v>46.219318600262802</v>
      </c>
      <c r="G255" s="1">
        <v>16.534303394364201</v>
      </c>
      <c r="H255" s="1">
        <v>0.99798087331399099</v>
      </c>
      <c r="I255" s="1">
        <v>11.39988334173</v>
      </c>
      <c r="J255" s="1">
        <v>45.306084875410498</v>
      </c>
      <c r="K255" s="1">
        <v>42.217552202527301</v>
      </c>
      <c r="L255" s="1">
        <v>40.730333139515402</v>
      </c>
      <c r="M255" s="1">
        <v>85.944979536581201</v>
      </c>
      <c r="N255" s="1">
        <v>5.7434975317826602</v>
      </c>
      <c r="O255" s="1">
        <v>2.6379946808091899</v>
      </c>
      <c r="P255" s="2">
        <f>SUM(F255:I255)/E255</f>
        <v>0.22786624907101075</v>
      </c>
      <c r="Q255" s="4">
        <f>0.1132*I255-2.0622</f>
        <v>-0.77173320571616388</v>
      </c>
      <c r="R255" s="4">
        <f>0.0461*K255-3.258</f>
        <v>-1.3117708434634914</v>
      </c>
      <c r="S255" s="4">
        <f>0.0825*N255-0.9473</f>
        <v>-0.47346145362793052</v>
      </c>
      <c r="T255" s="4">
        <f>0.065*J255-4.7858</f>
        <v>-1.8409044830983174</v>
      </c>
      <c r="U255" s="4">
        <f>(E255/13)*(P255-0.278)</f>
        <v>-1.2718749593538632</v>
      </c>
      <c r="V255" s="3">
        <f>AVERAGE(Q255:U255)</f>
        <v>-1.1339489890519534</v>
      </c>
      <c r="X255">
        <f t="shared" si="6"/>
        <v>19</v>
      </c>
      <c r="Y255" s="2">
        <f t="shared" si="7"/>
        <v>4.6747603131200674E-2</v>
      </c>
    </row>
    <row r="256" spans="1:25">
      <c r="A256">
        <v>3127</v>
      </c>
      <c r="B256" t="s">
        <v>491</v>
      </c>
      <c r="C256" t="s">
        <v>492</v>
      </c>
      <c r="D256" s="1">
        <v>89.556911989880803</v>
      </c>
      <c r="E256" s="1">
        <v>319.86666910819099</v>
      </c>
      <c r="F256" s="1">
        <v>53.686713445435402</v>
      </c>
      <c r="G256" s="1">
        <v>14.0475633167131</v>
      </c>
      <c r="H256" s="1">
        <v>2.4370437512488299</v>
      </c>
      <c r="I256" s="1">
        <v>7.1301778455971201</v>
      </c>
      <c r="J256" s="1">
        <v>41.683381594682103</v>
      </c>
      <c r="K256" s="1">
        <v>32.629173689014401</v>
      </c>
      <c r="L256" s="1">
        <v>30.8285028795488</v>
      </c>
      <c r="M256" s="1">
        <v>71.111892407851499</v>
      </c>
      <c r="N256" s="1">
        <v>14.9202036219333</v>
      </c>
      <c r="O256" s="1">
        <v>5.2583463399694397</v>
      </c>
      <c r="P256" s="2">
        <f>SUM(F256:I256)/E256</f>
        <v>0.24166787547610397</v>
      </c>
      <c r="Q256" s="4">
        <f>0.1132*I256-2.0622</f>
        <v>-1.2550638678784058</v>
      </c>
      <c r="R256" s="4">
        <f>0.0461*K256-3.258</f>
        <v>-1.7537950929364361</v>
      </c>
      <c r="S256" s="4">
        <f>0.0825*N256-0.9473</f>
        <v>0.28361679880949731</v>
      </c>
      <c r="T256" s="4">
        <f>0.065*J256-4.7858</f>
        <v>-2.0763801963456632</v>
      </c>
      <c r="U256" s="4">
        <f>(E256/13)*(P256-0.278)</f>
        <v>-0.89395658869866557</v>
      </c>
      <c r="V256" s="3">
        <f>AVERAGE(Q256:U256)</f>
        <v>-1.1391157894099346</v>
      </c>
      <c r="X256">
        <f t="shared" si="6"/>
        <v>19</v>
      </c>
      <c r="Y256" s="2">
        <f t="shared" si="7"/>
        <v>2.8663481120551237E-2</v>
      </c>
    </row>
    <row r="257" spans="1:25">
      <c r="A257">
        <v>1318</v>
      </c>
      <c r="B257" t="s">
        <v>412</v>
      </c>
      <c r="C257" t="s">
        <v>26</v>
      </c>
      <c r="D257" s="1">
        <v>101.710030362986</v>
      </c>
      <c r="E257" s="1">
        <v>356.18399037201101</v>
      </c>
      <c r="F257" s="1">
        <v>58.175897635670999</v>
      </c>
      <c r="G257" s="1">
        <v>19.9313901567273</v>
      </c>
      <c r="H257" s="1">
        <v>1.21903054699645</v>
      </c>
      <c r="I257" s="1">
        <v>10.8772045790245</v>
      </c>
      <c r="J257" s="1">
        <v>39.805677553359203</v>
      </c>
      <c r="K257" s="1">
        <v>45.277274706800902</v>
      </c>
      <c r="L257" s="1">
        <v>31.654972690867599</v>
      </c>
      <c r="M257" s="1">
        <v>71.891609288128194</v>
      </c>
      <c r="N257" s="1">
        <v>1.23046251808547</v>
      </c>
      <c r="O257" s="1">
        <v>0.219310698191508</v>
      </c>
      <c r="P257" s="2">
        <f>SUM(F257:I257)/E257</f>
        <v>0.25324979605121373</v>
      </c>
      <c r="Q257" s="4">
        <f>0.1132*I257-2.0622</f>
        <v>-0.83090044165442634</v>
      </c>
      <c r="R257" s="4">
        <f>0.0461*K257-3.258</f>
        <v>-1.1707176360164784</v>
      </c>
      <c r="S257" s="4">
        <f>0.0825*N257-0.9473</f>
        <v>-0.84578684225794876</v>
      </c>
      <c r="T257" s="4">
        <f>0.065*J257-4.7858</f>
        <v>-2.198430959031652</v>
      </c>
      <c r="U257" s="4">
        <f>(E257/13)*(P257-0.278)</f>
        <v>-0.67812510807690829</v>
      </c>
      <c r="V257" s="3">
        <f>AVERAGE(Q257:U257)</f>
        <v>-1.1447921974074826</v>
      </c>
      <c r="X257">
        <f t="shared" si="6"/>
        <v>19</v>
      </c>
      <c r="Y257" s="2">
        <f t="shared" si="7"/>
        <v>3.8260626392991839E-2</v>
      </c>
    </row>
    <row r="258" spans="1:25">
      <c r="A258">
        <v>6611</v>
      </c>
      <c r="B258" t="s">
        <v>488</v>
      </c>
      <c r="C258" t="s">
        <v>489</v>
      </c>
      <c r="D258" s="1">
        <v>112.673046610169</v>
      </c>
      <c r="E258" s="1">
        <v>364.20508342895101</v>
      </c>
      <c r="F258" s="1">
        <v>77.826226735434304</v>
      </c>
      <c r="G258" s="1">
        <v>15.745533911880401</v>
      </c>
      <c r="H258" s="1">
        <v>2.3625811130584098</v>
      </c>
      <c r="I258" s="1">
        <v>2.3880895637866302</v>
      </c>
      <c r="J258" s="1">
        <v>46.775212002839297</v>
      </c>
      <c r="K258" s="1">
        <v>32.409051690444798</v>
      </c>
      <c r="L258" s="1">
        <v>30.787496342815501</v>
      </c>
      <c r="M258" s="1">
        <v>43.074988951553998</v>
      </c>
      <c r="N258" s="1">
        <v>8.9845347312666206</v>
      </c>
      <c r="O258" s="1">
        <v>6.4137195126683597</v>
      </c>
      <c r="P258" s="2">
        <f>SUM(F258:I258)/E258</f>
        <v>0.26996446726790524</v>
      </c>
      <c r="Q258" s="4">
        <f>0.1132*I258-2.0622</f>
        <v>-1.7918682613793533</v>
      </c>
      <c r="R258" s="4">
        <f>0.0461*K258-3.258</f>
        <v>-1.7639427170704947</v>
      </c>
      <c r="S258" s="4">
        <f>0.0825*N258-0.9473</f>
        <v>-0.20607588467050375</v>
      </c>
      <c r="T258" s="4">
        <f>0.065*J258-4.7858</f>
        <v>-1.7454112198154457</v>
      </c>
      <c r="U258" s="4">
        <f>(E258/13)*(P258-0.278)</f>
        <v>-0.2251216822375883</v>
      </c>
      <c r="V258" s="3">
        <f>AVERAGE(Q258:U258)</f>
        <v>-1.1464839530346771</v>
      </c>
      <c r="X258">
        <f t="shared" si="6"/>
        <v>19</v>
      </c>
      <c r="Y258" s="2">
        <f t="shared" si="7"/>
        <v>7.4365174888793174E-3</v>
      </c>
    </row>
    <row r="259" spans="1:25">
      <c r="A259">
        <v>2676</v>
      </c>
      <c r="B259" t="s">
        <v>477</v>
      </c>
      <c r="C259" t="s">
        <v>45</v>
      </c>
      <c r="D259" s="1">
        <v>103.09610980035001</v>
      </c>
      <c r="E259" s="1">
        <v>343.59171953149598</v>
      </c>
      <c r="F259" s="1">
        <v>52.133187030643001</v>
      </c>
      <c r="G259" s="1">
        <v>16.439048372634801</v>
      </c>
      <c r="H259" s="1">
        <v>1.4807314163226399</v>
      </c>
      <c r="I259" s="1">
        <v>11.7651759228233</v>
      </c>
      <c r="J259" s="1">
        <v>41.351007405807898</v>
      </c>
      <c r="K259" s="1">
        <v>47.736157505131402</v>
      </c>
      <c r="L259" s="1">
        <v>37.677261649453101</v>
      </c>
      <c r="M259" s="1">
        <v>102.659716423802</v>
      </c>
      <c r="N259" s="1">
        <v>1.7785879814077099</v>
      </c>
      <c r="O259" s="1">
        <v>1.1432484925186099</v>
      </c>
      <c r="P259" s="2">
        <f>SUM(F259:I259)/E259</f>
        <v>0.23812606093647065</v>
      </c>
      <c r="Q259" s="4">
        <f>0.1132*I259-2.0622</f>
        <v>-0.73038208553640227</v>
      </c>
      <c r="R259" s="4">
        <f>0.0461*K259-3.258</f>
        <v>-1.0573631390134421</v>
      </c>
      <c r="S259" s="4">
        <f>0.0825*N259-0.9473</f>
        <v>-0.80056649153386394</v>
      </c>
      <c r="T259" s="4">
        <f>0.065*J259-4.7858</f>
        <v>-2.0979845186224866</v>
      </c>
      <c r="U259" s="4">
        <f>(E259/13)*(P259-0.278)</f>
        <v>-1.0538734836409342</v>
      </c>
      <c r="V259" s="3">
        <f>AVERAGE(Q259:U259)</f>
        <v>-1.1480339436694258</v>
      </c>
      <c r="X259">
        <f t="shared" ref="X259:X322" si="8">0.5+CEILING(ROW()/7,1)/2</f>
        <v>19</v>
      </c>
      <c r="Y259" s="2">
        <f t="shared" ref="Y259:Y322" si="9">I259/(E259-M259)</f>
        <v>4.8831935031745842E-2</v>
      </c>
    </row>
    <row r="260" spans="1:25">
      <c r="A260">
        <v>1420</v>
      </c>
      <c r="B260" t="s">
        <v>422</v>
      </c>
      <c r="C260" t="s">
        <v>335</v>
      </c>
      <c r="D260" s="1">
        <v>121.83453260728599</v>
      </c>
      <c r="E260" s="1">
        <v>401.15091396746902</v>
      </c>
      <c r="F260" s="1">
        <v>68.512540085280705</v>
      </c>
      <c r="G260" s="1">
        <v>18.854515215199399</v>
      </c>
      <c r="H260" s="1">
        <v>0.97805241712924396</v>
      </c>
      <c r="I260" s="1">
        <v>9.3734318707880409</v>
      </c>
      <c r="J260" s="1">
        <v>45.344940544204</v>
      </c>
      <c r="K260" s="1">
        <v>48.627073105224603</v>
      </c>
      <c r="L260" s="1">
        <v>53.2048216056697</v>
      </c>
      <c r="M260" s="1">
        <v>86.513656359591593</v>
      </c>
      <c r="N260" s="1">
        <v>1.43747004167384</v>
      </c>
      <c r="O260" s="1">
        <v>1.3077164733067199</v>
      </c>
      <c r="P260" s="2">
        <f>SUM(F260:I260)/E260</f>
        <v>0.2435954554407965</v>
      </c>
      <c r="Q260" s="4">
        <f>0.1132*I260-2.0622</f>
        <v>-1.0011275122267935</v>
      </c>
      <c r="R260" s="4">
        <f>0.0461*K260-3.258</f>
        <v>-1.0162919298491455</v>
      </c>
      <c r="S260" s="4">
        <f>0.0825*N260-0.9473</f>
        <v>-0.82870872156190822</v>
      </c>
      <c r="T260" s="4">
        <f>0.065*J260-4.7858</f>
        <v>-1.8383788646267401</v>
      </c>
      <c r="U260" s="4">
        <f>(E260/13)*(P260-0.278)</f>
        <v>-1.0616472688122314</v>
      </c>
      <c r="V260" s="3">
        <f>AVERAGE(Q260:U260)</f>
        <v>-1.1492308594153637</v>
      </c>
      <c r="X260">
        <f t="shared" si="8"/>
        <v>19.5</v>
      </c>
      <c r="Y260" s="2">
        <f t="shared" si="9"/>
        <v>2.9791233060103315E-2</v>
      </c>
    </row>
    <row r="261" spans="1:25">
      <c r="A261">
        <v>6196</v>
      </c>
      <c r="B261" t="s">
        <v>443</v>
      </c>
      <c r="C261" t="s">
        <v>444</v>
      </c>
      <c r="D261" s="1">
        <v>111.939180929095</v>
      </c>
      <c r="E261" s="1">
        <v>370.99123072592801</v>
      </c>
      <c r="F261" s="1">
        <v>57.142462806604698</v>
      </c>
      <c r="G261" s="1">
        <v>19.470404563831199</v>
      </c>
      <c r="H261" s="1">
        <v>0.77862102814765499</v>
      </c>
      <c r="I261" s="1">
        <v>12.696433043142299</v>
      </c>
      <c r="J261" s="1">
        <v>39.6786807164709</v>
      </c>
      <c r="K261" s="1">
        <v>45.312585434379997</v>
      </c>
      <c r="L261" s="1">
        <v>32.3724570201205</v>
      </c>
      <c r="M261" s="1">
        <v>71.641428881670507</v>
      </c>
      <c r="N261" s="1">
        <v>2.1981895869634198</v>
      </c>
      <c r="O261" s="1">
        <v>1.9059434314971</v>
      </c>
      <c r="P261" s="2">
        <f>SUM(F261:I261)/E261</f>
        <v>0.2428303258420651</v>
      </c>
      <c r="Q261" s="4">
        <f>0.1132*I261-2.0622</f>
        <v>-0.62496377951629167</v>
      </c>
      <c r="R261" s="4">
        <f>0.0461*K261-3.258</f>
        <v>-1.1690898114750818</v>
      </c>
      <c r="S261" s="4">
        <f>0.0825*N261-0.9473</f>
        <v>-0.76594935907551787</v>
      </c>
      <c r="T261" s="4">
        <f>0.065*J261-4.7858</f>
        <v>-2.2066857534293915</v>
      </c>
      <c r="U261" s="4">
        <f>(E261/13)*(P261-0.278)</f>
        <v>-1.0036646692370881</v>
      </c>
      <c r="V261" s="3">
        <f>AVERAGE(Q261:U261)</f>
        <v>-1.1540706745466742</v>
      </c>
      <c r="X261">
        <f t="shared" si="8"/>
        <v>19.5</v>
      </c>
      <c r="Y261" s="2">
        <f t="shared" si="9"/>
        <v>4.241336712074345E-2</v>
      </c>
    </row>
    <row r="262" spans="1:25">
      <c r="A262">
        <v>5247</v>
      </c>
      <c r="B262" t="s">
        <v>341</v>
      </c>
      <c r="C262" t="s">
        <v>342</v>
      </c>
      <c r="D262" s="1">
        <v>92.150677671785502</v>
      </c>
      <c r="E262" s="1">
        <v>338.96112757698899</v>
      </c>
      <c r="F262" s="1">
        <v>48.533713757905197</v>
      </c>
      <c r="G262" s="1">
        <v>17.295191852486099</v>
      </c>
      <c r="H262" s="1">
        <v>1.5916850652440899</v>
      </c>
      <c r="I262" s="1">
        <v>11.670250436199099</v>
      </c>
      <c r="J262" s="1">
        <v>44.796452810058803</v>
      </c>
      <c r="K262" s="1">
        <v>35.716240369779797</v>
      </c>
      <c r="L262" s="1">
        <v>39.1466164309482</v>
      </c>
      <c r="M262" s="1">
        <v>93.5497459241993</v>
      </c>
      <c r="N262" s="1">
        <v>6.8169135057962302</v>
      </c>
      <c r="O262" s="1">
        <v>2.7459842623780002</v>
      </c>
      <c r="P262" s="2">
        <f>SUM(F262:I262)/E262</f>
        <v>0.23333307178083545</v>
      </c>
      <c r="Q262" s="4">
        <f>0.1132*I262-2.0622</f>
        <v>-0.74112765062226194</v>
      </c>
      <c r="R262" s="4">
        <f>0.0461*K262-3.258</f>
        <v>-1.6114813189531514</v>
      </c>
      <c r="S262" s="4">
        <f>0.0825*N262-0.9473</f>
        <v>-0.384904635771811</v>
      </c>
      <c r="T262" s="4">
        <f>0.065*J262-4.7858</f>
        <v>-1.8740305673461779</v>
      </c>
      <c r="U262" s="4">
        <f>(E262/13)*(P262-0.278)</f>
        <v>-1.1646424888129576</v>
      </c>
      <c r="V262" s="3">
        <f>AVERAGE(Q262:U262)</f>
        <v>-1.1552373323012719</v>
      </c>
      <c r="X262">
        <f t="shared" si="8"/>
        <v>19.5</v>
      </c>
      <c r="Y262" s="2">
        <f t="shared" si="9"/>
        <v>4.7553827200689E-2</v>
      </c>
    </row>
    <row r="263" spans="1:25">
      <c r="A263">
        <v>6054</v>
      </c>
      <c r="B263" t="s">
        <v>468</v>
      </c>
      <c r="C263" t="s">
        <v>469</v>
      </c>
      <c r="D263" s="1">
        <v>116.793142852214</v>
      </c>
      <c r="E263" s="1">
        <v>387.02910765612398</v>
      </c>
      <c r="F263" s="1">
        <v>64.949847310264602</v>
      </c>
      <c r="G263" s="1">
        <v>23.657167296527</v>
      </c>
      <c r="H263" s="1">
        <v>1.9664876508758899</v>
      </c>
      <c r="I263" s="1">
        <v>7.7677609622111197</v>
      </c>
      <c r="J263" s="1">
        <v>43.104698137765801</v>
      </c>
      <c r="K263" s="1">
        <v>41.079158627006997</v>
      </c>
      <c r="L263" s="1">
        <v>26.871535488846899</v>
      </c>
      <c r="M263" s="1">
        <v>74.534628135006997</v>
      </c>
      <c r="N263" s="1">
        <v>4.9534196829638004</v>
      </c>
      <c r="O263" s="1">
        <v>4.15574010452697</v>
      </c>
      <c r="P263" s="2">
        <f>SUM(F263:I263)/E263</f>
        <v>0.25409268004528224</v>
      </c>
      <c r="Q263" s="4">
        <f>0.1132*I263-2.0622</f>
        <v>-1.182889459077701</v>
      </c>
      <c r="R263" s="4">
        <f>0.0461*K263-3.258</f>
        <v>-1.3642507872949774</v>
      </c>
      <c r="S263" s="4">
        <f>0.0825*N263-0.9473</f>
        <v>-0.53864287615548645</v>
      </c>
      <c r="T263" s="4">
        <f>0.065*J263-4.7858</f>
        <v>-1.9839946210452228</v>
      </c>
      <c r="U263" s="4">
        <f>(E263/13)*(P263-0.278)</f>
        <v>-0.71175605450183632</v>
      </c>
      <c r="V263" s="3">
        <f>AVERAGE(Q263:U263)</f>
        <v>-1.1563067596150449</v>
      </c>
      <c r="X263">
        <f t="shared" si="8"/>
        <v>19.5</v>
      </c>
      <c r="Y263" s="2">
        <f t="shared" si="9"/>
        <v>2.4857274196058904E-2</v>
      </c>
    </row>
    <row r="264" spans="1:25">
      <c r="A264">
        <v>7268</v>
      </c>
      <c r="B264" t="s">
        <v>664</v>
      </c>
      <c r="C264" t="s">
        <v>359</v>
      </c>
      <c r="D264" s="1">
        <v>123.186575899457</v>
      </c>
      <c r="E264" s="1">
        <v>434.69258828641603</v>
      </c>
      <c r="F264" s="1">
        <v>77.364141080835395</v>
      </c>
      <c r="G264" s="1">
        <v>21.791225641661899</v>
      </c>
      <c r="H264" s="1">
        <v>4.4218308005107199</v>
      </c>
      <c r="I264" s="1">
        <v>5.98257804337993</v>
      </c>
      <c r="J264" s="1">
        <v>43.315293445063098</v>
      </c>
      <c r="K264" s="1">
        <v>40.902321946866799</v>
      </c>
      <c r="L264" s="1">
        <v>24.065575680925701</v>
      </c>
      <c r="M264" s="1">
        <v>93.3443475015019</v>
      </c>
      <c r="N264" s="1">
        <v>8.9480435676029906</v>
      </c>
      <c r="O264" s="1">
        <v>7.8846918505178696</v>
      </c>
      <c r="P264" s="2">
        <f>SUM(F264:I264)/E264</f>
        <v>0.25203966784499149</v>
      </c>
      <c r="Q264" s="4">
        <f>0.1132*I264-2.0622</f>
        <v>-1.3849721654893918</v>
      </c>
      <c r="R264" s="4">
        <f>0.0461*K264-3.258</f>
        <v>-1.3724029582494406</v>
      </c>
      <c r="S264" s="4">
        <f>0.0825*N264-0.9473</f>
        <v>-0.20908640567275327</v>
      </c>
      <c r="T264" s="4">
        <f>0.065*J264-4.7858</f>
        <v>-1.9703059260708984</v>
      </c>
      <c r="U264" s="4">
        <f>(E264/13)*(P264-0.278)</f>
        <v>-0.86805876747967181</v>
      </c>
      <c r="V264" s="3">
        <f>AVERAGE(Q264:U264)</f>
        <v>-1.1609652445924312</v>
      </c>
      <c r="X264">
        <f t="shared" si="8"/>
        <v>19.5</v>
      </c>
      <c r="Y264" s="2">
        <f t="shared" si="9"/>
        <v>1.7526318663964036E-2</v>
      </c>
    </row>
    <row r="265" spans="1:25">
      <c r="A265">
        <v>6558</v>
      </c>
      <c r="B265" t="s">
        <v>633</v>
      </c>
      <c r="C265" t="s">
        <v>86</v>
      </c>
      <c r="D265" s="1">
        <v>109.80505832662899</v>
      </c>
      <c r="E265" s="1">
        <v>391.52568486000803</v>
      </c>
      <c r="F265" s="1">
        <v>62.991045988703299</v>
      </c>
      <c r="G265" s="1">
        <v>20.116095507094101</v>
      </c>
      <c r="H265" s="1">
        <v>0.955012075777395</v>
      </c>
      <c r="I265" s="1">
        <v>11.2283277508579</v>
      </c>
      <c r="J265" s="1">
        <v>41.279562548677603</v>
      </c>
      <c r="K265" s="1">
        <v>44.195234179962398</v>
      </c>
      <c r="L265" s="1">
        <v>20.745253512450802</v>
      </c>
      <c r="M265" s="1">
        <v>72.057795139199797</v>
      </c>
      <c r="N265" s="1">
        <v>3.5587174307929699</v>
      </c>
      <c r="O265" s="1">
        <v>1.8207516613714501</v>
      </c>
      <c r="P265" s="2">
        <f>SUM(F265:I265)/E265</f>
        <v>0.24338245230706712</v>
      </c>
      <c r="Q265" s="4">
        <f>0.1132*I265-2.0622</f>
        <v>-0.79115329860288552</v>
      </c>
      <c r="R265" s="4">
        <f>0.0461*K265-3.258</f>
        <v>-1.2205997043037335</v>
      </c>
      <c r="S265" s="4">
        <f>0.0825*N265-0.9473</f>
        <v>-0.65370581195958</v>
      </c>
      <c r="T265" s="4">
        <f>0.065*J265-4.7858</f>
        <v>-2.1026284343359558</v>
      </c>
      <c r="U265" s="4">
        <f>(E265/13)*(P265-0.278)</f>
        <v>-1.0425891591268881</v>
      </c>
      <c r="V265" s="3">
        <f>AVERAGE(Q265:U265)</f>
        <v>-1.1621352816658086</v>
      </c>
      <c r="X265">
        <f t="shared" si="8"/>
        <v>19.5</v>
      </c>
      <c r="Y265" s="2">
        <f t="shared" si="9"/>
        <v>3.5146968168446119E-2</v>
      </c>
    </row>
    <row r="266" spans="1:25">
      <c r="A266">
        <v>8263</v>
      </c>
      <c r="B266" t="s">
        <v>356</v>
      </c>
      <c r="C266" t="s">
        <v>357</v>
      </c>
      <c r="D266" s="1">
        <v>105.325072789835</v>
      </c>
      <c r="E266" s="1">
        <v>366.76431108975902</v>
      </c>
      <c r="F266" s="1">
        <v>62.4505382533683</v>
      </c>
      <c r="G266" s="1">
        <v>21.003626262224099</v>
      </c>
      <c r="H266" s="1">
        <v>1.1608375943953499</v>
      </c>
      <c r="I266" s="1">
        <v>9.9824480604516896</v>
      </c>
      <c r="J266" s="1">
        <v>40.334245808785496</v>
      </c>
      <c r="K266" s="1">
        <v>42.434357978485899</v>
      </c>
      <c r="L266" s="1">
        <v>31.591094694354901</v>
      </c>
      <c r="M266" s="1">
        <v>76.746877434843498</v>
      </c>
      <c r="N266" s="1">
        <v>1.20909679654189</v>
      </c>
      <c r="O266" s="1">
        <v>1.3743647780134101</v>
      </c>
      <c r="P266" s="2">
        <f>SUM(F266:I266)/E266</f>
        <v>0.25792435989577073</v>
      </c>
      <c r="Q266" s="4">
        <f>0.1132*I266-2.0622</f>
        <v>-0.93218687955686863</v>
      </c>
      <c r="R266" s="4">
        <f>0.0461*K266-3.258</f>
        <v>-1.3017760971918</v>
      </c>
      <c r="S266" s="4">
        <f>0.0825*N266-0.9473</f>
        <v>-0.84754951428529413</v>
      </c>
      <c r="T266" s="4">
        <f>0.065*J266-4.7858</f>
        <v>-2.1640740224289425</v>
      </c>
      <c r="U266" s="4">
        <f>(E266/13)*(P266-0.278)</f>
        <v>-0.56638679327027663</v>
      </c>
      <c r="V266" s="3">
        <f>AVERAGE(Q266:U266)</f>
        <v>-1.1623946613466365</v>
      </c>
      <c r="X266">
        <f t="shared" si="8"/>
        <v>19.5</v>
      </c>
      <c r="Y266" s="2">
        <f t="shared" si="9"/>
        <v>3.4420165486773992E-2</v>
      </c>
    </row>
    <row r="267" spans="1:25">
      <c r="A267">
        <v>7805</v>
      </c>
      <c r="B267" t="s">
        <v>372</v>
      </c>
      <c r="C267" t="s">
        <v>373</v>
      </c>
      <c r="D267" s="1">
        <v>87.529666748647301</v>
      </c>
      <c r="E267" s="1">
        <v>314.465844579443</v>
      </c>
      <c r="F267" s="1">
        <v>47.712432055373299</v>
      </c>
      <c r="G267" s="1">
        <v>17.6127816759134</v>
      </c>
      <c r="H267" s="1">
        <v>1.77030951152787</v>
      </c>
      <c r="I267" s="1">
        <v>9.4233094602989809</v>
      </c>
      <c r="J267" s="1">
        <v>41.134152689545203</v>
      </c>
      <c r="K267" s="1">
        <v>33.983326426504803</v>
      </c>
      <c r="L267" s="1">
        <v>34.462056462336903</v>
      </c>
      <c r="M267" s="1">
        <v>66.230434739149004</v>
      </c>
      <c r="N267" s="1">
        <v>8.5793943616448001</v>
      </c>
      <c r="O267" s="1">
        <v>5.6370491754411596</v>
      </c>
      <c r="P267" s="2">
        <f>SUM(F267:I267)/E267</f>
        <v>0.24332955079890312</v>
      </c>
      <c r="Q267" s="4">
        <f>0.1132*I267-2.0622</f>
        <v>-0.9954813690941553</v>
      </c>
      <c r="R267" s="4">
        <f>0.0461*K267-3.258</f>
        <v>-1.6913686517381286</v>
      </c>
      <c r="S267" s="4">
        <f>0.0825*N267-0.9473</f>
        <v>-0.23949996516430394</v>
      </c>
      <c r="T267" s="4">
        <f>0.065*J267-4.7858</f>
        <v>-2.1120800751795619</v>
      </c>
      <c r="U267" s="4">
        <f>(E267/13)*(P267-0.278)</f>
        <v>-0.83866708384397037</v>
      </c>
      <c r="V267" s="3">
        <f>AVERAGE(Q267:U267)</f>
        <v>-1.1754194290040241</v>
      </c>
      <c r="X267">
        <f t="shared" si="8"/>
        <v>20</v>
      </c>
      <c r="Y267" s="2">
        <f t="shared" si="9"/>
        <v>3.7961181550857752E-2</v>
      </c>
    </row>
    <row r="268" spans="1:25">
      <c r="A268">
        <v>6498</v>
      </c>
      <c r="B268" t="s">
        <v>341</v>
      </c>
      <c r="C268" t="s">
        <v>479</v>
      </c>
      <c r="D268" s="1">
        <v>94.152337140439897</v>
      </c>
      <c r="E268" s="1">
        <v>358.58606255385098</v>
      </c>
      <c r="F268" s="1">
        <v>69.413249201656598</v>
      </c>
      <c r="G268" s="1">
        <v>15.8559836062683</v>
      </c>
      <c r="H268" s="1">
        <v>3.8143524313084098</v>
      </c>
      <c r="I268" s="1">
        <v>3.7256412262873901</v>
      </c>
      <c r="J268" s="1">
        <v>47.427018564194697</v>
      </c>
      <c r="K268" s="1">
        <v>29.529792564517599</v>
      </c>
      <c r="L268" s="1">
        <v>37.309765805790597</v>
      </c>
      <c r="M268" s="1">
        <v>65.582869091781305</v>
      </c>
      <c r="N268" s="1">
        <v>9.9207538558487904</v>
      </c>
      <c r="O268" s="1">
        <v>4.8561133495230697</v>
      </c>
      <c r="P268" s="2">
        <f>SUM(F268:I268)/E268</f>
        <v>0.25881994912053502</v>
      </c>
      <c r="Q268" s="4">
        <f>0.1132*I268-2.0622</f>
        <v>-1.6404574131842673</v>
      </c>
      <c r="R268" s="4">
        <f>0.0461*K268-3.258</f>
        <v>-1.8966765627757387</v>
      </c>
      <c r="S268" s="4">
        <f>0.0825*N268-0.9473</f>
        <v>-0.12883780689247482</v>
      </c>
      <c r="T268" s="4">
        <f>0.065*J268-4.7858</f>
        <v>-1.7030437933273448</v>
      </c>
      <c r="U268" s="4">
        <f>(E268/13)*(P268-0.278)</f>
        <v>-0.52905376341922172</v>
      </c>
      <c r="V268" s="3">
        <f>AVERAGE(Q268:U268)</f>
        <v>-1.1796138679198094</v>
      </c>
      <c r="X268">
        <f t="shared" si="8"/>
        <v>20</v>
      </c>
      <c r="Y268" s="2">
        <f t="shared" si="9"/>
        <v>1.2715360478723545E-2</v>
      </c>
    </row>
    <row r="269" spans="1:25">
      <c r="A269">
        <v>7049</v>
      </c>
      <c r="B269" t="s">
        <v>451</v>
      </c>
      <c r="C269" t="s">
        <v>63</v>
      </c>
      <c r="D269" s="1">
        <v>98.956733540412401</v>
      </c>
      <c r="E269" s="1">
        <v>318.102589430813</v>
      </c>
      <c r="F269" s="1">
        <v>52.028596900998501</v>
      </c>
      <c r="G269" s="1">
        <v>19.548078197507301</v>
      </c>
      <c r="H269" s="1">
        <v>1.4829288897617501</v>
      </c>
      <c r="I269" s="1">
        <v>8.0813334062171993</v>
      </c>
      <c r="J269" s="1">
        <v>37.630864859155501</v>
      </c>
      <c r="K269" s="1">
        <v>35.039508338763</v>
      </c>
      <c r="L269" s="1">
        <v>20.3963414478246</v>
      </c>
      <c r="M269" s="1">
        <v>86.969926293895199</v>
      </c>
      <c r="N269" s="1">
        <v>8.7350408937778798</v>
      </c>
      <c r="O269" s="1">
        <v>5.6904935307761102</v>
      </c>
      <c r="P269" s="2">
        <f>SUM(F269:I269)/E269</f>
        <v>0.25507789024814848</v>
      </c>
      <c r="Q269" s="4">
        <f>0.1132*I269-2.0622</f>
        <v>-1.1473930584162129</v>
      </c>
      <c r="R269" s="4">
        <f>0.0461*K269-3.258</f>
        <v>-1.6426786655830257</v>
      </c>
      <c r="S269" s="4">
        <f>0.0825*N269-0.9473</f>
        <v>-0.22665912626332496</v>
      </c>
      <c r="T269" s="4">
        <f>0.065*J269-4.7858</f>
        <v>-2.3397937841548924</v>
      </c>
      <c r="U269" s="4">
        <f>(E269/13)*(P269-0.278)</f>
        <v>-0.56089095902163599</v>
      </c>
      <c r="V269" s="3">
        <f>AVERAGE(Q269:U269)</f>
        <v>-1.1834831186878183</v>
      </c>
      <c r="X269">
        <f t="shared" si="8"/>
        <v>20</v>
      </c>
      <c r="Y269" s="2">
        <f t="shared" si="9"/>
        <v>3.4964047471862506E-2</v>
      </c>
    </row>
    <row r="270" spans="1:25">
      <c r="A270">
        <v>6286</v>
      </c>
      <c r="B270" t="s">
        <v>280</v>
      </c>
      <c r="C270" t="s">
        <v>281</v>
      </c>
      <c r="D270" s="1">
        <v>88.539102895553199</v>
      </c>
      <c r="E270" s="1">
        <v>301.56549554692901</v>
      </c>
      <c r="F270" s="1">
        <v>54.472966817232198</v>
      </c>
      <c r="G270" s="1">
        <v>19.013529740845499</v>
      </c>
      <c r="H270" s="1">
        <v>3.4433564150062401</v>
      </c>
      <c r="I270" s="1">
        <v>5.8174638966140302</v>
      </c>
      <c r="J270" s="1">
        <v>38.380981154040903</v>
      </c>
      <c r="K270" s="1">
        <v>31.525594168243</v>
      </c>
      <c r="L270" s="1">
        <v>20.822046327417802</v>
      </c>
      <c r="M270" s="1">
        <v>54.898774513525403</v>
      </c>
      <c r="N270" s="1">
        <v>7.4227409068667098</v>
      </c>
      <c r="O270" s="1">
        <v>3.7636972966920701</v>
      </c>
      <c r="P270" s="2">
        <f>SUM(F270:I270)/E270</f>
        <v>0.27439252199468223</v>
      </c>
      <c r="Q270" s="4">
        <f>0.1132*I270-2.0622</f>
        <v>-1.4036630869032916</v>
      </c>
      <c r="R270" s="4">
        <f>0.0461*K270-3.258</f>
        <v>-1.8046701088439976</v>
      </c>
      <c r="S270" s="4">
        <f>0.0825*N270-0.9473</f>
        <v>-0.33492387518349642</v>
      </c>
      <c r="T270" s="4">
        <f>0.065*J270-4.7858</f>
        <v>-2.2910362249873413</v>
      </c>
      <c r="U270" s="4">
        <f>(E270/13)*(P270-0.278)</f>
        <v>-8.3683914796023773E-2</v>
      </c>
      <c r="V270" s="3">
        <f>AVERAGE(Q270:U270)</f>
        <v>-1.1835954421428299</v>
      </c>
      <c r="X270">
        <f t="shared" si="8"/>
        <v>20</v>
      </c>
      <c r="Y270" s="2">
        <f t="shared" si="9"/>
        <v>2.3584307896265543E-2</v>
      </c>
    </row>
    <row r="271" spans="1:25">
      <c r="A271">
        <v>6231</v>
      </c>
      <c r="B271" t="s">
        <v>427</v>
      </c>
      <c r="C271" t="s">
        <v>30</v>
      </c>
      <c r="D271" s="1">
        <v>104.776848591549</v>
      </c>
      <c r="E271" s="1">
        <v>364.53149712154101</v>
      </c>
      <c r="F271" s="1">
        <v>49.152949201944601</v>
      </c>
      <c r="G271" s="1">
        <v>21.478379022107099</v>
      </c>
      <c r="H271" s="1">
        <v>1.50380361233255</v>
      </c>
      <c r="I271" s="1">
        <v>13.0016657234377</v>
      </c>
      <c r="J271" s="1">
        <v>41.315303723812299</v>
      </c>
      <c r="K271" s="1">
        <v>44.242957817077198</v>
      </c>
      <c r="L271" s="1">
        <v>31.391100346837899</v>
      </c>
      <c r="M271" s="1">
        <v>107.076213247825</v>
      </c>
      <c r="N271" s="1">
        <v>2.17647536551583</v>
      </c>
      <c r="O271" s="1">
        <v>1.78572087577035</v>
      </c>
      <c r="P271" s="2">
        <f>SUM(F271:I271)/E271</f>
        <v>0.2335512794699216</v>
      </c>
      <c r="Q271" s="4">
        <f>0.1132*I271-2.0622</f>
        <v>-0.59041144010685231</v>
      </c>
      <c r="R271" s="4">
        <f>0.0461*K271-3.258</f>
        <v>-1.2183996446327412</v>
      </c>
      <c r="S271" s="4">
        <f>0.0825*N271-0.9473</f>
        <v>-0.76774078234494403</v>
      </c>
      <c r="T271" s="4">
        <f>0.065*J271-4.7858</f>
        <v>-2.1003052579522006</v>
      </c>
      <c r="U271" s="4">
        <f>(E271/13)*(P271-0.278)</f>
        <v>-1.2463814338435741</v>
      </c>
      <c r="V271" s="3">
        <f>AVERAGE(Q271:U271)</f>
        <v>-1.1846477117760625</v>
      </c>
      <c r="X271">
        <f t="shared" si="8"/>
        <v>20</v>
      </c>
      <c r="Y271" s="2">
        <f t="shared" si="9"/>
        <v>5.0500675409773793E-2</v>
      </c>
    </row>
    <row r="272" spans="1:25">
      <c r="A272">
        <v>5888</v>
      </c>
      <c r="B272" t="s">
        <v>262</v>
      </c>
      <c r="C272" t="s">
        <v>263</v>
      </c>
      <c r="D272" s="1">
        <v>101.70756646216699</v>
      </c>
      <c r="E272" s="1">
        <v>346.65161271537499</v>
      </c>
      <c r="F272" s="1">
        <v>58.016302374197103</v>
      </c>
      <c r="G272" s="1">
        <v>19.085490520049898</v>
      </c>
      <c r="H272" s="1">
        <v>0.62752884190276104</v>
      </c>
      <c r="I272" s="1">
        <v>10.8205668761046</v>
      </c>
      <c r="J272" s="1">
        <v>38.917756654654703</v>
      </c>
      <c r="K272" s="1">
        <v>39.485973453446398</v>
      </c>
      <c r="L272" s="1">
        <v>33.465923850864002</v>
      </c>
      <c r="M272" s="1">
        <v>87.848745817921696</v>
      </c>
      <c r="N272" s="1">
        <v>1.8701244051083601</v>
      </c>
      <c r="O272" s="1">
        <v>0.67847034373962301</v>
      </c>
      <c r="P272" s="2">
        <f>SUM(F272:I272)/E272</f>
        <v>0.25544346359340309</v>
      </c>
      <c r="Q272" s="4">
        <f>0.1132*I272-2.0622</f>
        <v>-0.83731182962495909</v>
      </c>
      <c r="R272" s="4">
        <f>0.0461*K272-3.258</f>
        <v>-1.4376966237961211</v>
      </c>
      <c r="S272" s="4">
        <f>0.0825*N272-0.9473</f>
        <v>-0.79301473657856025</v>
      </c>
      <c r="T272" s="4">
        <f>0.065*J272-4.7858</f>
        <v>-2.2561458174474445</v>
      </c>
      <c r="U272" s="4">
        <f>(E272/13)*(P272-0.278)</f>
        <v>-0.60148151712460762</v>
      </c>
      <c r="V272" s="3">
        <f>AVERAGE(Q272:U272)</f>
        <v>-1.1851301049143383</v>
      </c>
      <c r="X272">
        <f t="shared" si="8"/>
        <v>20</v>
      </c>
      <c r="Y272" s="2">
        <f t="shared" si="9"/>
        <v>4.1810073457926894E-2</v>
      </c>
    </row>
    <row r="273" spans="1:25">
      <c r="A273">
        <v>430</v>
      </c>
      <c r="B273" t="s">
        <v>529</v>
      </c>
      <c r="C273" t="s">
        <v>530</v>
      </c>
      <c r="D273" s="1">
        <v>112.475204057262</v>
      </c>
      <c r="E273" s="1">
        <v>347.838777242417</v>
      </c>
      <c r="F273" s="1">
        <v>64.419475555736298</v>
      </c>
      <c r="G273" s="1">
        <v>14.684411554705401</v>
      </c>
      <c r="H273" s="1">
        <v>3.2194027701684802</v>
      </c>
      <c r="I273" s="1">
        <v>3.5948877762610598</v>
      </c>
      <c r="J273" s="1">
        <v>44.985257884792802</v>
      </c>
      <c r="K273" s="1">
        <v>32.437457720894599</v>
      </c>
      <c r="L273" s="1">
        <v>42.339416293375201</v>
      </c>
      <c r="M273" s="1">
        <v>80.566145501854606</v>
      </c>
      <c r="N273" s="1">
        <v>13.374341783391699</v>
      </c>
      <c r="O273" s="1">
        <v>6.1131012741064703</v>
      </c>
      <c r="P273" s="2">
        <f>SUM(F273:I273)/E273</f>
        <v>0.24700574886448862</v>
      </c>
      <c r="Q273" s="4">
        <f>0.1132*I273-2.0622</f>
        <v>-1.6552587037272479</v>
      </c>
      <c r="R273" s="4">
        <f>0.0461*K273-3.258</f>
        <v>-1.762633199066759</v>
      </c>
      <c r="S273" s="4">
        <f>0.0825*N273-0.9473</f>
        <v>0.15608319712981511</v>
      </c>
      <c r="T273" s="4">
        <f>0.065*J273-4.7858</f>
        <v>-1.861758237488468</v>
      </c>
      <c r="U273" s="4">
        <f>(E273/13)*(P273-0.278)</f>
        <v>-0.82930787819389873</v>
      </c>
      <c r="V273" s="3">
        <f>AVERAGE(Q273:U273)</f>
        <v>-1.1905749642693118</v>
      </c>
      <c r="X273">
        <f t="shared" si="8"/>
        <v>20</v>
      </c>
      <c r="Y273" s="2">
        <f t="shared" si="9"/>
        <v>1.3450265194943585E-2</v>
      </c>
    </row>
    <row r="274" spans="1:25">
      <c r="A274">
        <v>6199</v>
      </c>
      <c r="B274" t="s">
        <v>106</v>
      </c>
      <c r="C274" t="s">
        <v>729</v>
      </c>
      <c r="D274" s="1">
        <v>88.561889930644696</v>
      </c>
      <c r="E274" s="1">
        <v>316.76834605791697</v>
      </c>
      <c r="F274" s="1">
        <v>61.399292179110901</v>
      </c>
      <c r="G274" s="1">
        <v>11.9138379899903</v>
      </c>
      <c r="H274" s="1">
        <v>3.07033193027315</v>
      </c>
      <c r="I274" s="1">
        <v>1.8717945872824</v>
      </c>
      <c r="J274" s="1">
        <v>36.8392045195923</v>
      </c>
      <c r="K274" s="1">
        <v>23.3324725319587</v>
      </c>
      <c r="L274" s="1">
        <v>26.1906497004491</v>
      </c>
      <c r="M274" s="1">
        <v>61.337166234018802</v>
      </c>
      <c r="N274" s="1">
        <v>26.216891745837799</v>
      </c>
      <c r="O274" s="1">
        <v>10.722522540820099</v>
      </c>
      <c r="P274" s="2">
        <f>SUM(F274:I274)/E274</f>
        <v>0.24704253963667441</v>
      </c>
      <c r="Q274" s="4">
        <f>0.1132*I274-2.0622</f>
        <v>-1.8503128527196322</v>
      </c>
      <c r="R274" s="4">
        <f>0.0461*K274-3.258</f>
        <v>-2.1823730162767037</v>
      </c>
      <c r="S274" s="4">
        <f>0.0825*N274-0.9473</f>
        <v>1.2155935690316186</v>
      </c>
      <c r="T274" s="4">
        <f>0.065*J274-4.7858</f>
        <v>-2.3912517062265004</v>
      </c>
      <c r="U274" s="4">
        <f>(E274/13)*(P274-0.278)</f>
        <v>-0.75433411672647499</v>
      </c>
      <c r="V274" s="3">
        <f>AVERAGE(Q274:U274)</f>
        <v>-1.1925356245835386</v>
      </c>
      <c r="X274">
        <f t="shared" si="8"/>
        <v>20.5</v>
      </c>
      <c r="Y274" s="2">
        <f t="shared" si="9"/>
        <v>7.327980039762063E-3</v>
      </c>
    </row>
    <row r="275" spans="1:25">
      <c r="A275">
        <v>6151</v>
      </c>
      <c r="B275" t="s">
        <v>689</v>
      </c>
      <c r="C275" t="s">
        <v>690</v>
      </c>
      <c r="D275" s="1">
        <v>135.91743519876999</v>
      </c>
      <c r="E275" s="1">
        <v>486.34866183885498</v>
      </c>
      <c r="F275" s="1">
        <v>84.939357681451099</v>
      </c>
      <c r="G275" s="1">
        <v>24.3576976707927</v>
      </c>
      <c r="H275" s="1">
        <v>2.1987346864415298</v>
      </c>
      <c r="I275" s="1">
        <v>6.20779068552834</v>
      </c>
      <c r="J275" s="1">
        <v>51.437108116914899</v>
      </c>
      <c r="K275" s="1">
        <v>41.857331232271498</v>
      </c>
      <c r="L275" s="1">
        <v>32.549547328563399</v>
      </c>
      <c r="M275" s="1">
        <v>63.659317383100003</v>
      </c>
      <c r="N275" s="1">
        <v>5.2975720011080503</v>
      </c>
      <c r="O275" s="1">
        <v>2.3552621085741401</v>
      </c>
      <c r="P275" s="2">
        <f>SUM(F275:I275)/E275</f>
        <v>0.24201481356848711</v>
      </c>
      <c r="Q275" s="4">
        <f>0.1132*I275-2.0622</f>
        <v>-1.3594780943981917</v>
      </c>
      <c r="R275" s="4">
        <f>0.0461*K275-3.258</f>
        <v>-1.3283770301922839</v>
      </c>
      <c r="S275" s="4">
        <f>0.0825*N275-0.9473</f>
        <v>-0.51025030990858589</v>
      </c>
      <c r="T275" s="4">
        <f>0.065*J275-4.7858</f>
        <v>-1.4423879724005313</v>
      </c>
      <c r="U275" s="4">
        <f>(E275/13)*(P275-0.278)</f>
        <v>-1.3462574820760018</v>
      </c>
      <c r="V275" s="3">
        <f>AVERAGE(Q275:U275)</f>
        <v>-1.1973501777951188</v>
      </c>
      <c r="X275">
        <f t="shared" si="8"/>
        <v>20.5</v>
      </c>
      <c r="Y275" s="2">
        <f t="shared" si="9"/>
        <v>1.4686413951412351E-2</v>
      </c>
    </row>
    <row r="276" spans="1:25">
      <c r="A276">
        <v>6528</v>
      </c>
      <c r="B276" t="s">
        <v>419</v>
      </c>
      <c r="C276" t="s">
        <v>162</v>
      </c>
      <c r="D276" s="1">
        <v>104.38832104557601</v>
      </c>
      <c r="E276" s="1">
        <v>336.29027253463499</v>
      </c>
      <c r="F276" s="1">
        <v>56.659895688783202</v>
      </c>
      <c r="G276" s="1">
        <v>14.8105699538555</v>
      </c>
      <c r="H276" s="1">
        <v>2.9045584471684198</v>
      </c>
      <c r="I276" s="1">
        <v>7.3312594157580504</v>
      </c>
      <c r="J276" s="1">
        <v>43.478496333597903</v>
      </c>
      <c r="K276" s="1">
        <v>36.108878252815103</v>
      </c>
      <c r="L276" s="1">
        <v>36.052430812057601</v>
      </c>
      <c r="M276" s="1">
        <v>76.340996360900803</v>
      </c>
      <c r="N276" s="1">
        <v>7.8203305396532503</v>
      </c>
      <c r="O276" s="1">
        <v>3.29608276745553</v>
      </c>
      <c r="P276" s="2">
        <f>SUM(F276:I276)/E276</f>
        <v>0.24296356504677113</v>
      </c>
      <c r="Q276" s="4">
        <f>0.1132*I276-2.0622</f>
        <v>-1.2323014341361884</v>
      </c>
      <c r="R276" s="4">
        <f>0.0461*K276-3.258</f>
        <v>-1.5933807125452237</v>
      </c>
      <c r="S276" s="4">
        <f>0.0825*N276-0.9473</f>
        <v>-0.30212273047860683</v>
      </c>
      <c r="T276" s="4">
        <f>0.065*J276-4.7858</f>
        <v>-1.9596977383161365</v>
      </c>
      <c r="U276" s="4">
        <f>(E276/13)*(P276-0.278)</f>
        <v>-0.90633940454333495</v>
      </c>
      <c r="V276" s="3">
        <f>AVERAGE(Q276:U276)</f>
        <v>-1.1987684040038982</v>
      </c>
      <c r="X276">
        <f t="shared" si="8"/>
        <v>20.5</v>
      </c>
      <c r="Y276" s="2">
        <f t="shared" si="9"/>
        <v>2.8202653701017755E-2</v>
      </c>
    </row>
    <row r="277" spans="1:25">
      <c r="A277">
        <v>6321</v>
      </c>
      <c r="B277" t="s">
        <v>686</v>
      </c>
      <c r="C277" t="s">
        <v>47</v>
      </c>
      <c r="D277" s="1">
        <v>97.777216991169198</v>
      </c>
      <c r="E277" s="1">
        <v>339.857117529888</v>
      </c>
      <c r="F277" s="1">
        <v>54.570836452216</v>
      </c>
      <c r="G277" s="1">
        <v>14.056995244465099</v>
      </c>
      <c r="H277" s="1">
        <v>5.0870335367250998</v>
      </c>
      <c r="I277" s="1">
        <v>4.8181445541695904</v>
      </c>
      <c r="J277" s="1">
        <v>40.839508090795903</v>
      </c>
      <c r="K277" s="1">
        <v>29.958894741043199</v>
      </c>
      <c r="L277" s="1">
        <v>27.461420878450401</v>
      </c>
      <c r="M277" s="1">
        <v>95.445967105979094</v>
      </c>
      <c r="N277" s="1">
        <v>20.1176239264888</v>
      </c>
      <c r="O277" s="1">
        <v>11.721858269139</v>
      </c>
      <c r="P277" s="2">
        <f>SUM(F277:I277)/E277</f>
        <v>0.23107654875190123</v>
      </c>
      <c r="Q277" s="4">
        <f>0.1132*I277-2.0622</f>
        <v>-1.5167860364680021</v>
      </c>
      <c r="R277" s="4">
        <f>0.0461*K277-3.258</f>
        <v>-1.8768949524379084</v>
      </c>
      <c r="S277" s="4">
        <f>0.0825*N277-0.9473</f>
        <v>0.71240397393532606</v>
      </c>
      <c r="T277" s="4">
        <f>0.065*J277-4.7858</f>
        <v>-2.1312319740982661</v>
      </c>
      <c r="U277" s="4">
        <f>(E277/13)*(P277-0.278)</f>
        <v>-1.2267129912102372</v>
      </c>
      <c r="V277" s="3">
        <f>AVERAGE(Q277:U277)</f>
        <v>-1.2078443960558176</v>
      </c>
      <c r="X277">
        <f t="shared" si="8"/>
        <v>20.5</v>
      </c>
      <c r="Y277" s="2">
        <f t="shared" si="9"/>
        <v>1.9713276361626533E-2</v>
      </c>
    </row>
    <row r="278" spans="1:25">
      <c r="A278">
        <v>5534</v>
      </c>
      <c r="B278" t="s">
        <v>169</v>
      </c>
      <c r="C278" t="s">
        <v>3</v>
      </c>
      <c r="D278" s="1">
        <v>81.940695544421104</v>
      </c>
      <c r="E278" s="1">
        <v>259.25258597444702</v>
      </c>
      <c r="F278" s="1">
        <v>42.312556906402698</v>
      </c>
      <c r="G278" s="1">
        <v>17.033569788538799</v>
      </c>
      <c r="H278" s="1">
        <v>1.11902473037781</v>
      </c>
      <c r="I278" s="1">
        <v>9.2346456211917705</v>
      </c>
      <c r="J278" s="1">
        <v>33.878821574891603</v>
      </c>
      <c r="K278" s="1">
        <v>38.082629011485601</v>
      </c>
      <c r="L278" s="1">
        <v>24.031043557538101</v>
      </c>
      <c r="M278" s="1">
        <v>68.075051863550598</v>
      </c>
      <c r="N278" s="1">
        <v>2.2542251514914402</v>
      </c>
      <c r="O278" s="1">
        <v>1.52568208217993</v>
      </c>
      <c r="P278" s="2">
        <f>SUM(F278:I278)/E278</f>
        <v>0.26884899444505822</v>
      </c>
      <c r="Q278" s="4">
        <f>0.1132*I278-2.0622</f>
        <v>-1.0168381156810915</v>
      </c>
      <c r="R278" s="4">
        <f>0.0461*K278-3.258</f>
        <v>-1.5023908025705137</v>
      </c>
      <c r="S278" s="4">
        <f>0.0825*N278-0.9473</f>
        <v>-0.76132642500195624</v>
      </c>
      <c r="T278" s="4">
        <f>0.065*J278-4.7858</f>
        <v>-2.5836765976320457</v>
      </c>
      <c r="U278" s="4">
        <f>(E278/13)*(P278-0.278)</f>
        <v>-0.18249398879886097</v>
      </c>
      <c r="V278" s="3">
        <f>AVERAGE(Q278:U278)</f>
        <v>-1.2093451859368938</v>
      </c>
      <c r="X278">
        <f t="shared" si="8"/>
        <v>20.5</v>
      </c>
      <c r="Y278" s="2">
        <f t="shared" si="9"/>
        <v>4.8304031455050703E-2</v>
      </c>
    </row>
    <row r="279" spans="1:25">
      <c r="A279">
        <v>8430</v>
      </c>
      <c r="B279" t="s">
        <v>606</v>
      </c>
      <c r="C279" t="s">
        <v>3</v>
      </c>
      <c r="D279" s="1">
        <v>103.29434785398</v>
      </c>
      <c r="E279" s="1">
        <v>368.814198498954</v>
      </c>
      <c r="F279" s="1">
        <v>50.845527790152602</v>
      </c>
      <c r="G279" s="1">
        <v>16.664343632786199</v>
      </c>
      <c r="H279" s="1">
        <v>1.5111356469136801</v>
      </c>
      <c r="I279" s="1">
        <v>12.3927677275829</v>
      </c>
      <c r="J279" s="1">
        <v>45.6874184812349</v>
      </c>
      <c r="K279" s="1">
        <v>45.317210916952199</v>
      </c>
      <c r="L279" s="1">
        <v>30.415500028007799</v>
      </c>
      <c r="M279" s="1">
        <v>100.087744194143</v>
      </c>
      <c r="N279" s="1">
        <v>2.0059131263270902</v>
      </c>
      <c r="O279" s="1">
        <v>1.2216119717943601</v>
      </c>
      <c r="P279" s="2">
        <f>SUM(F279:I279)/E279</f>
        <v>0.22074468696916583</v>
      </c>
      <c r="Q279" s="4">
        <f>0.1132*I279-2.0622</f>
        <v>-0.65933869323761551</v>
      </c>
      <c r="R279" s="4">
        <f>0.0461*K279-3.258</f>
        <v>-1.1688765767285036</v>
      </c>
      <c r="S279" s="4">
        <f>0.0825*N279-0.9473</f>
        <v>-0.78181216707801515</v>
      </c>
      <c r="T279" s="4">
        <f>0.065*J279-4.7858</f>
        <v>-1.8161177987197314</v>
      </c>
      <c r="U279" s="4">
        <f>(E279/13)*(P279-0.278)</f>
        <v>-1.624351721944141</v>
      </c>
      <c r="V279" s="3">
        <f>AVERAGE(Q279:U279)</f>
        <v>-1.2100993915416012</v>
      </c>
      <c r="X279">
        <f t="shared" si="8"/>
        <v>20.5</v>
      </c>
      <c r="Y279" s="2">
        <f t="shared" si="9"/>
        <v>4.6116664470726182E-2</v>
      </c>
    </row>
    <row r="280" spans="1:25">
      <c r="A280">
        <v>6505</v>
      </c>
      <c r="B280" t="s">
        <v>141</v>
      </c>
      <c r="C280" t="s">
        <v>72</v>
      </c>
      <c r="D280" s="1">
        <v>78.316489199414207</v>
      </c>
      <c r="E280" s="1">
        <v>284.97678888597301</v>
      </c>
      <c r="F280" s="1">
        <v>54.566026831442699</v>
      </c>
      <c r="G280" s="1">
        <v>15.1538178521121</v>
      </c>
      <c r="H280" s="1">
        <v>0.35037655763859499</v>
      </c>
      <c r="I280" s="1">
        <v>7.5601002057669797</v>
      </c>
      <c r="J280" s="1">
        <v>37.307748550914702</v>
      </c>
      <c r="K280" s="1">
        <v>35.984108778632198</v>
      </c>
      <c r="L280" s="1">
        <v>26.276471960753</v>
      </c>
      <c r="M280" s="1">
        <v>70.255856612056903</v>
      </c>
      <c r="N280" s="1">
        <v>2.13061383868411</v>
      </c>
      <c r="O280" s="1">
        <v>2.5180409832034298</v>
      </c>
      <c r="P280" s="2">
        <f>SUM(F280:I280)/E280</f>
        <v>0.27240927849047519</v>
      </c>
      <c r="Q280" s="4">
        <f>0.1132*I280-2.0622</f>
        <v>-1.2063966567071778</v>
      </c>
      <c r="R280" s="4">
        <f>0.0461*K280-3.258</f>
        <v>-1.5991325853050555</v>
      </c>
      <c r="S280" s="4">
        <f>0.0825*N280-0.9473</f>
        <v>-0.77152435830856092</v>
      </c>
      <c r="T280" s="4">
        <f>0.065*J280-4.7858</f>
        <v>-2.3607963441905442</v>
      </c>
      <c r="U280" s="4">
        <f>(E280/13)*(P280-0.278)</f>
        <v>-0.12255583564154818</v>
      </c>
      <c r="V280" s="3">
        <f>AVERAGE(Q280:U280)</f>
        <v>-1.2120811560305773</v>
      </c>
      <c r="X280">
        <f t="shared" si="8"/>
        <v>20.5</v>
      </c>
      <c r="Y280" s="2">
        <f t="shared" si="9"/>
        <v>3.520895762562487E-2</v>
      </c>
    </row>
    <row r="281" spans="1:25">
      <c r="A281">
        <v>2397</v>
      </c>
      <c r="B281" t="s">
        <v>239</v>
      </c>
      <c r="C281" t="s">
        <v>240</v>
      </c>
      <c r="D281" s="1">
        <v>100.98499568221</v>
      </c>
      <c r="E281" s="1">
        <v>306.05295441718602</v>
      </c>
      <c r="F281" s="1">
        <v>51.576129638603902</v>
      </c>
      <c r="G281" s="1">
        <v>17.140944355736401</v>
      </c>
      <c r="H281" s="1">
        <v>1.1435064139928099</v>
      </c>
      <c r="I281" s="1">
        <v>6.7427982408211298</v>
      </c>
      <c r="J281" s="1">
        <v>43.419696019984897</v>
      </c>
      <c r="K281" s="1">
        <v>37.835398679444403</v>
      </c>
      <c r="L281" s="1">
        <v>47.532968813203397</v>
      </c>
      <c r="M281" s="1">
        <v>56.9341165883204</v>
      </c>
      <c r="N281" s="1">
        <v>3.5775895534209301</v>
      </c>
      <c r="O281" s="1">
        <v>1.53437569469225</v>
      </c>
      <c r="P281" s="2">
        <f>SUM(F281:I281)/E281</f>
        <v>0.25029452434148003</v>
      </c>
      <c r="Q281" s="4">
        <f>0.1132*I281-2.0622</f>
        <v>-1.2989152391390479</v>
      </c>
      <c r="R281" s="4">
        <f>0.0461*K281-3.258</f>
        <v>-1.5137881208776129</v>
      </c>
      <c r="S281" s="4">
        <f>0.0825*N281-0.9473</f>
        <v>-0.65214886184277332</v>
      </c>
      <c r="T281" s="4">
        <f>0.065*J281-4.7858</f>
        <v>-1.9635197587009818</v>
      </c>
      <c r="U281" s="4">
        <f>(E281/13)*(P281-0.278)</f>
        <v>-0.65225712914026746</v>
      </c>
      <c r="V281" s="3">
        <f>AVERAGE(Q281:U281)</f>
        <v>-1.2161258219401367</v>
      </c>
      <c r="X281">
        <f t="shared" si="8"/>
        <v>21</v>
      </c>
      <c r="Y281" s="2">
        <f t="shared" si="9"/>
        <v>2.7066593195385548E-2</v>
      </c>
    </row>
    <row r="282" spans="1:25">
      <c r="A282">
        <v>6316</v>
      </c>
      <c r="B282" t="s">
        <v>290</v>
      </c>
      <c r="C282" t="s">
        <v>267</v>
      </c>
      <c r="D282" s="1">
        <v>95.070702290817295</v>
      </c>
      <c r="E282" s="1">
        <v>335.70169422977</v>
      </c>
      <c r="F282" s="1">
        <v>52.936661155307</v>
      </c>
      <c r="G282" s="1">
        <v>19.563809403881098</v>
      </c>
      <c r="H282" s="1">
        <v>1.01163529484256</v>
      </c>
      <c r="I282" s="1">
        <v>10.4242553540233</v>
      </c>
      <c r="J282" s="1">
        <v>38.419265841721597</v>
      </c>
      <c r="K282" s="1">
        <v>40.399924661050001</v>
      </c>
      <c r="L282" s="1">
        <v>31.160387118059699</v>
      </c>
      <c r="M282" s="1">
        <v>76.315495135980697</v>
      </c>
      <c r="N282" s="1">
        <v>1.8398008963486501</v>
      </c>
      <c r="O282" s="1">
        <v>1.6737270177910699</v>
      </c>
      <c r="P282" s="2">
        <f>SUM(F282:I282)/E282</f>
        <v>0.25003258145788199</v>
      </c>
      <c r="Q282" s="4">
        <f>0.1132*I282-2.0622</f>
        <v>-0.88217429392456226</v>
      </c>
      <c r="R282" s="4">
        <f>0.0461*K282-3.258</f>
        <v>-1.3955634731255948</v>
      </c>
      <c r="S282" s="4">
        <f>0.0825*N282-0.9473</f>
        <v>-0.7955164260512364</v>
      </c>
      <c r="T282" s="4">
        <f>0.065*J282-4.7858</f>
        <v>-2.2885477202880962</v>
      </c>
      <c r="U282" s="4">
        <f>(E282/13)*(P282-0.278)</f>
        <v>-0.72220844521708538</v>
      </c>
      <c r="V282" s="3">
        <f>AVERAGE(Q282:U282)</f>
        <v>-1.216802071721315</v>
      </c>
      <c r="X282">
        <f t="shared" si="8"/>
        <v>21</v>
      </c>
      <c r="Y282" s="2">
        <f t="shared" si="9"/>
        <v>4.0188164946486152E-2</v>
      </c>
    </row>
    <row r="283" spans="1:25">
      <c r="A283">
        <v>271</v>
      </c>
      <c r="B283" t="s">
        <v>193</v>
      </c>
      <c r="C283" t="s">
        <v>194</v>
      </c>
      <c r="D283" s="1">
        <v>99.849459802987198</v>
      </c>
      <c r="E283" s="1">
        <v>332.91453763705601</v>
      </c>
      <c r="F283" s="1">
        <v>56.105479854712499</v>
      </c>
      <c r="G283" s="1">
        <v>18.321687940168999</v>
      </c>
      <c r="H283" s="1">
        <v>1.2844508686946601</v>
      </c>
      <c r="I283" s="1">
        <v>6.3958019293379902</v>
      </c>
      <c r="J283" s="1">
        <v>46.1904681201176</v>
      </c>
      <c r="K283" s="1">
        <v>38.910647157024002</v>
      </c>
      <c r="L283" s="1">
        <v>54.403532609068698</v>
      </c>
      <c r="M283" s="1">
        <v>62.463603468414</v>
      </c>
      <c r="N283" s="1">
        <v>2.92351365202618</v>
      </c>
      <c r="O283" s="1">
        <v>1.61887031244436</v>
      </c>
      <c r="P283" s="2">
        <f>SUM(F283:I283)/E283</f>
        <v>0.24663212719904651</v>
      </c>
      <c r="Q283" s="4">
        <f>0.1132*I283-2.0622</f>
        <v>-1.3381952215989394</v>
      </c>
      <c r="R283" s="4">
        <f>0.0461*K283-3.258</f>
        <v>-1.4642191660611934</v>
      </c>
      <c r="S283" s="4">
        <f>0.0825*N283-0.9473</f>
        <v>-0.70611012370784021</v>
      </c>
      <c r="T283" s="4">
        <f>0.065*J283-4.7858</f>
        <v>-1.783419572192356</v>
      </c>
      <c r="U283" s="4">
        <f>(E283/13)*(P283-0.278)</f>
        <v>-0.80329391309134035</v>
      </c>
      <c r="V283" s="3">
        <f>AVERAGE(Q283:U283)</f>
        <v>-1.219047599330334</v>
      </c>
      <c r="X283">
        <f t="shared" si="8"/>
        <v>21</v>
      </c>
      <c r="Y283" s="2">
        <f t="shared" si="9"/>
        <v>2.3648659040496539E-2</v>
      </c>
    </row>
    <row r="284" spans="1:25">
      <c r="A284">
        <v>6324</v>
      </c>
      <c r="B284" t="s">
        <v>742</v>
      </c>
      <c r="C284" t="s">
        <v>743</v>
      </c>
      <c r="D284" s="1">
        <v>138.84189621444401</v>
      </c>
      <c r="E284" s="1">
        <v>522.29569471222101</v>
      </c>
      <c r="F284" s="1">
        <v>93.472524878043004</v>
      </c>
      <c r="G284" s="1">
        <v>20.732304106428199</v>
      </c>
      <c r="H284" s="1">
        <v>6.1059400002130202</v>
      </c>
      <c r="I284" s="1">
        <v>5.0048905806512103</v>
      </c>
      <c r="J284" s="1">
        <v>45.118279273234698</v>
      </c>
      <c r="K284" s="1">
        <v>45.731993332307397</v>
      </c>
      <c r="L284" s="1">
        <v>32.296794269286302</v>
      </c>
      <c r="M284" s="1">
        <v>97.393811322841302</v>
      </c>
      <c r="N284" s="1">
        <v>10.1735163852314</v>
      </c>
      <c r="O284" s="1">
        <v>8.5635049020001901</v>
      </c>
      <c r="P284" s="2">
        <f>SUM(F284:I284)/E284</f>
        <v>0.23993240004473509</v>
      </c>
      <c r="Q284" s="4">
        <f>0.1132*I284-2.0622</f>
        <v>-1.4956463862702827</v>
      </c>
      <c r="R284" s="4">
        <f>0.0461*K284-3.258</f>
        <v>-1.1497551073806291</v>
      </c>
      <c r="S284" s="4">
        <f>0.0825*N284-0.9473</f>
        <v>-0.10798489821840951</v>
      </c>
      <c r="T284" s="4">
        <f>0.065*J284-4.7858</f>
        <v>-1.8531118472397448</v>
      </c>
      <c r="U284" s="4">
        <f>(E284/13)*(P284-0.278)</f>
        <v>-1.5294264280509238</v>
      </c>
      <c r="V284" s="3">
        <f>AVERAGE(Q284:U284)</f>
        <v>-1.227184933431998</v>
      </c>
      <c r="X284">
        <f t="shared" si="8"/>
        <v>21</v>
      </c>
      <c r="Y284" s="2">
        <f t="shared" si="9"/>
        <v>1.1778932446069515E-2</v>
      </c>
    </row>
    <row r="285" spans="1:25">
      <c r="A285">
        <v>7075</v>
      </c>
      <c r="B285" t="s">
        <v>312</v>
      </c>
      <c r="C285" t="s">
        <v>391</v>
      </c>
      <c r="D285" s="1">
        <v>92.226175172678396</v>
      </c>
      <c r="E285" s="1">
        <v>291.02117440655502</v>
      </c>
      <c r="F285" s="1">
        <v>40.087233569112101</v>
      </c>
      <c r="G285" s="1">
        <v>16.7208682246014</v>
      </c>
      <c r="H285" s="1">
        <v>1.15886368144853</v>
      </c>
      <c r="I285" s="1">
        <v>12.456834215524699</v>
      </c>
      <c r="J285" s="1">
        <v>33.086974371773401</v>
      </c>
      <c r="K285" s="1">
        <v>41.341187981579097</v>
      </c>
      <c r="L285" s="1">
        <v>20.818130855814001</v>
      </c>
      <c r="M285" s="1">
        <v>82.980138261477407</v>
      </c>
      <c r="N285" s="1">
        <v>2.38674508675685</v>
      </c>
      <c r="O285" s="1">
        <v>0.86000615498984601</v>
      </c>
      <c r="P285" s="2">
        <f>SUM(F285:I285)/E285</f>
        <v>0.24198857637865576</v>
      </c>
      <c r="Q285" s="4">
        <f>0.1132*I285-2.0622</f>
        <v>-0.65208636680260401</v>
      </c>
      <c r="R285" s="4">
        <f>0.0461*K285-3.258</f>
        <v>-1.3521712340492036</v>
      </c>
      <c r="S285" s="4">
        <f>0.0825*N285-0.9473</f>
        <v>-0.75039353034255996</v>
      </c>
      <c r="T285" s="4">
        <f>0.065*J285-4.7858</f>
        <v>-2.6351466658347289</v>
      </c>
      <c r="U285" s="4">
        <f>(E285/13)*(P285-0.278)</f>
        <v>-0.80616052264119731</v>
      </c>
      <c r="V285" s="3">
        <f>AVERAGE(Q285:U285)</f>
        <v>-1.2391916639340588</v>
      </c>
      <c r="X285">
        <f t="shared" si="8"/>
        <v>21</v>
      </c>
      <c r="Y285" s="2">
        <f t="shared" si="9"/>
        <v>5.9876812990096409E-2</v>
      </c>
    </row>
    <row r="286" spans="1:25">
      <c r="A286">
        <v>6105</v>
      </c>
      <c r="B286" t="s">
        <v>641</v>
      </c>
      <c r="C286" t="s">
        <v>642</v>
      </c>
      <c r="D286" s="1">
        <v>125.347393119758</v>
      </c>
      <c r="E286" s="1">
        <v>464.31878696399798</v>
      </c>
      <c r="F286" s="1">
        <v>88.100616144906098</v>
      </c>
      <c r="G286" s="1">
        <v>25.3074032239949</v>
      </c>
      <c r="H286" s="1">
        <v>1.0143858089607101</v>
      </c>
      <c r="I286" s="1">
        <v>2.9217405905257299</v>
      </c>
      <c r="J286" s="1">
        <v>50.564616190258803</v>
      </c>
      <c r="K286" s="1">
        <v>36.548384730073202</v>
      </c>
      <c r="L286" s="1">
        <v>34.620480353030203</v>
      </c>
      <c r="M286" s="1">
        <v>65.8121147676692</v>
      </c>
      <c r="N286" s="1">
        <v>5.0872240112701999</v>
      </c>
      <c r="O286" s="1">
        <v>3.0274666567315802</v>
      </c>
      <c r="P286" s="2">
        <f>SUM(F286:I286)/E286</f>
        <v>0.25272323468894226</v>
      </c>
      <c r="Q286" s="4">
        <f>0.1132*I286-2.0622</f>
        <v>-1.7314589651524872</v>
      </c>
      <c r="R286" s="4">
        <f>0.0461*K286-3.258</f>
        <v>-1.5731194639436252</v>
      </c>
      <c r="S286" s="4">
        <f>0.0825*N286-0.9473</f>
        <v>-0.52760401907020849</v>
      </c>
      <c r="T286" s="4">
        <f>0.065*J286-4.7858</f>
        <v>-1.4990999476331779</v>
      </c>
      <c r="U286" s="4">
        <f>(E286/13)*(P286-0.278)</f>
        <v>-0.90280592366184664</v>
      </c>
      <c r="V286" s="3">
        <f>AVERAGE(Q286:U286)</f>
        <v>-1.2468176638922692</v>
      </c>
      <c r="X286">
        <f t="shared" si="8"/>
        <v>21</v>
      </c>
      <c r="Y286" s="2">
        <f t="shared" si="9"/>
        <v>7.3317231413538332E-3</v>
      </c>
    </row>
    <row r="287" spans="1:25">
      <c r="A287">
        <v>174</v>
      </c>
      <c r="B287" t="s">
        <v>615</v>
      </c>
      <c r="C287" t="s">
        <v>3</v>
      </c>
      <c r="D287" s="1">
        <v>89.624587458745594</v>
      </c>
      <c r="E287" s="1">
        <v>304.81954324245498</v>
      </c>
      <c r="F287" s="1">
        <v>54.265171904221297</v>
      </c>
      <c r="G287" s="1">
        <v>14.621497431892299</v>
      </c>
      <c r="H287" s="1">
        <v>0.322318290968229</v>
      </c>
      <c r="I287" s="1">
        <v>7.1071305398121503</v>
      </c>
      <c r="J287" s="1">
        <v>37.118152019646999</v>
      </c>
      <c r="K287" s="1">
        <v>35.609703483251302</v>
      </c>
      <c r="L287" s="1">
        <v>14.597854559567301</v>
      </c>
      <c r="M287" s="1">
        <v>43.528957689188701</v>
      </c>
      <c r="N287" s="1">
        <v>7.3276954448881204</v>
      </c>
      <c r="O287" s="1">
        <v>3.7955107837997901</v>
      </c>
      <c r="P287" s="2">
        <f>SUM(F287:I287)/E287</f>
        <v>0.25036491215457191</v>
      </c>
      <c r="Q287" s="4">
        <f>0.1132*I287-2.0622</f>
        <v>-1.2576728228932645</v>
      </c>
      <c r="R287" s="4">
        <f>0.0461*K287-3.258</f>
        <v>-1.6163926694221149</v>
      </c>
      <c r="S287" s="4">
        <f>0.0825*N287-0.9473</f>
        <v>-0.34276512579673002</v>
      </c>
      <c r="T287" s="4">
        <f>0.065*J287-4.7858</f>
        <v>-2.3731201187229449</v>
      </c>
      <c r="U287" s="4">
        <f>(E287/13)*(P287-0.278)</f>
        <v>-0.64797806573142447</v>
      </c>
      <c r="V287" s="3">
        <f>AVERAGE(Q287:U287)</f>
        <v>-1.2475857605132958</v>
      </c>
      <c r="X287">
        <f t="shared" si="8"/>
        <v>21</v>
      </c>
      <c r="Y287" s="2">
        <f t="shared" si="9"/>
        <v>2.7200101851213854E-2</v>
      </c>
    </row>
    <row r="288" spans="1:25">
      <c r="A288">
        <v>5757</v>
      </c>
      <c r="B288" t="s">
        <v>567</v>
      </c>
      <c r="C288" t="s">
        <v>450</v>
      </c>
      <c r="D288" s="1">
        <v>108.63527158774301</v>
      </c>
      <c r="E288" s="1">
        <v>337.57443224010302</v>
      </c>
      <c r="F288" s="1">
        <v>54.954519766807998</v>
      </c>
      <c r="G288" s="1">
        <v>14.1558370723557</v>
      </c>
      <c r="H288" s="1">
        <v>2.0913201642930201</v>
      </c>
      <c r="I288" s="1">
        <v>4.2443846622522603</v>
      </c>
      <c r="J288" s="1">
        <v>41.435666972462499</v>
      </c>
      <c r="K288" s="1">
        <v>27.5117329099537</v>
      </c>
      <c r="L288" s="1">
        <v>36.016070123283001</v>
      </c>
      <c r="M288" s="1">
        <v>91.638055436415598</v>
      </c>
      <c r="N288" s="1">
        <v>21.486826707877199</v>
      </c>
      <c r="O288" s="1">
        <v>8.6711505630990597</v>
      </c>
      <c r="P288" s="2">
        <f>SUM(F288:I288)/E288</f>
        <v>0.22349459692506349</v>
      </c>
      <c r="Q288" s="4">
        <f>0.1132*I288-2.0622</f>
        <v>-1.581735656233044</v>
      </c>
      <c r="R288" s="4">
        <f>0.0461*K288-3.258</f>
        <v>-1.9897091128511344</v>
      </c>
      <c r="S288" s="4">
        <f>0.0825*N288-0.9473</f>
        <v>0.82536320339986902</v>
      </c>
      <c r="T288" s="4">
        <f>0.065*J288-4.7858</f>
        <v>-2.0924816467899374</v>
      </c>
      <c r="U288" s="4">
        <f>(E288/13)*(P288-0.278)</f>
        <v>-1.4153561920799744</v>
      </c>
      <c r="V288" s="3">
        <f>AVERAGE(Q288:U288)</f>
        <v>-1.2507838809108442</v>
      </c>
      <c r="X288">
        <f t="shared" si="8"/>
        <v>21.5</v>
      </c>
      <c r="Y288" s="2">
        <f t="shared" si="9"/>
        <v>1.7258059655161279E-2</v>
      </c>
    </row>
    <row r="289" spans="1:25">
      <c r="A289">
        <v>6257</v>
      </c>
      <c r="B289" t="s">
        <v>420</v>
      </c>
      <c r="C289" t="s">
        <v>281</v>
      </c>
      <c r="D289" s="1">
        <v>78.377184922911397</v>
      </c>
      <c r="E289" s="1">
        <v>277.39349956727398</v>
      </c>
      <c r="F289" s="1">
        <v>46.666543252758899</v>
      </c>
      <c r="G289" s="1">
        <v>17.3247513171316</v>
      </c>
      <c r="H289" s="1">
        <v>3.6797957873242102</v>
      </c>
      <c r="I289" s="1">
        <v>7.7272697376481299</v>
      </c>
      <c r="J289" s="1">
        <v>30.133318854163701</v>
      </c>
      <c r="K289" s="1">
        <v>31.646922147068501</v>
      </c>
      <c r="L289" s="1">
        <v>12.4870256396012</v>
      </c>
      <c r="M289" s="1">
        <v>58.337444654545997</v>
      </c>
      <c r="N289" s="1">
        <v>7.4641789453348197</v>
      </c>
      <c r="O289" s="1">
        <v>4.6929015988050304</v>
      </c>
      <c r="P289" s="2">
        <f>SUM(F289:I289)/E289</f>
        <v>0.27181011888339901</v>
      </c>
      <c r="Q289" s="4">
        <f>0.1132*I289-2.0622</f>
        <v>-1.1874730656982315</v>
      </c>
      <c r="R289" s="4">
        <f>0.0461*K289-3.258</f>
        <v>-1.7990768890201421</v>
      </c>
      <c r="S289" s="4">
        <f>0.0825*N289-0.9473</f>
        <v>-0.33150523700987733</v>
      </c>
      <c r="T289" s="4">
        <f>0.065*J289-4.7858</f>
        <v>-2.8271342744793593</v>
      </c>
      <c r="U289" s="4">
        <f>(E289/13)*(P289-0.278)</f>
        <v>-0.1320794449876416</v>
      </c>
      <c r="V289" s="3">
        <f>AVERAGE(Q289:U289)</f>
        <v>-1.2554537822390504</v>
      </c>
      <c r="X289">
        <f t="shared" si="8"/>
        <v>21.5</v>
      </c>
      <c r="Y289" s="2">
        <f t="shared" si="9"/>
        <v>3.5275307686549351E-2</v>
      </c>
    </row>
    <row r="290" spans="1:25">
      <c r="A290">
        <v>9080</v>
      </c>
      <c r="B290" t="s">
        <v>231</v>
      </c>
      <c r="C290" t="s">
        <v>232</v>
      </c>
      <c r="D290" s="1">
        <v>83.2627010467194</v>
      </c>
      <c r="E290" s="1">
        <v>288.694735773069</v>
      </c>
      <c r="F290" s="1">
        <v>58.739414093462301</v>
      </c>
      <c r="G290" s="1">
        <v>15.3719850548616</v>
      </c>
      <c r="H290" s="1">
        <v>1.4304799723844299</v>
      </c>
      <c r="I290" s="1">
        <v>6.7019881031291604</v>
      </c>
      <c r="J290" s="1">
        <v>34.186696695842997</v>
      </c>
      <c r="K290" s="1">
        <v>32.583981439244397</v>
      </c>
      <c r="L290" s="1">
        <v>21.1547971514224</v>
      </c>
      <c r="M290" s="1">
        <v>53.888687422060201</v>
      </c>
      <c r="N290" s="1">
        <v>1.6816736535283101</v>
      </c>
      <c r="O290" s="1">
        <v>1.5285562426216299</v>
      </c>
      <c r="P290" s="2">
        <f>SUM(F290:I290)/E290</f>
        <v>0.28488176967828743</v>
      </c>
      <c r="Q290" s="4">
        <f>0.1132*I290-2.0622</f>
        <v>-1.3035349467257789</v>
      </c>
      <c r="R290" s="4">
        <f>0.0461*K290-3.258</f>
        <v>-1.7558784556508333</v>
      </c>
      <c r="S290" s="4">
        <f>0.0825*N290-0.9473</f>
        <v>-0.80856192358391443</v>
      </c>
      <c r="T290" s="4">
        <f>0.065*J290-4.7858</f>
        <v>-2.563664714770205</v>
      </c>
      <c r="U290" s="4">
        <f>(E290/13)*(P290-0.278)</f>
        <v>0.15282543684033087</v>
      </c>
      <c r="V290" s="3">
        <f>AVERAGE(Q290:U290)</f>
        <v>-1.25576292077808</v>
      </c>
      <c r="X290">
        <f t="shared" si="8"/>
        <v>21.5</v>
      </c>
      <c r="Y290" s="2">
        <f t="shared" si="9"/>
        <v>2.8542655311461301E-2</v>
      </c>
    </row>
    <row r="291" spans="1:25">
      <c r="A291">
        <v>6247</v>
      </c>
      <c r="B291" t="s">
        <v>542</v>
      </c>
      <c r="C291" t="s">
        <v>34</v>
      </c>
      <c r="D291" s="1">
        <v>86.665796764804597</v>
      </c>
      <c r="E291" s="1">
        <v>334.52685625336801</v>
      </c>
      <c r="F291" s="1">
        <v>59.178228747358702</v>
      </c>
      <c r="G291" s="1">
        <v>16.9879282294307</v>
      </c>
      <c r="H291" s="1">
        <v>3.8985219204405799</v>
      </c>
      <c r="I291" s="1">
        <v>6.7861448220239504</v>
      </c>
      <c r="J291" s="1">
        <v>34.823844369680401</v>
      </c>
      <c r="K291" s="1">
        <v>32.808817552588302</v>
      </c>
      <c r="L291" s="1">
        <v>13.2833691174074</v>
      </c>
      <c r="M291" s="1">
        <v>72.854741073765993</v>
      </c>
      <c r="N291" s="1">
        <v>8.0329786142779103</v>
      </c>
      <c r="O291" s="1">
        <v>5.25349017855239</v>
      </c>
      <c r="P291" s="2">
        <f>SUM(F291:I291)/E291</f>
        <v>0.25962287360711578</v>
      </c>
      <c r="Q291" s="4">
        <f>0.1132*I291-2.0622</f>
        <v>-1.2940084061468886</v>
      </c>
      <c r="R291" s="4">
        <f>0.0461*K291-3.258</f>
        <v>-1.7455135108256792</v>
      </c>
      <c r="S291" s="4">
        <f>0.0825*N291-0.9473</f>
        <v>-0.28457926432207237</v>
      </c>
      <c r="T291" s="4">
        <f>0.065*J291-4.7858</f>
        <v>-2.522250115970774</v>
      </c>
      <c r="U291" s="4">
        <f>(E291/13)*(P291-0.278)</f>
        <v>-0.47289556301402796</v>
      </c>
      <c r="V291" s="3">
        <f>AVERAGE(Q291:U291)</f>
        <v>-1.2638493720558883</v>
      </c>
      <c r="X291">
        <f t="shared" si="8"/>
        <v>21.5</v>
      </c>
      <c r="Y291" s="2">
        <f t="shared" si="9"/>
        <v>2.5933771419878623E-2</v>
      </c>
    </row>
    <row r="292" spans="1:25">
      <c r="A292">
        <v>5882</v>
      </c>
      <c r="B292" t="s">
        <v>749</v>
      </c>
      <c r="C292" t="s">
        <v>148</v>
      </c>
      <c r="D292" s="1">
        <v>126.953151683337</v>
      </c>
      <c r="E292" s="1">
        <v>416.57837491501198</v>
      </c>
      <c r="F292" s="1">
        <v>66.240161082163695</v>
      </c>
      <c r="G292" s="1">
        <v>18.965033769332699</v>
      </c>
      <c r="H292" s="1">
        <v>1.3278536193680599</v>
      </c>
      <c r="I292" s="1">
        <v>6.8253921257030399</v>
      </c>
      <c r="J292" s="1">
        <v>43.262462055385598</v>
      </c>
      <c r="K292" s="1">
        <v>39.381524322060798</v>
      </c>
      <c r="L292" s="1">
        <v>33.152108563767698</v>
      </c>
      <c r="M292" s="1">
        <v>113.830141199523</v>
      </c>
      <c r="N292" s="1">
        <v>12.647601263400301</v>
      </c>
      <c r="O292" s="1">
        <v>7.6755522753965399</v>
      </c>
      <c r="P292" s="2">
        <f>SUM(F292:I292)/E292</f>
        <v>0.22410774590883162</v>
      </c>
      <c r="Q292" s="4">
        <f>0.1132*I292-2.0622</f>
        <v>-1.2895656113704157</v>
      </c>
      <c r="R292" s="4">
        <f>0.0461*K292-3.258</f>
        <v>-1.4425117287529972</v>
      </c>
      <c r="S292" s="4">
        <f>0.0825*N292-0.9473</f>
        <v>9.6127104230524729E-2</v>
      </c>
      <c r="T292" s="4">
        <f>0.065*J292-4.7858</f>
        <v>-1.9737399663999362</v>
      </c>
      <c r="U292" s="4">
        <f>(E292/13)*(P292-0.278)</f>
        <v>-1.7269498176773725</v>
      </c>
      <c r="V292" s="3">
        <f>AVERAGE(Q292:U292)</f>
        <v>-1.2673280039940393</v>
      </c>
      <c r="X292">
        <f t="shared" si="8"/>
        <v>21.5</v>
      </c>
      <c r="Y292" s="2">
        <f t="shared" si="9"/>
        <v>2.2544779343344666E-2</v>
      </c>
    </row>
    <row r="293" spans="1:25">
      <c r="A293">
        <v>3511</v>
      </c>
      <c r="B293" t="s">
        <v>389</v>
      </c>
      <c r="C293" t="s">
        <v>390</v>
      </c>
      <c r="D293" s="1">
        <v>97.866933871951801</v>
      </c>
      <c r="E293" s="1">
        <v>294.03527794432699</v>
      </c>
      <c r="F293" s="1">
        <v>52.512312964270201</v>
      </c>
      <c r="G293" s="1">
        <v>12.8154435319678</v>
      </c>
      <c r="H293" s="1">
        <v>0.93856987441803097</v>
      </c>
      <c r="I293" s="1">
        <v>9.6521087017054796</v>
      </c>
      <c r="J293" s="1">
        <v>34.322251500380801</v>
      </c>
      <c r="K293" s="1">
        <v>36.962491098123003</v>
      </c>
      <c r="L293" s="1">
        <v>27.206349561170899</v>
      </c>
      <c r="M293" s="1">
        <v>48.032449106777101</v>
      </c>
      <c r="N293" s="1">
        <v>1.5313236438309701</v>
      </c>
      <c r="O293" s="1">
        <v>0.94696732040549303</v>
      </c>
      <c r="P293" s="2">
        <f>SUM(F293:I293)/E293</f>
        <v>0.25819498804063917</v>
      </c>
      <c r="Q293" s="4">
        <f>0.1132*I293-2.0622</f>
        <v>-0.96958129496693957</v>
      </c>
      <c r="R293" s="4">
        <f>0.0461*K293-3.258</f>
        <v>-1.5540291603765295</v>
      </c>
      <c r="S293" s="4">
        <f>0.0825*N293-0.9473</f>
        <v>-0.82096579938394498</v>
      </c>
      <c r="T293" s="4">
        <f>0.065*J293-4.7858</f>
        <v>-2.5548536524752481</v>
      </c>
      <c r="U293" s="4">
        <f>(E293/13)*(P293-0.278)</f>
        <v>-0.44795170739702989</v>
      </c>
      <c r="V293" s="3">
        <f>AVERAGE(Q293:U293)</f>
        <v>-1.2694763229199384</v>
      </c>
      <c r="X293">
        <f t="shared" si="8"/>
        <v>21.5</v>
      </c>
      <c r="Y293" s="2">
        <f t="shared" si="9"/>
        <v>3.9235763049210032E-2</v>
      </c>
    </row>
    <row r="294" spans="1:25">
      <c r="A294">
        <v>5847</v>
      </c>
      <c r="B294" t="s">
        <v>524</v>
      </c>
      <c r="C294" t="s">
        <v>52</v>
      </c>
      <c r="D294" s="1">
        <v>108.503194755621</v>
      </c>
      <c r="E294" s="1">
        <v>272.71264833069603</v>
      </c>
      <c r="F294" s="1">
        <v>51.917109866515297</v>
      </c>
      <c r="G294" s="1">
        <v>12.6593597471075</v>
      </c>
      <c r="H294" s="1">
        <v>2.3291202983194799</v>
      </c>
      <c r="I294" s="1">
        <v>2.8873607220833502</v>
      </c>
      <c r="J294" s="1">
        <v>35.459430808064702</v>
      </c>
      <c r="K294" s="1">
        <v>26.941141057213901</v>
      </c>
      <c r="L294" s="1">
        <v>24.8110139121146</v>
      </c>
      <c r="M294" s="1">
        <v>52.6269122007267</v>
      </c>
      <c r="N294" s="1">
        <v>15.6592178963833</v>
      </c>
      <c r="O294" s="1">
        <v>5.0997990799876503</v>
      </c>
      <c r="P294" s="2">
        <f>SUM(F294:I294)/E294</f>
        <v>0.25592120886668041</v>
      </c>
      <c r="Q294" s="4">
        <f>0.1132*I294-2.0622</f>
        <v>-1.7353507662601646</v>
      </c>
      <c r="R294" s="4">
        <f>0.0461*K294-3.258</f>
        <v>-2.016013397262439</v>
      </c>
      <c r="S294" s="4">
        <f>0.0825*N294-0.9473</f>
        <v>0.3445854764516223</v>
      </c>
      <c r="T294" s="4">
        <f>0.065*J294-4.7858</f>
        <v>-2.4809369974757942</v>
      </c>
      <c r="U294" s="4">
        <f>(E294/13)*(P294-0.278)</f>
        <v>-0.46316658476214484</v>
      </c>
      <c r="V294" s="3">
        <f>AVERAGE(Q294:U294)</f>
        <v>-1.2701764538617841</v>
      </c>
      <c r="X294">
        <f t="shared" si="8"/>
        <v>21.5</v>
      </c>
      <c r="Y294" s="2">
        <f t="shared" si="9"/>
        <v>1.3119254218175455E-2</v>
      </c>
    </row>
    <row r="295" spans="1:25">
      <c r="A295">
        <v>4709</v>
      </c>
      <c r="B295" t="s">
        <v>439</v>
      </c>
      <c r="C295" t="s">
        <v>440</v>
      </c>
      <c r="D295" s="1">
        <v>90.431446291897601</v>
      </c>
      <c r="E295" s="1">
        <v>297.61750136379601</v>
      </c>
      <c r="F295" s="1">
        <v>40.261376296893999</v>
      </c>
      <c r="G295" s="1">
        <v>15.8551165583794</v>
      </c>
      <c r="H295" s="1">
        <v>0.79728572729453495</v>
      </c>
      <c r="I295" s="1">
        <v>12.4150693815428</v>
      </c>
      <c r="J295" s="1">
        <v>36.965296318202398</v>
      </c>
      <c r="K295" s="1">
        <v>37.892524199318402</v>
      </c>
      <c r="L295" s="1">
        <v>33.783552082904997</v>
      </c>
      <c r="M295" s="1">
        <v>84.089026416650199</v>
      </c>
      <c r="N295" s="1">
        <v>1.7492819715316701</v>
      </c>
      <c r="O295" s="1">
        <v>1.65133242587269</v>
      </c>
      <c r="P295" s="2">
        <f>SUM(F295:I295)/E295</f>
        <v>0.23294613941189521</v>
      </c>
      <c r="Q295" s="4">
        <f>0.1132*I295-2.0622</f>
        <v>-0.65681414600935484</v>
      </c>
      <c r="R295" s="4">
        <f>0.0461*K295-3.258</f>
        <v>-1.5111546344114215</v>
      </c>
      <c r="S295" s="4">
        <f>0.0825*N295-0.9473</f>
        <v>-0.80298423734863722</v>
      </c>
      <c r="T295" s="4">
        <f>0.065*J295-4.7858</f>
        <v>-2.3830557393168439</v>
      </c>
      <c r="U295" s="4">
        <f>(E295/13)*(P295-0.278)</f>
        <v>-1.0314474934634277</v>
      </c>
      <c r="V295" s="3">
        <f>AVERAGE(Q295:U295)</f>
        <v>-1.277091250109937</v>
      </c>
      <c r="X295">
        <f t="shared" si="8"/>
        <v>22</v>
      </c>
      <c r="Y295" s="2">
        <f t="shared" si="9"/>
        <v>5.8142453293950007E-2</v>
      </c>
    </row>
    <row r="296" spans="1:25">
      <c r="A296">
        <v>6062</v>
      </c>
      <c r="B296" t="s">
        <v>533</v>
      </c>
      <c r="C296" t="s">
        <v>534</v>
      </c>
      <c r="D296" s="1">
        <v>86.740382380288196</v>
      </c>
      <c r="E296" s="1">
        <v>306.07478303467201</v>
      </c>
      <c r="F296" s="1">
        <v>48.593002774288102</v>
      </c>
      <c r="G296" s="1">
        <v>14.948319082145</v>
      </c>
      <c r="H296" s="1">
        <v>2.2336559273847301</v>
      </c>
      <c r="I296" s="1">
        <v>9.4916719419251798</v>
      </c>
      <c r="J296" s="1">
        <v>34.839133075583597</v>
      </c>
      <c r="K296" s="1">
        <v>35.609157263169202</v>
      </c>
      <c r="L296" s="1">
        <v>21.008862176601099</v>
      </c>
      <c r="M296" s="1">
        <v>79.785456189445</v>
      </c>
      <c r="N296" s="1">
        <v>5.1976331112061498</v>
      </c>
      <c r="O296" s="1">
        <v>5.4326391073556399</v>
      </c>
      <c r="P296" s="2">
        <f>SUM(F296:I296)/E296</f>
        <v>0.24590934600847805</v>
      </c>
      <c r="Q296" s="4">
        <f>0.1132*I296-2.0622</f>
        <v>-0.9877427361740696</v>
      </c>
      <c r="R296" s="4">
        <f>0.0461*K296-3.258</f>
        <v>-1.6164178501678996</v>
      </c>
      <c r="S296" s="4">
        <f>0.0825*N296-0.9473</f>
        <v>-0.51849526832549264</v>
      </c>
      <c r="T296" s="4">
        <f>0.065*J296-4.7858</f>
        <v>-2.5212563500870662</v>
      </c>
      <c r="U296" s="4">
        <f>(E296/13)*(P296-0.278)</f>
        <v>-0.75554922753044762</v>
      </c>
      <c r="V296" s="3">
        <f>AVERAGE(Q296:U296)</f>
        <v>-1.2798922864569953</v>
      </c>
      <c r="X296">
        <f t="shared" si="8"/>
        <v>22</v>
      </c>
      <c r="Y296" s="2">
        <f t="shared" si="9"/>
        <v>4.1944850312878916E-2</v>
      </c>
    </row>
    <row r="297" spans="1:25">
      <c r="A297">
        <v>6070</v>
      </c>
      <c r="B297" t="s">
        <v>497</v>
      </c>
      <c r="C297" t="s">
        <v>84</v>
      </c>
      <c r="D297" s="1">
        <v>89.6086930164888</v>
      </c>
      <c r="E297" s="1">
        <v>326.408150696858</v>
      </c>
      <c r="F297" s="1">
        <v>50.269470132349497</v>
      </c>
      <c r="G297" s="1">
        <v>16.5035809864398</v>
      </c>
      <c r="H297" s="1">
        <v>1.61917781201027</v>
      </c>
      <c r="I297" s="1">
        <v>8.2417854996589508</v>
      </c>
      <c r="J297" s="1">
        <v>39.8583372311098</v>
      </c>
      <c r="K297" s="1">
        <v>35.489232066057397</v>
      </c>
      <c r="L297" s="1">
        <v>33.307600538634702</v>
      </c>
      <c r="M297" s="1">
        <v>77.848842306724094</v>
      </c>
      <c r="N297" s="1">
        <v>6.6108660605885703</v>
      </c>
      <c r="O297" s="1">
        <v>2.9514208380158098</v>
      </c>
      <c r="P297" s="2">
        <f>SUM(F297:I297)/E297</f>
        <v>0.23477972062538996</v>
      </c>
      <c r="Q297" s="4">
        <f>0.1132*I297-2.0622</f>
        <v>-1.1292298814386066</v>
      </c>
      <c r="R297" s="4">
        <f>0.0461*K297-3.258</f>
        <v>-1.621946401754754</v>
      </c>
      <c r="S297" s="4">
        <f>0.0825*N297-0.9473</f>
        <v>-0.40190355000144296</v>
      </c>
      <c r="T297" s="4">
        <f>0.065*J297-4.7858</f>
        <v>-2.1950080799778631</v>
      </c>
      <c r="U297" s="4">
        <f>(E297/13)*(P297-0.278)</f>
        <v>-1.0851885740975404</v>
      </c>
      <c r="V297" s="3">
        <f>AVERAGE(Q297:U297)</f>
        <v>-1.2866552974540413</v>
      </c>
      <c r="X297">
        <f t="shared" si="8"/>
        <v>22</v>
      </c>
      <c r="Y297" s="2">
        <f t="shared" si="9"/>
        <v>3.3158225105465788E-2</v>
      </c>
    </row>
    <row r="298" spans="1:25">
      <c r="A298">
        <v>6201</v>
      </c>
      <c r="B298" t="s">
        <v>345</v>
      </c>
      <c r="C298" t="s">
        <v>346</v>
      </c>
      <c r="D298" s="1">
        <v>78.528172958440607</v>
      </c>
      <c r="E298" s="1">
        <v>302.70002031983802</v>
      </c>
      <c r="F298" s="1">
        <v>57.519527907999503</v>
      </c>
      <c r="G298" s="1">
        <v>16.2528962582182</v>
      </c>
      <c r="H298" s="1">
        <v>0.69613666077696101</v>
      </c>
      <c r="I298" s="1">
        <v>6.12411633744843</v>
      </c>
      <c r="J298" s="1">
        <v>36.112070253110502</v>
      </c>
      <c r="K298" s="1">
        <v>34.266840594550402</v>
      </c>
      <c r="L298" s="1">
        <v>17.3067425473497</v>
      </c>
      <c r="M298" s="1">
        <v>64.745360121313496</v>
      </c>
      <c r="N298" s="1">
        <v>3.1275251388373499</v>
      </c>
      <c r="O298" s="1">
        <v>3.8440703668792602</v>
      </c>
      <c r="P298" s="2">
        <f>SUM(F298:I298)/E298</f>
        <v>0.26624602495661376</v>
      </c>
      <c r="Q298" s="4">
        <f>0.1132*I298-2.0622</f>
        <v>-1.3689500306008375</v>
      </c>
      <c r="R298" s="4">
        <f>0.0461*K298-3.258</f>
        <v>-1.6782986485912263</v>
      </c>
      <c r="S298" s="4">
        <f>0.0825*N298-0.9473</f>
        <v>-0.68927917604591871</v>
      </c>
      <c r="T298" s="4">
        <f>0.065*J298-4.7858</f>
        <v>-2.4385154335478174</v>
      </c>
      <c r="U298" s="4">
        <f>(E298/13)*(P298-0.278)</f>
        <v>-0.27368680649783783</v>
      </c>
      <c r="V298" s="3">
        <f>AVERAGE(Q298:U298)</f>
        <v>-1.2897460190567276</v>
      </c>
      <c r="X298">
        <f t="shared" si="8"/>
        <v>22</v>
      </c>
      <c r="Y298" s="2">
        <f t="shared" si="9"/>
        <v>2.5736484136680102E-2</v>
      </c>
    </row>
    <row r="299" spans="1:25">
      <c r="A299">
        <v>6416</v>
      </c>
      <c r="B299" t="s">
        <v>452</v>
      </c>
      <c r="C299" t="s">
        <v>453</v>
      </c>
      <c r="D299" s="1">
        <v>88.3113256784968</v>
      </c>
      <c r="E299" s="1">
        <v>311.02646607442</v>
      </c>
      <c r="F299" s="1">
        <v>51.734166196252303</v>
      </c>
      <c r="G299" s="1">
        <v>16.202638768928601</v>
      </c>
      <c r="H299" s="1">
        <v>2.0675925632990801</v>
      </c>
      <c r="I299" s="1">
        <v>7.8529018608146499</v>
      </c>
      <c r="J299" s="1">
        <v>37.994472855358801</v>
      </c>
      <c r="K299" s="1">
        <v>38.513049994608103</v>
      </c>
      <c r="L299" s="1">
        <v>25.233447613251201</v>
      </c>
      <c r="M299" s="1">
        <v>56.2606501422771</v>
      </c>
      <c r="N299" s="1">
        <v>1.42509869646259</v>
      </c>
      <c r="O299" s="1">
        <v>1.56853527589158</v>
      </c>
      <c r="P299" s="2">
        <f>SUM(F299:I299)/E299</f>
        <v>0.25032371158622091</v>
      </c>
      <c r="Q299" s="4">
        <f>0.1132*I299-2.0622</f>
        <v>-1.1732515093557816</v>
      </c>
      <c r="R299" s="4">
        <f>0.0461*K299-3.258</f>
        <v>-1.4825483952485663</v>
      </c>
      <c r="S299" s="4">
        <f>0.0825*N299-0.9473</f>
        <v>-0.8297293575418363</v>
      </c>
      <c r="T299" s="4">
        <f>0.065*J299-4.7858</f>
        <v>-2.3161592644016777</v>
      </c>
      <c r="U299" s="4">
        <f>(E299/13)*(P299-0.278)</f>
        <v>-0.66215832149185638</v>
      </c>
      <c r="V299" s="3">
        <f>AVERAGE(Q299:U299)</f>
        <v>-1.2927693696079436</v>
      </c>
      <c r="X299">
        <f t="shared" si="8"/>
        <v>22</v>
      </c>
      <c r="Y299" s="2">
        <f t="shared" si="9"/>
        <v>3.0824001375860711E-2</v>
      </c>
    </row>
    <row r="300" spans="1:25">
      <c r="A300">
        <v>6798</v>
      </c>
      <c r="B300" t="s">
        <v>268</v>
      </c>
      <c r="C300" t="s">
        <v>26</v>
      </c>
      <c r="D300" s="1">
        <v>78.343548935906895</v>
      </c>
      <c r="E300" s="1">
        <v>256.59063871909501</v>
      </c>
      <c r="F300" s="1">
        <v>48.676370339063403</v>
      </c>
      <c r="G300" s="1">
        <v>16.205918952392899</v>
      </c>
      <c r="H300" s="1">
        <v>0.68561833292012198</v>
      </c>
      <c r="I300" s="1">
        <v>6.2402226043133897</v>
      </c>
      <c r="J300" s="1">
        <v>30.047291900250301</v>
      </c>
      <c r="K300" s="1">
        <v>34.3943069361234</v>
      </c>
      <c r="L300" s="1">
        <v>16.270597903964902</v>
      </c>
      <c r="M300" s="1">
        <v>54.061631884835499</v>
      </c>
      <c r="N300" s="1">
        <v>3.6202697730978</v>
      </c>
      <c r="O300" s="1">
        <v>0.70509826879655402</v>
      </c>
      <c r="P300" s="2">
        <f>SUM(F300:I300)/E300</f>
        <v>0.27985483253464455</v>
      </c>
      <c r="Q300" s="4">
        <f>0.1132*I300-2.0622</f>
        <v>-1.3558068011917241</v>
      </c>
      <c r="R300" s="4">
        <f>0.0461*K300-3.258</f>
        <v>-1.6724224502447111</v>
      </c>
      <c r="S300" s="4">
        <f>0.0825*N300-0.9473</f>
        <v>-0.64862774371943144</v>
      </c>
      <c r="T300" s="4">
        <f>0.065*J300-4.7858</f>
        <v>-2.8327260264837304</v>
      </c>
      <c r="U300" s="4">
        <f>(E300/13)*(P300-0.278)</f>
        <v>3.6610204983184326E-2</v>
      </c>
      <c r="V300" s="3">
        <f>AVERAGE(Q300:U300)</f>
        <v>-1.2945945633312825</v>
      </c>
      <c r="X300">
        <f t="shared" si="8"/>
        <v>22</v>
      </c>
      <c r="Y300" s="2">
        <f t="shared" si="9"/>
        <v>3.081150054431513E-2</v>
      </c>
    </row>
    <row r="301" spans="1:25">
      <c r="A301">
        <v>4671</v>
      </c>
      <c r="B301" t="s">
        <v>540</v>
      </c>
      <c r="C301" t="s">
        <v>541</v>
      </c>
      <c r="D301" s="1">
        <v>105.491637370831</v>
      </c>
      <c r="E301" s="1">
        <v>333.20485159764701</v>
      </c>
      <c r="F301" s="1">
        <v>48.945681443084503</v>
      </c>
      <c r="G301" s="1">
        <v>19.499002364447101</v>
      </c>
      <c r="H301" s="1">
        <v>1.55314247959407</v>
      </c>
      <c r="I301" s="1">
        <v>8.7175187131530905</v>
      </c>
      <c r="J301" s="1">
        <v>41.817705691302898</v>
      </c>
      <c r="K301" s="1">
        <v>38.663519718124903</v>
      </c>
      <c r="L301" s="1">
        <v>36.638721119464599</v>
      </c>
      <c r="M301" s="1">
        <v>82.169070679421907</v>
      </c>
      <c r="N301" s="1">
        <v>1.97300342039631</v>
      </c>
      <c r="O301" s="1">
        <v>1.1656081076784801</v>
      </c>
      <c r="P301" s="2">
        <f>SUM(F301:I301)/E301</f>
        <v>0.2362370914554674</v>
      </c>
      <c r="Q301" s="4">
        <f>0.1132*I301-2.0622</f>
        <v>-1.07537688167107</v>
      </c>
      <c r="R301" s="4">
        <f>0.0461*K301-3.258</f>
        <v>-1.4756117409944418</v>
      </c>
      <c r="S301" s="4">
        <f>0.0825*N301-0.9473</f>
        <v>-0.78452721781730439</v>
      </c>
      <c r="T301" s="4">
        <f>0.065*J301-4.7858</f>
        <v>-2.0676491300653117</v>
      </c>
      <c r="U301" s="4">
        <f>(E301/13)*(P301-0.278)</f>
        <v>-1.070431057220546</v>
      </c>
      <c r="V301" s="3">
        <f>AVERAGE(Q301:U301)</f>
        <v>-1.2947192055537347</v>
      </c>
      <c r="X301">
        <f t="shared" si="8"/>
        <v>22</v>
      </c>
      <c r="Y301" s="2">
        <f t="shared" si="9"/>
        <v>3.4726199911688377E-2</v>
      </c>
    </row>
    <row r="302" spans="1:25">
      <c r="A302">
        <v>1770</v>
      </c>
      <c r="B302" t="s">
        <v>396</v>
      </c>
      <c r="C302" t="s">
        <v>397</v>
      </c>
      <c r="D302" s="1">
        <v>96.963617463617396</v>
      </c>
      <c r="E302" s="1">
        <v>318.37395974665998</v>
      </c>
      <c r="F302" s="1">
        <v>54.384278162862898</v>
      </c>
      <c r="G302" s="1">
        <v>14.244681022457</v>
      </c>
      <c r="H302" s="1">
        <v>1.7724307580860199</v>
      </c>
      <c r="I302" s="1">
        <v>9.6039106061864192</v>
      </c>
      <c r="J302" s="1">
        <v>36.353858560589003</v>
      </c>
      <c r="K302" s="1">
        <v>35.2532443157111</v>
      </c>
      <c r="L302" s="1">
        <v>30.625641935052801</v>
      </c>
      <c r="M302" s="1">
        <v>57.928105132589401</v>
      </c>
      <c r="N302" s="1">
        <v>1.6127817251571701</v>
      </c>
      <c r="O302" s="1">
        <v>1.9967111241833</v>
      </c>
      <c r="P302" s="2">
        <f>SUM(F302:I302)/E302</f>
        <v>0.25129348082756214</v>
      </c>
      <c r="Q302" s="4">
        <f>0.1132*I302-2.0622</f>
        <v>-0.97503731937969729</v>
      </c>
      <c r="R302" s="4">
        <f>0.0461*K302-3.258</f>
        <v>-1.6328254370457183</v>
      </c>
      <c r="S302" s="4">
        <f>0.0825*N302-0.9473</f>
        <v>-0.81424550767453352</v>
      </c>
      <c r="T302" s="4">
        <f>0.065*J302-4.7858</f>
        <v>-2.4227991935617146</v>
      </c>
      <c r="U302" s="4">
        <f>(E302/13)*(P302-0.278)</f>
        <v>-0.65405078922916471</v>
      </c>
      <c r="V302" s="3">
        <f>AVERAGE(Q302:U302)</f>
        <v>-1.2997916493781658</v>
      </c>
      <c r="X302">
        <f t="shared" si="8"/>
        <v>22.5</v>
      </c>
      <c r="Y302" s="2">
        <f t="shared" si="9"/>
        <v>3.6874883727435484E-2</v>
      </c>
    </row>
    <row r="303" spans="1:25">
      <c r="A303">
        <v>6448</v>
      </c>
      <c r="B303" t="s">
        <v>206</v>
      </c>
      <c r="C303" t="s">
        <v>207</v>
      </c>
      <c r="D303" s="1">
        <v>89.456326452599399</v>
      </c>
      <c r="E303" s="1">
        <v>301.18854507768901</v>
      </c>
      <c r="F303" s="1">
        <v>49.920910933359899</v>
      </c>
      <c r="G303" s="1">
        <v>18.2508249230297</v>
      </c>
      <c r="H303" s="1">
        <v>0.78734828059361395</v>
      </c>
      <c r="I303" s="1">
        <v>7.32283456878256</v>
      </c>
      <c r="J303" s="1">
        <v>38.149861308208401</v>
      </c>
      <c r="K303" s="1">
        <v>37.391912448475097</v>
      </c>
      <c r="L303" s="1">
        <v>40.6735173478992</v>
      </c>
      <c r="M303" s="1">
        <v>67.319828430577999</v>
      </c>
      <c r="N303" s="1">
        <v>1.06624095559679</v>
      </c>
      <c r="O303" s="1">
        <v>0.83444527448195704</v>
      </c>
      <c r="P303" s="2">
        <f>SUM(F303:I303)/E303</f>
        <v>0.25326965434920345</v>
      </c>
      <c r="Q303" s="4">
        <f>0.1132*I303-2.0622</f>
        <v>-1.2332551268138141</v>
      </c>
      <c r="R303" s="4">
        <f>0.0461*K303-3.258</f>
        <v>-1.5342328361252979</v>
      </c>
      <c r="S303" s="4">
        <f>0.0825*N303-0.9473</f>
        <v>-0.85933512116326483</v>
      </c>
      <c r="T303" s="4">
        <f>0.065*J303-4.7858</f>
        <v>-2.3060590149664537</v>
      </c>
      <c r="U303" s="4">
        <f>(E303/13)*(P303-0.278)</f>
        <v>-0.57296129429475184</v>
      </c>
      <c r="V303" s="3">
        <f>AVERAGE(Q303:U303)</f>
        <v>-1.3011686786727164</v>
      </c>
      <c r="X303">
        <f t="shared" si="8"/>
        <v>22.5</v>
      </c>
      <c r="Y303" s="2">
        <f t="shared" si="9"/>
        <v>3.1311731957002722E-2</v>
      </c>
    </row>
    <row r="304" spans="1:25">
      <c r="A304">
        <v>2366</v>
      </c>
      <c r="B304" t="s">
        <v>593</v>
      </c>
      <c r="C304" t="s">
        <v>594</v>
      </c>
      <c r="D304" s="1">
        <v>102.97738577256099</v>
      </c>
      <c r="E304" s="1">
        <v>351.95932355311299</v>
      </c>
      <c r="F304" s="1">
        <v>64.860336364236105</v>
      </c>
      <c r="G304" s="1">
        <v>18.5616030472845</v>
      </c>
      <c r="H304" s="1">
        <v>0.73534649540152996</v>
      </c>
      <c r="I304" s="1">
        <v>4.7896877025416797</v>
      </c>
      <c r="J304" s="1">
        <v>39.796830904086498</v>
      </c>
      <c r="K304" s="1">
        <v>34.022249791654303</v>
      </c>
      <c r="L304" s="1">
        <v>28.1606724712858</v>
      </c>
      <c r="M304" s="1">
        <v>47.114818277751397</v>
      </c>
      <c r="N304" s="1">
        <v>6.2768248559230804</v>
      </c>
      <c r="O304" s="1">
        <v>3.5354437681732298</v>
      </c>
      <c r="P304" s="2">
        <f>SUM(F304:I304)/E304</f>
        <v>0.25271946971463349</v>
      </c>
      <c r="Q304" s="4">
        <f>0.1132*I304-2.0622</f>
        <v>-1.5200073520722817</v>
      </c>
      <c r="R304" s="4">
        <f>0.0461*K304-3.258</f>
        <v>-1.6895742846047366</v>
      </c>
      <c r="S304" s="4">
        <f>0.0825*N304-0.9473</f>
        <v>-0.42946194938634585</v>
      </c>
      <c r="T304" s="4">
        <f>0.065*J304-4.7858</f>
        <v>-2.1990059912343778</v>
      </c>
      <c r="U304" s="4">
        <f>(E304/13)*(P304-0.278)</f>
        <v>-0.68443987217704538</v>
      </c>
      <c r="V304" s="3">
        <f>AVERAGE(Q304:U304)</f>
        <v>-1.3044978898949575</v>
      </c>
      <c r="X304">
        <f t="shared" si="8"/>
        <v>22.5</v>
      </c>
      <c r="Y304" s="2">
        <f t="shared" si="9"/>
        <v>1.5711904330423226E-2</v>
      </c>
    </row>
    <row r="305" spans="1:25">
      <c r="A305">
        <v>7015</v>
      </c>
      <c r="B305" t="s">
        <v>634</v>
      </c>
      <c r="C305" t="s">
        <v>26</v>
      </c>
      <c r="D305" s="1">
        <v>106.090585032837</v>
      </c>
      <c r="E305" s="1">
        <v>327.20787437205701</v>
      </c>
      <c r="F305" s="1">
        <v>48.265081294501897</v>
      </c>
      <c r="G305" s="1">
        <v>14.997535619675499</v>
      </c>
      <c r="H305" s="1">
        <v>0.95735533590174304</v>
      </c>
      <c r="I305" s="1">
        <v>11.403248357450201</v>
      </c>
      <c r="J305" s="1">
        <v>37.005975650821497</v>
      </c>
      <c r="K305" s="1">
        <v>38.386644848179898</v>
      </c>
      <c r="L305" s="1">
        <v>23.884938884760601</v>
      </c>
      <c r="M305" s="1">
        <v>79.651054786531304</v>
      </c>
      <c r="N305" s="1">
        <v>2.86946343563186</v>
      </c>
      <c r="O305" s="1">
        <v>2.0595748827690001</v>
      </c>
      <c r="P305" s="2">
        <f>SUM(F305:I305)/E305</f>
        <v>0.2311167503308332</v>
      </c>
      <c r="Q305" s="4">
        <f>0.1132*I305-2.0622</f>
        <v>-0.77135228593663707</v>
      </c>
      <c r="R305" s="4">
        <f>0.0461*K305-3.258</f>
        <v>-1.4883756724989066</v>
      </c>
      <c r="S305" s="4">
        <f>0.0825*N305-0.9473</f>
        <v>-0.71056926656037156</v>
      </c>
      <c r="T305" s="4">
        <f>0.065*J305-4.7858</f>
        <v>-2.3804115826966026</v>
      </c>
      <c r="U305" s="4">
        <f>(E305/13)*(P305-0.278)</f>
        <v>-1.1800437283001939</v>
      </c>
      <c r="V305" s="3">
        <f>AVERAGE(Q305:U305)</f>
        <v>-1.3061505071985424</v>
      </c>
      <c r="X305">
        <f t="shared" si="8"/>
        <v>22.5</v>
      </c>
      <c r="Y305" s="2">
        <f t="shared" si="9"/>
        <v>4.60631558304158E-2</v>
      </c>
    </row>
    <row r="306" spans="1:25">
      <c r="A306">
        <v>6622</v>
      </c>
      <c r="B306" t="s">
        <v>567</v>
      </c>
      <c r="C306" t="s">
        <v>162</v>
      </c>
      <c r="D306" s="1">
        <v>120.393499709808</v>
      </c>
      <c r="E306" s="1">
        <v>355.08323689165297</v>
      </c>
      <c r="F306" s="1">
        <v>57.631917483881999</v>
      </c>
      <c r="G306" s="1">
        <v>17.534672167060101</v>
      </c>
      <c r="H306" s="1">
        <v>3.52743788363549</v>
      </c>
      <c r="I306" s="1">
        <v>6.4355361740658203</v>
      </c>
      <c r="J306" s="1">
        <v>38.805610615554897</v>
      </c>
      <c r="K306" s="1">
        <v>35.437439305716197</v>
      </c>
      <c r="L306" s="1">
        <v>26.264786561778301</v>
      </c>
      <c r="M306" s="1">
        <v>63.970076587591002</v>
      </c>
      <c r="N306" s="1">
        <v>8.22723817718256</v>
      </c>
      <c r="O306" s="1">
        <v>5.7285185194724102</v>
      </c>
      <c r="P306" s="2">
        <f>SUM(F306:I306)/E306</f>
        <v>0.23974537478551572</v>
      </c>
      <c r="Q306" s="4">
        <f>0.1132*I306-2.0622</f>
        <v>-1.333697305095749</v>
      </c>
      <c r="R306" s="4">
        <f>0.0461*K306-3.258</f>
        <v>-1.6243340480064832</v>
      </c>
      <c r="S306" s="4">
        <f>0.0825*N306-0.9473</f>
        <v>-0.26855285038243881</v>
      </c>
      <c r="T306" s="4">
        <f>0.065*J306-4.7858</f>
        <v>-2.2634353099889317</v>
      </c>
      <c r="U306" s="4">
        <f>(E306/13)*(P306-0.278)</f>
        <v>-1.0448904728643178</v>
      </c>
      <c r="V306" s="3">
        <f>AVERAGE(Q306:U306)</f>
        <v>-1.306981997267584</v>
      </c>
      <c r="X306">
        <f t="shared" si="8"/>
        <v>22.5</v>
      </c>
      <c r="Y306" s="2">
        <f t="shared" si="9"/>
        <v>2.2106648037979557E-2</v>
      </c>
    </row>
    <row r="307" spans="1:25">
      <c r="A307">
        <v>5942</v>
      </c>
      <c r="B307" t="s">
        <v>629</v>
      </c>
      <c r="C307" t="s">
        <v>526</v>
      </c>
      <c r="D307" s="1">
        <v>78.618451677587601</v>
      </c>
      <c r="E307" s="1">
        <v>237.54767243735799</v>
      </c>
      <c r="F307" s="1">
        <v>44.450325034280802</v>
      </c>
      <c r="G307" s="1">
        <v>9.4109933508223005</v>
      </c>
      <c r="H307" s="1">
        <v>3.1229031844594899</v>
      </c>
      <c r="I307" s="1">
        <v>1.77355352441307</v>
      </c>
      <c r="J307" s="1">
        <v>32.324189732057697</v>
      </c>
      <c r="K307" s="1">
        <v>19.691814004894098</v>
      </c>
      <c r="L307" s="1">
        <v>21.660690097121702</v>
      </c>
      <c r="M307" s="1">
        <v>47.7360681975901</v>
      </c>
      <c r="N307" s="1">
        <v>22.069175237603702</v>
      </c>
      <c r="O307" s="1">
        <v>5.4379589576741596</v>
      </c>
      <c r="P307" s="2">
        <f>SUM(F307:I307)/E307</f>
        <v>0.24735150839867839</v>
      </c>
      <c r="Q307" s="4">
        <f>0.1132*I307-2.0622</f>
        <v>-1.8614337410364403</v>
      </c>
      <c r="R307" s="4">
        <f>0.0461*K307-3.258</f>
        <v>-2.3502073743743819</v>
      </c>
      <c r="S307" s="4">
        <f>0.0825*N307-0.9473</f>
        <v>0.87340695710230554</v>
      </c>
      <c r="T307" s="4">
        <f>0.065*J307-4.7858</f>
        <v>-2.6847276674162499</v>
      </c>
      <c r="U307" s="4">
        <f>(E307/13)*(P307-0.278)</f>
        <v>-0.56003675720075907</v>
      </c>
      <c r="V307" s="3">
        <f>AVERAGE(Q307:U307)</f>
        <v>-1.3165997165851053</v>
      </c>
      <c r="X307">
        <f t="shared" si="8"/>
        <v>22.5</v>
      </c>
      <c r="Y307" s="2">
        <f t="shared" si="9"/>
        <v>9.3437570980788778E-3</v>
      </c>
    </row>
    <row r="308" spans="1:25">
      <c r="A308">
        <v>4499</v>
      </c>
      <c r="B308" t="s">
        <v>610</v>
      </c>
      <c r="C308" t="s">
        <v>611</v>
      </c>
      <c r="D308" s="1">
        <v>124.60930632957199</v>
      </c>
      <c r="E308" s="1">
        <v>365.192726107027</v>
      </c>
      <c r="F308" s="1">
        <v>72.7993386310728</v>
      </c>
      <c r="G308" s="1">
        <v>18.064900988620298</v>
      </c>
      <c r="H308" s="1">
        <v>1.1466573831383899</v>
      </c>
      <c r="I308" s="1">
        <v>3.71223332929618</v>
      </c>
      <c r="J308" s="1">
        <v>40.149621974851797</v>
      </c>
      <c r="K308" s="1">
        <v>35.272415272992802</v>
      </c>
      <c r="L308" s="1">
        <v>32.500814504907602</v>
      </c>
      <c r="M308" s="1">
        <v>63.0220081270934</v>
      </c>
      <c r="N308" s="1">
        <v>2.7072131924419298</v>
      </c>
      <c r="O308" s="1">
        <v>2.0253198867455402</v>
      </c>
      <c r="P308" s="2">
        <f>SUM(F308:I308)/E308</f>
        <v>0.26211674956547215</v>
      </c>
      <c r="Q308" s="4">
        <f>0.1132*I308-2.0622</f>
        <v>-1.6419751871236723</v>
      </c>
      <c r="R308" s="4">
        <f>0.0461*K308-3.258</f>
        <v>-1.6319416559150317</v>
      </c>
      <c r="S308" s="4">
        <f>0.0825*N308-0.9473</f>
        <v>-0.72395491162354086</v>
      </c>
      <c r="T308" s="4">
        <f>0.065*J308-4.7858</f>
        <v>-2.1760745716346332</v>
      </c>
      <c r="U308" s="4">
        <f>(E308/13)*(P308-0.278)</f>
        <v>-0.4461882712019889</v>
      </c>
      <c r="V308" s="3">
        <f>AVERAGE(Q308:U308)</f>
        <v>-1.3240269194997736</v>
      </c>
      <c r="X308">
        <f t="shared" si="8"/>
        <v>22.5</v>
      </c>
      <c r="Y308" s="2">
        <f t="shared" si="9"/>
        <v>1.2285218614540605E-2</v>
      </c>
    </row>
    <row r="309" spans="1:25">
      <c r="A309">
        <v>7269</v>
      </c>
      <c r="B309" t="s">
        <v>90</v>
      </c>
      <c r="C309" t="s">
        <v>19</v>
      </c>
      <c r="D309" s="1">
        <v>84.898190247744495</v>
      </c>
      <c r="E309" s="1">
        <v>264.745941381281</v>
      </c>
      <c r="F309" s="1">
        <v>39.2674039536479</v>
      </c>
      <c r="G309" s="1">
        <v>13.329842678919199</v>
      </c>
      <c r="H309" s="1">
        <v>2.0539381934472498</v>
      </c>
      <c r="I309" s="1">
        <v>9.1884407027352104</v>
      </c>
      <c r="J309" s="1">
        <v>34.0383316127486</v>
      </c>
      <c r="K309" s="1">
        <v>37.261736310273697</v>
      </c>
      <c r="L309" s="1">
        <v>24.785990207412599</v>
      </c>
      <c r="M309" s="1">
        <v>74.292902576219802</v>
      </c>
      <c r="N309" s="1">
        <v>1.9659380911500699</v>
      </c>
      <c r="O309" s="1">
        <v>1.7504849829828399</v>
      </c>
      <c r="P309" s="2">
        <f>SUM(F309:I309)/E309</f>
        <v>0.24113542664969209</v>
      </c>
      <c r="Q309" s="4">
        <f>0.1132*I309-2.0622</f>
        <v>-1.0220685124503741</v>
      </c>
      <c r="R309" s="4">
        <f>0.0461*K309-3.258</f>
        <v>-1.5402339560963825</v>
      </c>
      <c r="S309" s="4">
        <f>0.0825*N309-0.9473</f>
        <v>-0.78511010748011922</v>
      </c>
      <c r="T309" s="4">
        <f>0.065*J309-4.7858</f>
        <v>-2.5733084451713411</v>
      </c>
      <c r="U309" s="4">
        <f>(E309/13)*(P309-0.278)</f>
        <v>-0.75074970578819678</v>
      </c>
      <c r="V309" s="3">
        <f>AVERAGE(Q309:U309)</f>
        <v>-1.3342941453972827</v>
      </c>
      <c r="X309">
        <f t="shared" si="8"/>
        <v>23</v>
      </c>
      <c r="Y309" s="2">
        <f t="shared" si="9"/>
        <v>4.8245177710921523E-2</v>
      </c>
    </row>
    <row r="310" spans="1:25">
      <c r="A310">
        <v>2574</v>
      </c>
      <c r="B310" t="s">
        <v>543</v>
      </c>
      <c r="C310" t="s">
        <v>436</v>
      </c>
      <c r="D310" s="1">
        <v>87.425399287601806</v>
      </c>
      <c r="E310" s="1">
        <v>318.487304121107</v>
      </c>
      <c r="F310" s="1">
        <v>65.971426137236506</v>
      </c>
      <c r="G310" s="1">
        <v>14.4147059311837</v>
      </c>
      <c r="H310" s="1">
        <v>1.1547749110251799</v>
      </c>
      <c r="I310" s="1">
        <v>5.4600020112524197</v>
      </c>
      <c r="J310" s="1">
        <v>34.704734422037099</v>
      </c>
      <c r="K310" s="1">
        <v>32.823016339354403</v>
      </c>
      <c r="L310" s="1">
        <v>20.445390869679599</v>
      </c>
      <c r="M310" s="1">
        <v>31.7464603540976</v>
      </c>
      <c r="N310" s="1">
        <v>1.36615893155278</v>
      </c>
      <c r="O310" s="1">
        <v>0.37462530717863401</v>
      </c>
      <c r="P310" s="2">
        <f>SUM(F310:I310)/E310</f>
        <v>0.27316915891132387</v>
      </c>
      <c r="Q310" s="4">
        <f>0.1132*I310-2.0622</f>
        <v>-1.444127772326226</v>
      </c>
      <c r="R310" s="4">
        <f>0.0461*K310-3.258</f>
        <v>-1.744858946755762</v>
      </c>
      <c r="S310" s="4">
        <f>0.0825*N310-0.9473</f>
        <v>-0.83459188814689567</v>
      </c>
      <c r="T310" s="4">
        <f>0.065*J310-4.7858</f>
        <v>-2.5299922625675886</v>
      </c>
      <c r="U310" s="4">
        <f>(E310/13)*(P310-0.278)</f>
        <v>-0.11835088884384164</v>
      </c>
      <c r="V310" s="3">
        <f>AVERAGE(Q310:U310)</f>
        <v>-1.3343843517280627</v>
      </c>
      <c r="X310">
        <f t="shared" si="8"/>
        <v>23</v>
      </c>
      <c r="Y310" s="2">
        <f t="shared" si="9"/>
        <v>1.9041591492591589E-2</v>
      </c>
    </row>
    <row r="311" spans="1:25">
      <c r="A311">
        <v>1423</v>
      </c>
      <c r="B311" t="s">
        <v>422</v>
      </c>
      <c r="C311" t="s">
        <v>88</v>
      </c>
      <c r="D311" s="1">
        <v>95.427625205851299</v>
      </c>
      <c r="E311" s="1">
        <v>343.28174737960398</v>
      </c>
      <c r="F311" s="1">
        <v>66.132881539701003</v>
      </c>
      <c r="G311" s="1">
        <v>15.332300155710501</v>
      </c>
      <c r="H311" s="1">
        <v>1.2334186634509801</v>
      </c>
      <c r="I311" s="1">
        <v>4.7391784183151504</v>
      </c>
      <c r="J311" s="1">
        <v>40.164555466214097</v>
      </c>
      <c r="K311" s="1">
        <v>33.203554436619598</v>
      </c>
      <c r="L311" s="1">
        <v>25.019861359951701</v>
      </c>
      <c r="M311" s="1">
        <v>57.950416476553599</v>
      </c>
      <c r="N311" s="1">
        <v>3.6321774352122902</v>
      </c>
      <c r="O311" s="1">
        <v>1.6067107278766799</v>
      </c>
      <c r="P311" s="2">
        <f>SUM(F311:I311)/E311</f>
        <v>0.25471141254850393</v>
      </c>
      <c r="Q311" s="4">
        <f>0.1132*I311-2.0622</f>
        <v>-1.5257250030467246</v>
      </c>
      <c r="R311" s="4">
        <f>0.0461*K311-3.258</f>
        <v>-1.7273161404718365</v>
      </c>
      <c r="S311" s="4">
        <f>0.0825*N311-0.9473</f>
        <v>-0.64764536159498609</v>
      </c>
      <c r="T311" s="4">
        <f>0.065*J311-4.7858</f>
        <v>-2.1751038946960839</v>
      </c>
      <c r="U311" s="4">
        <f>(E311/13)*(P311-0.278)</f>
        <v>-0.61496515341171509</v>
      </c>
      <c r="V311" s="3">
        <f>AVERAGE(Q311:U311)</f>
        <v>-1.3381511106442692</v>
      </c>
      <c r="X311">
        <f t="shared" si="8"/>
        <v>23</v>
      </c>
      <c r="Y311" s="2">
        <f t="shared" si="9"/>
        <v>1.6609386720049413E-2</v>
      </c>
    </row>
    <row r="312" spans="1:25">
      <c r="A312">
        <v>5641</v>
      </c>
      <c r="B312" t="s">
        <v>483</v>
      </c>
      <c r="C312" t="s">
        <v>240</v>
      </c>
      <c r="D312" s="1">
        <v>97.276638295892994</v>
      </c>
      <c r="E312" s="1">
        <v>281.74686646979097</v>
      </c>
      <c r="F312" s="1">
        <v>42.314896130714899</v>
      </c>
      <c r="G312" s="1">
        <v>15.898037830787199</v>
      </c>
      <c r="H312" s="1">
        <v>0.29197551953451401</v>
      </c>
      <c r="I312" s="1">
        <v>9.5045507431374094</v>
      </c>
      <c r="J312" s="1">
        <v>33.227336634663402</v>
      </c>
      <c r="K312" s="1">
        <v>34.102730333031801</v>
      </c>
      <c r="L312" s="1">
        <v>22.602071210493801</v>
      </c>
      <c r="M312" s="1">
        <v>68.964225698403695</v>
      </c>
      <c r="N312" s="1">
        <v>3.78468345538636</v>
      </c>
      <c r="O312" s="1">
        <v>1.54088077239664</v>
      </c>
      <c r="P312" s="2">
        <f>SUM(F312:I312)/E312</f>
        <v>0.24138497466294284</v>
      </c>
      <c r="Q312" s="4">
        <f>0.1132*I312-2.0622</f>
        <v>-0.98628485587684511</v>
      </c>
      <c r="R312" s="4">
        <f>0.0461*K312-3.258</f>
        <v>-1.685864131647234</v>
      </c>
      <c r="S312" s="4">
        <f>0.0825*N312-0.9473</f>
        <v>-0.63506361493062524</v>
      </c>
      <c r="T312" s="4">
        <f>0.065*J312-4.7858</f>
        <v>-2.626023118746879</v>
      </c>
      <c r="U312" s="4">
        <f>(E312/13)*(P312-0.278)</f>
        <v>-0.79355143495598957</v>
      </c>
      <c r="V312" s="3">
        <f>AVERAGE(Q312:U312)</f>
        <v>-1.3453574312315146</v>
      </c>
      <c r="X312">
        <f t="shared" si="8"/>
        <v>23</v>
      </c>
      <c r="Y312" s="2">
        <f t="shared" si="9"/>
        <v>4.4667886011195139E-2</v>
      </c>
    </row>
    <row r="313" spans="1:25">
      <c r="A313">
        <v>6479</v>
      </c>
      <c r="B313" t="s">
        <v>343</v>
      </c>
      <c r="C313" t="s">
        <v>344</v>
      </c>
      <c r="D313" s="1">
        <v>80.684597747852294</v>
      </c>
      <c r="E313" s="1">
        <v>292.77433909587899</v>
      </c>
      <c r="F313" s="1">
        <v>58.047366153626399</v>
      </c>
      <c r="G313" s="1">
        <v>16.7557202102589</v>
      </c>
      <c r="H313" s="1">
        <v>0.615272606191687</v>
      </c>
      <c r="I313" s="1">
        <v>3.7020595864891801</v>
      </c>
      <c r="J313" s="1">
        <v>33.815713423534397</v>
      </c>
      <c r="K313" s="1">
        <v>31.660819731152898</v>
      </c>
      <c r="L313" s="1">
        <v>25.888265631172899</v>
      </c>
      <c r="M313" s="1">
        <v>46.420654568309502</v>
      </c>
      <c r="N313" s="1">
        <v>5.1385301927386697</v>
      </c>
      <c r="O313" s="1">
        <v>2.95183987802718</v>
      </c>
      <c r="P313" s="2">
        <f>SUM(F313:I313)/E313</f>
        <v>0.27024369280757038</v>
      </c>
      <c r="Q313" s="4">
        <f>0.1132*I313-2.0622</f>
        <v>-1.6431268548094247</v>
      </c>
      <c r="R313" s="4">
        <f>0.0461*K313-3.258</f>
        <v>-1.7984362103938514</v>
      </c>
      <c r="S313" s="4">
        <f>0.0825*N313-0.9473</f>
        <v>-0.52337125909905979</v>
      </c>
      <c r="T313" s="4">
        <f>0.065*J313-4.7858</f>
        <v>-2.5877786274702643</v>
      </c>
      <c r="U313" s="4">
        <f>(E313/13)*(P313-0.278)</f>
        <v>-0.174680593237554</v>
      </c>
      <c r="V313" s="3">
        <f>AVERAGE(Q313:U313)</f>
        <v>-1.3454787090020308</v>
      </c>
      <c r="X313">
        <f t="shared" si="8"/>
        <v>23</v>
      </c>
      <c r="Y313" s="2">
        <f t="shared" si="9"/>
        <v>1.5027417160772693E-2</v>
      </c>
    </row>
    <row r="314" spans="1:25">
      <c r="A314">
        <v>5958</v>
      </c>
      <c r="B314" t="s">
        <v>517</v>
      </c>
      <c r="C314" t="s">
        <v>518</v>
      </c>
      <c r="D314" s="1">
        <v>79.653865452282204</v>
      </c>
      <c r="E314" s="1">
        <v>287.81990476798001</v>
      </c>
      <c r="F314" s="1">
        <v>46.072257334944503</v>
      </c>
      <c r="G314" s="1">
        <v>16.848377654897501</v>
      </c>
      <c r="H314" s="1">
        <v>1.6673864906979301</v>
      </c>
      <c r="I314" s="1">
        <v>8.4215575801406395</v>
      </c>
      <c r="J314" s="1">
        <v>32.033077480572899</v>
      </c>
      <c r="K314" s="1">
        <v>36.404451798868003</v>
      </c>
      <c r="L314" s="1">
        <v>16.832452252061898</v>
      </c>
      <c r="M314" s="1">
        <v>56.668371793058697</v>
      </c>
      <c r="N314" s="1">
        <v>1.7492415384253399</v>
      </c>
      <c r="O314" s="1">
        <v>2.4757961250452101</v>
      </c>
      <c r="P314" s="2">
        <f>SUM(F314:I314)/E314</f>
        <v>0.25366410679461421</v>
      </c>
      <c r="Q314" s="4">
        <f>0.1132*I314-2.0622</f>
        <v>-1.1088796819280795</v>
      </c>
      <c r="R314" s="4">
        <f>0.0461*K314-3.258</f>
        <v>-1.579754772072185</v>
      </c>
      <c r="S314" s="4">
        <f>0.0825*N314-0.9473</f>
        <v>-0.80298757307990942</v>
      </c>
      <c r="T314" s="4">
        <f>0.065*J314-4.7858</f>
        <v>-2.7036499637627616</v>
      </c>
      <c r="U314" s="4">
        <f>(E314/13)*(P314-0.278)</f>
        <v>-0.53879649729368284</v>
      </c>
      <c r="V314" s="3">
        <f>AVERAGE(Q314:U314)</f>
        <v>-1.3468136976273237</v>
      </c>
      <c r="X314">
        <f t="shared" si="8"/>
        <v>23</v>
      </c>
      <c r="Y314" s="2">
        <f t="shared" si="9"/>
        <v>3.6433059611394973E-2</v>
      </c>
    </row>
    <row r="315" spans="1:25">
      <c r="A315">
        <v>6181</v>
      </c>
      <c r="B315" t="s">
        <v>486</v>
      </c>
      <c r="C315" t="s">
        <v>74</v>
      </c>
      <c r="D315" s="1">
        <v>91.246887046702994</v>
      </c>
      <c r="E315" s="1">
        <v>291.56004219092603</v>
      </c>
      <c r="F315" s="1">
        <v>52.560215869135199</v>
      </c>
      <c r="G315" s="1">
        <v>15.266366761614799</v>
      </c>
      <c r="H315" s="1">
        <v>2.00725741116046</v>
      </c>
      <c r="I315" s="1">
        <v>4.2081224929878402</v>
      </c>
      <c r="J315" s="1">
        <v>35.851329376990599</v>
      </c>
      <c r="K315" s="1">
        <v>29.736356079979799</v>
      </c>
      <c r="L315" s="1">
        <v>24.538297907202502</v>
      </c>
      <c r="M315" s="1">
        <v>42.301013219480801</v>
      </c>
      <c r="N315" s="1">
        <v>8.1945983664344908</v>
      </c>
      <c r="O315" s="1">
        <v>4.1016726800809202</v>
      </c>
      <c r="P315" s="2">
        <f>SUM(F315:I315)/E315</f>
        <v>0.25395099403371757</v>
      </c>
      <c r="Q315" s="4">
        <f>0.1132*I315-2.0622</f>
        <v>-1.5858405337937764</v>
      </c>
      <c r="R315" s="4">
        <f>0.0461*K315-3.258</f>
        <v>-1.8871539847129313</v>
      </c>
      <c r="S315" s="4">
        <f>0.0825*N315-0.9473</f>
        <v>-0.27124563476915453</v>
      </c>
      <c r="T315" s="4">
        <f>0.065*J315-4.7858</f>
        <v>-2.455463590495611</v>
      </c>
      <c r="U315" s="4">
        <f>(E315/13)*(P315-0.278)</f>
        <v>-0.53936378416762643</v>
      </c>
      <c r="V315" s="3">
        <f>AVERAGE(Q315:U315)</f>
        <v>-1.34781350558782</v>
      </c>
      <c r="X315">
        <f t="shared" si="8"/>
        <v>23</v>
      </c>
      <c r="Y315" s="2">
        <f t="shared" si="9"/>
        <v>1.6882527827988599E-2</v>
      </c>
    </row>
    <row r="316" spans="1:25">
      <c r="A316">
        <v>7656</v>
      </c>
      <c r="B316" t="s">
        <v>724</v>
      </c>
      <c r="C316" t="s">
        <v>436</v>
      </c>
      <c r="D316" s="1">
        <v>78.856110243937806</v>
      </c>
      <c r="E316" s="1">
        <v>277.70849912669502</v>
      </c>
      <c r="F316" s="1">
        <v>55.571936330649301</v>
      </c>
      <c r="G316" s="1">
        <v>11.833392069269101</v>
      </c>
      <c r="H316" s="1">
        <v>1.4132544690216799</v>
      </c>
      <c r="I316" s="1">
        <v>2.2808684872768099</v>
      </c>
      <c r="J316" s="1">
        <v>29.7156052042772</v>
      </c>
      <c r="K316" s="1">
        <v>21.6401272909855</v>
      </c>
      <c r="L316" s="1">
        <v>14.74485904396</v>
      </c>
      <c r="M316" s="1">
        <v>52.897277955322203</v>
      </c>
      <c r="N316" s="1">
        <v>19.0977622415257</v>
      </c>
      <c r="O316" s="1">
        <v>9.1647875885461492</v>
      </c>
      <c r="P316" s="2">
        <f>SUM(F316:I316)/E316</f>
        <v>0.25602187754354683</v>
      </c>
      <c r="Q316" s="4">
        <f>0.1132*I316-2.0622</f>
        <v>-1.804005687240265</v>
      </c>
      <c r="R316" s="4">
        <f>0.0461*K316-3.258</f>
        <v>-2.2603901318855684</v>
      </c>
      <c r="S316" s="4">
        <f>0.0825*N316-0.9473</f>
        <v>0.62826538492587036</v>
      </c>
      <c r="T316" s="4">
        <f>0.065*J316-4.7858</f>
        <v>-2.8542856617219821</v>
      </c>
      <c r="U316" s="4">
        <f>(E316/13)*(P316-0.278)</f>
        <v>-0.46950087700033299</v>
      </c>
      <c r="V316" s="3">
        <f>AVERAGE(Q316:U316)</f>
        <v>-1.3519833945844555</v>
      </c>
      <c r="X316">
        <f t="shared" si="8"/>
        <v>23.5</v>
      </c>
      <c r="Y316" s="2">
        <f t="shared" si="9"/>
        <v>1.0145705696505745E-2</v>
      </c>
    </row>
    <row r="317" spans="1:25">
      <c r="A317">
        <v>6175</v>
      </c>
      <c r="B317" t="s">
        <v>475</v>
      </c>
      <c r="C317" t="s">
        <v>476</v>
      </c>
      <c r="D317" s="1">
        <v>98.821070590744299</v>
      </c>
      <c r="E317" s="1">
        <v>305.09800323604702</v>
      </c>
      <c r="F317" s="1">
        <v>48.075290992490899</v>
      </c>
      <c r="G317" s="1">
        <v>15.831834241745501</v>
      </c>
      <c r="H317" s="1">
        <v>0.81166147107275599</v>
      </c>
      <c r="I317" s="1">
        <v>8.9767232402784494</v>
      </c>
      <c r="J317" s="1">
        <v>35.5754841269735</v>
      </c>
      <c r="K317" s="1">
        <v>36.507451186498798</v>
      </c>
      <c r="L317" s="1">
        <v>24.7401863454044</v>
      </c>
      <c r="M317" s="1">
        <v>67.883765211455099</v>
      </c>
      <c r="N317" s="1">
        <v>1.6427815012695</v>
      </c>
      <c r="O317" s="1">
        <v>0.88881108556285804</v>
      </c>
      <c r="P317" s="2">
        <f>SUM(F317:I317)/E317</f>
        <v>0.24154700838396229</v>
      </c>
      <c r="Q317" s="4">
        <f>0.1132*I317-2.0622</f>
        <v>-1.0460349292004794</v>
      </c>
      <c r="R317" s="4">
        <f>0.0461*K317-3.258</f>
        <v>-1.5750065003024054</v>
      </c>
      <c r="S317" s="4">
        <f>0.0825*N317-0.9473</f>
        <v>-0.81177052614526635</v>
      </c>
      <c r="T317" s="4">
        <f>0.065*J317-4.7858</f>
        <v>-2.4733935317467224</v>
      </c>
      <c r="U317" s="4">
        <f>(E317/13)*(P317-0.278)</f>
        <v>-0.85551807338719044</v>
      </c>
      <c r="V317" s="3">
        <f>AVERAGE(Q317:U317)</f>
        <v>-1.3523447121564127</v>
      </c>
      <c r="X317">
        <f t="shared" si="8"/>
        <v>23.5</v>
      </c>
      <c r="Y317" s="2">
        <f t="shared" si="9"/>
        <v>3.784226155660958E-2</v>
      </c>
    </row>
    <row r="318" spans="1:25">
      <c r="A318">
        <v>4135</v>
      </c>
      <c r="B318" t="s">
        <v>219</v>
      </c>
      <c r="C318" t="s">
        <v>88</v>
      </c>
      <c r="D318" s="1">
        <v>73.309574280162707</v>
      </c>
      <c r="E318" s="1">
        <v>248.37132203770901</v>
      </c>
      <c r="F318" s="1">
        <v>30.279368366577401</v>
      </c>
      <c r="G318" s="1">
        <v>12.7388142520171</v>
      </c>
      <c r="H318" s="1">
        <v>0.14287450333065599</v>
      </c>
      <c r="I318" s="1">
        <v>13.952321108594299</v>
      </c>
      <c r="J318" s="1">
        <v>31.064500198568201</v>
      </c>
      <c r="K318" s="1">
        <v>32.607251856273002</v>
      </c>
      <c r="L318" s="1">
        <v>31.340846147324601</v>
      </c>
      <c r="M318" s="1">
        <v>87.351580434828904</v>
      </c>
      <c r="N318" s="1">
        <v>0.97865007357325495</v>
      </c>
      <c r="O318" s="1">
        <v>0.660510736605744</v>
      </c>
      <c r="P318" s="2">
        <f>SUM(F318:I318)/E318</f>
        <v>0.22995158121293974</v>
      </c>
      <c r="Q318" s="4">
        <f>0.1132*I318-2.0622</f>
        <v>-0.48279725050712519</v>
      </c>
      <c r="R318" s="4">
        <f>0.0461*K318-3.258</f>
        <v>-1.7548056894258146</v>
      </c>
      <c r="S318" s="4">
        <f>0.0825*N318-0.9473</f>
        <v>-0.86656136893020652</v>
      </c>
      <c r="T318" s="4">
        <f>0.065*J318-4.7858</f>
        <v>-2.7666074870930668</v>
      </c>
      <c r="U318" s="4">
        <f>(E318/13)*(P318-0.278)</f>
        <v>-0.91798840738181986</v>
      </c>
      <c r="V318" s="3">
        <f>AVERAGE(Q318:U318)</f>
        <v>-1.3577520406676067</v>
      </c>
      <c r="X318">
        <f t="shared" si="8"/>
        <v>23.5</v>
      </c>
      <c r="Y318" s="2">
        <f t="shared" si="9"/>
        <v>8.6649754680420743E-2</v>
      </c>
    </row>
    <row r="319" spans="1:25">
      <c r="A319">
        <v>7705</v>
      </c>
      <c r="B319" t="s">
        <v>246</v>
      </c>
      <c r="C319" t="s">
        <v>247</v>
      </c>
      <c r="D319" s="1">
        <v>75.629208490171393</v>
      </c>
      <c r="E319" s="1">
        <v>236.850083563818</v>
      </c>
      <c r="F319" s="1">
        <v>36.252705508258401</v>
      </c>
      <c r="G319" s="1">
        <v>14.8414240919486</v>
      </c>
      <c r="H319" s="1">
        <v>0.32772200740046498</v>
      </c>
      <c r="I319" s="1">
        <v>8.3886482600328396</v>
      </c>
      <c r="J319" s="1">
        <v>31.267167936750798</v>
      </c>
      <c r="K319" s="1">
        <v>31.881073760150301</v>
      </c>
      <c r="L319" s="1">
        <v>30.077506320303101</v>
      </c>
      <c r="M319" s="1">
        <v>62.081137476286699</v>
      </c>
      <c r="N319" s="1">
        <v>3.2864511223160502</v>
      </c>
      <c r="O319" s="1">
        <v>2.8010272190071799</v>
      </c>
      <c r="P319" s="2">
        <f>SUM(F319:I319)/E319</f>
        <v>0.25252471507583268</v>
      </c>
      <c r="Q319" s="4">
        <f>0.1132*I319-2.0622</f>
        <v>-1.1126050169642823</v>
      </c>
      <c r="R319" s="4">
        <f>0.0461*K319-3.258</f>
        <v>-1.788282499657071</v>
      </c>
      <c r="S319" s="4">
        <f>0.0825*N319-0.9473</f>
        <v>-0.67616778240892583</v>
      </c>
      <c r="T319" s="4">
        <f>0.065*J319-4.7858</f>
        <v>-2.7534340841111979</v>
      </c>
      <c r="U319" s="4">
        <f>(E319/13)*(P319-0.278)</f>
        <v>-0.46414025870008524</v>
      </c>
      <c r="V319" s="3">
        <f>AVERAGE(Q319:U319)</f>
        <v>-1.3589259283683126</v>
      </c>
      <c r="X319">
        <f t="shared" si="8"/>
        <v>23.5</v>
      </c>
      <c r="Y319" s="2">
        <f t="shared" si="9"/>
        <v>4.7998505728995285E-2</v>
      </c>
    </row>
    <row r="320" spans="1:25">
      <c r="A320">
        <v>6924</v>
      </c>
      <c r="B320" t="s">
        <v>586</v>
      </c>
      <c r="C320" t="s">
        <v>587</v>
      </c>
      <c r="D320" s="1">
        <v>93.072528177741006</v>
      </c>
      <c r="E320" s="1">
        <v>340.71411697713597</v>
      </c>
      <c r="F320" s="1">
        <v>56.996949556671403</v>
      </c>
      <c r="G320" s="1">
        <v>19.157554860803302</v>
      </c>
      <c r="H320" s="1">
        <v>1.5170964731052501</v>
      </c>
      <c r="I320" s="1">
        <v>7.3800250671782299</v>
      </c>
      <c r="J320" s="1">
        <v>33.849336940387701</v>
      </c>
      <c r="K320" s="1">
        <v>39.673582942188403</v>
      </c>
      <c r="L320" s="1">
        <v>17.7080000866791</v>
      </c>
      <c r="M320" s="1">
        <v>54.389867927392302</v>
      </c>
      <c r="N320" s="1">
        <v>1.62369889072449</v>
      </c>
      <c r="O320" s="1">
        <v>2.3484987894347502</v>
      </c>
      <c r="P320" s="2">
        <f>SUM(F320:I320)/E320</f>
        <v>0.24962753733936321</v>
      </c>
      <c r="Q320" s="4">
        <f>0.1132*I320-2.0622</f>
        <v>-1.2267811623954241</v>
      </c>
      <c r="R320" s="4">
        <f>0.0461*K320-3.258</f>
        <v>-1.4290478263651145</v>
      </c>
      <c r="S320" s="4">
        <f>0.0825*N320-0.9473</f>
        <v>-0.81334484151522957</v>
      </c>
      <c r="T320" s="4">
        <f>0.065*J320-4.7858</f>
        <v>-2.5855930988747993</v>
      </c>
      <c r="U320" s="4">
        <f>(E320/13)*(P320-0.278)</f>
        <v>-0.74360758168351015</v>
      </c>
      <c r="V320" s="3">
        <f>AVERAGE(Q320:U320)</f>
        <v>-1.3596749021668155</v>
      </c>
      <c r="X320">
        <f t="shared" si="8"/>
        <v>23.5</v>
      </c>
      <c r="Y320" s="2">
        <f t="shared" si="9"/>
        <v>2.5775061286884171E-2</v>
      </c>
    </row>
    <row r="321" spans="1:25">
      <c r="A321">
        <v>7766</v>
      </c>
      <c r="B321" t="s">
        <v>366</v>
      </c>
      <c r="C321" t="s">
        <v>283</v>
      </c>
      <c r="D321" s="1">
        <v>94.722601946246499</v>
      </c>
      <c r="E321" s="1">
        <v>306.65728514372603</v>
      </c>
      <c r="F321" s="1">
        <v>51.091040590624402</v>
      </c>
      <c r="G321" s="1">
        <v>14.639179288133001</v>
      </c>
      <c r="H321" s="1">
        <v>1.1109895418692299</v>
      </c>
      <c r="I321" s="1">
        <v>8.6828159734594195</v>
      </c>
      <c r="J321" s="1">
        <v>32.624936648906299</v>
      </c>
      <c r="K321" s="1">
        <v>38.544310905055099</v>
      </c>
      <c r="L321" s="1">
        <v>21.698067537567798</v>
      </c>
      <c r="M321" s="1">
        <v>60.157664093435699</v>
      </c>
      <c r="N321" s="1">
        <v>1.2746010565675501</v>
      </c>
      <c r="O321" s="1">
        <v>1.2997562679386601</v>
      </c>
      <c r="P321" s="2">
        <f>SUM(F321:I321)/E321</f>
        <v>0.24628153007579445</v>
      </c>
      <c r="Q321" s="4">
        <f>0.1132*I321-2.0622</f>
        <v>-1.0793052318043936</v>
      </c>
      <c r="R321" s="4">
        <f>0.0461*K321-3.258</f>
        <v>-1.4811072672769598</v>
      </c>
      <c r="S321" s="4">
        <f>0.0825*N321-0.9473</f>
        <v>-0.84214541283317712</v>
      </c>
      <c r="T321" s="4">
        <f>0.065*J321-4.7858</f>
        <v>-2.6651791178210904</v>
      </c>
      <c r="U321" s="4">
        <f>(E321/13)*(P321-0.278)</f>
        <v>-0.74820768275921579</v>
      </c>
      <c r="V321" s="3">
        <f>AVERAGE(Q321:U321)</f>
        <v>-1.3631889424989674</v>
      </c>
      <c r="X321">
        <f t="shared" si="8"/>
        <v>23.5</v>
      </c>
      <c r="Y321" s="2">
        <f t="shared" si="9"/>
        <v>3.522445972315702E-2</v>
      </c>
    </row>
    <row r="322" spans="1:25">
      <c r="A322">
        <v>5902</v>
      </c>
      <c r="B322" t="s">
        <v>409</v>
      </c>
      <c r="C322" t="s">
        <v>34</v>
      </c>
      <c r="D322" s="1">
        <v>92.807010560222096</v>
      </c>
      <c r="E322" s="1">
        <v>257.21988750004601</v>
      </c>
      <c r="F322" s="1">
        <v>40.885821668221602</v>
      </c>
      <c r="G322" s="1">
        <v>11.692924027581499</v>
      </c>
      <c r="H322" s="1">
        <v>1.50590312682484</v>
      </c>
      <c r="I322" s="1">
        <v>9.4429351736225708</v>
      </c>
      <c r="J322" s="1">
        <v>32.0342732540309</v>
      </c>
      <c r="K322" s="1">
        <v>30.291212915249201</v>
      </c>
      <c r="L322" s="1">
        <v>15.9069426965589</v>
      </c>
      <c r="M322" s="1">
        <v>62.260698845538499</v>
      </c>
      <c r="N322" s="1">
        <v>3.6075030736385698</v>
      </c>
      <c r="O322" s="1">
        <v>1.8450645750997701</v>
      </c>
      <c r="P322" s="2">
        <f>SUM(F322:I322)/E322</f>
        <v>0.24697773027460462</v>
      </c>
      <c r="Q322" s="4">
        <f>0.1132*I322-2.0622</f>
        <v>-0.99325973834592474</v>
      </c>
      <c r="R322" s="4">
        <f>0.0461*K322-3.258</f>
        <v>-1.8615750846070118</v>
      </c>
      <c r="S322" s="4">
        <f>0.0825*N322-0.9473</f>
        <v>-0.64968099642481802</v>
      </c>
      <c r="T322" s="4">
        <f>0.065*J322-4.7858</f>
        <v>-2.7035722384879914</v>
      </c>
      <c r="U322" s="4">
        <f>(E322/13)*(P322-0.278)</f>
        <v>-0.61381113298171452</v>
      </c>
      <c r="V322" s="3">
        <f>AVERAGE(Q322:U322)</f>
        <v>-1.364379838169492</v>
      </c>
      <c r="X322">
        <f t="shared" si="8"/>
        <v>23.5</v>
      </c>
      <c r="Y322" s="2">
        <f t="shared" si="9"/>
        <v>4.8435445586289622E-2</v>
      </c>
    </row>
    <row r="323" spans="1:25">
      <c r="A323">
        <v>6022</v>
      </c>
      <c r="B323" t="s">
        <v>380</v>
      </c>
      <c r="C323" t="s">
        <v>72</v>
      </c>
      <c r="D323" s="1">
        <v>75.2235479797979</v>
      </c>
      <c r="E323" s="1">
        <v>270.08762397889097</v>
      </c>
      <c r="F323" s="1">
        <v>44.0223985760368</v>
      </c>
      <c r="G323" s="1">
        <v>13.451763282316801</v>
      </c>
      <c r="H323" s="1">
        <v>0.24266416258774801</v>
      </c>
      <c r="I323" s="1">
        <v>7.57111514230649</v>
      </c>
      <c r="J323" s="1">
        <v>33.018763086781597</v>
      </c>
      <c r="K323" s="1">
        <v>33.929410132753802</v>
      </c>
      <c r="L323" s="1">
        <v>27.623889203791901</v>
      </c>
      <c r="M323" s="1">
        <v>64.110859087576998</v>
      </c>
      <c r="N323" s="1">
        <v>4.9705404353764404</v>
      </c>
      <c r="O323" s="1">
        <v>2.61785329314977</v>
      </c>
      <c r="P323" s="2">
        <f>SUM(F323:I323)/E323</f>
        <v>0.24172874047849929</v>
      </c>
      <c r="Q323" s="4">
        <f>0.1132*I323-2.0622</f>
        <v>-1.2051497658909052</v>
      </c>
      <c r="R323" s="4">
        <f>0.0461*K323-3.258</f>
        <v>-1.6938541928800497</v>
      </c>
      <c r="S323" s="4">
        <f>0.0825*N323-0.9473</f>
        <v>-0.53723041408144367</v>
      </c>
      <c r="T323" s="4">
        <f>0.065*J323-4.7858</f>
        <v>-2.639580399359196</v>
      </c>
      <c r="U323" s="4">
        <f>(E323/13)*(P323-0.278)</f>
        <v>-0.75357063868337382</v>
      </c>
      <c r="V323" s="3">
        <f>AVERAGE(Q323:U323)</f>
        <v>-1.3658770821789936</v>
      </c>
      <c r="X323">
        <f t="shared" ref="X323:X386" si="10">0.5+CEILING(ROW()/7,1)/2</f>
        <v>24</v>
      </c>
      <c r="Y323" s="2">
        <f t="shared" ref="Y323:Y386" si="11">I323/(E323-M323)</f>
        <v>3.6757132030408757E-2</v>
      </c>
    </row>
    <row r="324" spans="1:25">
      <c r="A324">
        <v>7563</v>
      </c>
      <c r="B324" t="s">
        <v>622</v>
      </c>
      <c r="C324" t="s">
        <v>168</v>
      </c>
      <c r="D324" s="1">
        <v>88.2076367781155</v>
      </c>
      <c r="E324" s="1">
        <v>325.01575547106899</v>
      </c>
      <c r="F324" s="1">
        <v>53.218094558164204</v>
      </c>
      <c r="G324" s="1">
        <v>14.6071197580775</v>
      </c>
      <c r="H324" s="1">
        <v>0.93351943872794396</v>
      </c>
      <c r="I324" s="1">
        <v>9.1585230233309005</v>
      </c>
      <c r="J324" s="1">
        <v>34.933339326420402</v>
      </c>
      <c r="K324" s="1">
        <v>33.889445490779501</v>
      </c>
      <c r="L324" s="1">
        <v>19.781432968617501</v>
      </c>
      <c r="M324" s="1">
        <v>64.627979783589396</v>
      </c>
      <c r="N324" s="1">
        <v>3.3240395624787702</v>
      </c>
      <c r="O324" s="1">
        <v>4.1998407775320903</v>
      </c>
      <c r="P324" s="2">
        <f>SUM(F324:I324)/E324</f>
        <v>0.23973378356802855</v>
      </c>
      <c r="Q324" s="4">
        <f>0.1132*I324-2.0622</f>
        <v>-1.025455193758942</v>
      </c>
      <c r="R324" s="4">
        <f>0.0461*K324-3.258</f>
        <v>-1.6956965628750649</v>
      </c>
      <c r="S324" s="4">
        <f>0.0825*N324-0.9473</f>
        <v>-0.67306673609550149</v>
      </c>
      <c r="T324" s="4">
        <f>0.065*J324-4.7858</f>
        <v>-2.5151329437826737</v>
      </c>
      <c r="U324" s="4">
        <f>(E324/13)*(P324-0.278)</f>
        <v>-0.95670178789666493</v>
      </c>
      <c r="V324" s="3">
        <f>AVERAGE(Q324:U324)</f>
        <v>-1.3732106448817694</v>
      </c>
      <c r="X324">
        <f t="shared" si="10"/>
        <v>24</v>
      </c>
      <c r="Y324" s="2">
        <f t="shared" si="11"/>
        <v>3.5172630509056869E-2</v>
      </c>
    </row>
    <row r="325" spans="1:25">
      <c r="A325">
        <v>6489</v>
      </c>
      <c r="B325" t="s">
        <v>48</v>
      </c>
      <c r="C325" t="s">
        <v>663</v>
      </c>
      <c r="D325" s="1">
        <v>83.046776926939401</v>
      </c>
      <c r="E325" s="1">
        <v>308.71982998869697</v>
      </c>
      <c r="F325" s="1">
        <v>56.564970189035101</v>
      </c>
      <c r="G325" s="1">
        <v>13.1656691862946</v>
      </c>
      <c r="H325" s="1">
        <v>2.4478767909741102</v>
      </c>
      <c r="I325" s="1">
        <v>4.2854192135068203</v>
      </c>
      <c r="J325" s="1">
        <v>33.446362364213201</v>
      </c>
      <c r="K325" s="1">
        <v>27.963646706790701</v>
      </c>
      <c r="L325" s="1">
        <v>15.694102011255101</v>
      </c>
      <c r="M325" s="1">
        <v>67.537051752147804</v>
      </c>
      <c r="N325" s="1">
        <v>10.250240865542899</v>
      </c>
      <c r="O325" s="1">
        <v>8.8830163324079603</v>
      </c>
      <c r="P325" s="2">
        <f>SUM(F325:I325)/E325</f>
        <v>0.24768067338793939</v>
      </c>
      <c r="Q325" s="4">
        <f>0.1132*I325-2.0622</f>
        <v>-1.5770905450310277</v>
      </c>
      <c r="R325" s="4">
        <f>0.0461*K325-3.258</f>
        <v>-1.9688758868169487</v>
      </c>
      <c r="S325" s="4">
        <f>0.0825*N325-0.9473</f>
        <v>-0.10165512859271075</v>
      </c>
      <c r="T325" s="4">
        <f>0.065*J325-4.7858</f>
        <v>-2.6117864463261418</v>
      </c>
      <c r="U325" s="4">
        <f>(E325/13)*(P325-0.278)</f>
        <v>-0.72001364284977953</v>
      </c>
      <c r="V325" s="3">
        <f>AVERAGE(Q325:U325)</f>
        <v>-1.3958843299233217</v>
      </c>
      <c r="X325">
        <f t="shared" si="10"/>
        <v>24</v>
      </c>
      <c r="Y325" s="2">
        <f t="shared" si="11"/>
        <v>1.7768346665713142E-2</v>
      </c>
    </row>
    <row r="326" spans="1:25">
      <c r="A326">
        <v>2341</v>
      </c>
      <c r="B326" t="s">
        <v>332</v>
      </c>
      <c r="C326" t="s">
        <v>34</v>
      </c>
      <c r="D326" s="1">
        <v>92.455389394595898</v>
      </c>
      <c r="E326" s="1">
        <v>280.26205253355101</v>
      </c>
      <c r="F326" s="1">
        <v>39.558435328530798</v>
      </c>
      <c r="G326" s="1">
        <v>12.1893102840721</v>
      </c>
      <c r="H326" s="1">
        <v>0.85098021676604296</v>
      </c>
      <c r="I326" s="1">
        <v>9.3621711400245804</v>
      </c>
      <c r="J326" s="1">
        <v>37.362628802160998</v>
      </c>
      <c r="K326" s="1">
        <v>35.033437057415298</v>
      </c>
      <c r="L326" s="1">
        <v>47.806387397617101</v>
      </c>
      <c r="M326" s="1">
        <v>78.983652331062402</v>
      </c>
      <c r="N326" s="1">
        <v>2.09750197016294</v>
      </c>
      <c r="O326" s="1">
        <v>1.4319075124937899</v>
      </c>
      <c r="P326" s="2">
        <f>SUM(F326:I326)/E326</f>
        <v>0.22108200667650499</v>
      </c>
      <c r="Q326" s="4">
        <f>0.1132*I326-2.0622</f>
        <v>-1.0024022269492174</v>
      </c>
      <c r="R326" s="4">
        <f>0.0461*K326-3.258</f>
        <v>-1.6429585516531546</v>
      </c>
      <c r="S326" s="4">
        <f>0.0825*N326-0.9473</f>
        <v>-0.7742560874615575</v>
      </c>
      <c r="T326" s="4">
        <f>0.065*J326-4.7858</f>
        <v>-2.3572291278595352</v>
      </c>
      <c r="U326" s="4">
        <f>(E326/13)*(P326-0.278)</f>
        <v>-1.2270733565333594</v>
      </c>
      <c r="V326" s="3">
        <f>AVERAGE(Q326:U326)</f>
        <v>-1.4007838700913646</v>
      </c>
      <c r="X326">
        <f t="shared" si="10"/>
        <v>24</v>
      </c>
      <c r="Y326" s="2">
        <f t="shared" si="11"/>
        <v>4.6513541098330058E-2</v>
      </c>
    </row>
    <row r="327" spans="1:25">
      <c r="A327">
        <v>4841</v>
      </c>
      <c r="B327" t="s">
        <v>601</v>
      </c>
      <c r="C327" t="s">
        <v>612</v>
      </c>
      <c r="D327" s="1">
        <v>96.537701672353194</v>
      </c>
      <c r="E327" s="1">
        <v>329.32377451373998</v>
      </c>
      <c r="F327" s="1">
        <v>53.405925699949002</v>
      </c>
      <c r="G327" s="1">
        <v>16.2092619241776</v>
      </c>
      <c r="H327" s="1">
        <v>0.97442937323630197</v>
      </c>
      <c r="I327" s="1">
        <v>7.4001722114592603</v>
      </c>
      <c r="J327" s="1">
        <v>35.574649657881203</v>
      </c>
      <c r="K327" s="1">
        <v>37.914978193477197</v>
      </c>
      <c r="L327" s="1">
        <v>24.7650238458471</v>
      </c>
      <c r="M327" s="1">
        <v>51.152384101096999</v>
      </c>
      <c r="N327" s="1">
        <v>2.3481929984005401</v>
      </c>
      <c r="O327" s="1">
        <v>1.0188686335134001</v>
      </c>
      <c r="P327" s="2">
        <f>SUM(F327:I327)/E327</f>
        <v>0.2368179744203931</v>
      </c>
      <c r="Q327" s="4">
        <f>0.1132*I327-2.0622</f>
        <v>-1.2245005056628115</v>
      </c>
      <c r="R327" s="4">
        <f>0.0461*K327-3.258</f>
        <v>-1.5101195052807013</v>
      </c>
      <c r="S327" s="4">
        <f>0.0825*N327-0.9473</f>
        <v>-0.7535740776319555</v>
      </c>
      <c r="T327" s="4">
        <f>0.065*J327-4.7858</f>
        <v>-2.4734477722377219</v>
      </c>
      <c r="U327" s="4">
        <f>(E327/13)*(P327-0.278)</f>
        <v>-1.0432477004613494</v>
      </c>
      <c r="V327" s="3">
        <f>AVERAGE(Q327:U327)</f>
        <v>-1.4009779122549078</v>
      </c>
      <c r="X327">
        <f t="shared" si="10"/>
        <v>24</v>
      </c>
      <c r="Y327" s="2">
        <f t="shared" si="11"/>
        <v>2.6602923472761709E-2</v>
      </c>
    </row>
    <row r="328" spans="1:25">
      <c r="A328">
        <v>6371</v>
      </c>
      <c r="B328" t="s">
        <v>604</v>
      </c>
      <c r="C328" t="s">
        <v>605</v>
      </c>
      <c r="D328" s="1">
        <v>81.613252602318397</v>
      </c>
      <c r="E328" s="1">
        <v>293.85871193197499</v>
      </c>
      <c r="F328" s="1">
        <v>60.540898025469701</v>
      </c>
      <c r="G328" s="1">
        <v>11.278241404214</v>
      </c>
      <c r="H328" s="1">
        <v>2.9209020157523198</v>
      </c>
      <c r="I328" s="1">
        <v>2.5906559835569798</v>
      </c>
      <c r="J328" s="1">
        <v>31.6492789634557</v>
      </c>
      <c r="K328" s="1">
        <v>22.895420023411798</v>
      </c>
      <c r="L328" s="1">
        <v>19.044297175996601</v>
      </c>
      <c r="M328" s="1">
        <v>54.118620087307299</v>
      </c>
      <c r="N328" s="1">
        <v>11.7369650332926</v>
      </c>
      <c r="O328" s="1">
        <v>7.5399644252528102</v>
      </c>
      <c r="P328" s="2">
        <f>SUM(F328:I328)/E328</f>
        <v>0.26315604843083296</v>
      </c>
      <c r="Q328" s="4">
        <f>0.1132*I328-2.0622</f>
        <v>-1.7689377426613497</v>
      </c>
      <c r="R328" s="4">
        <f>0.0461*K328-3.258</f>
        <v>-2.202521136920716</v>
      </c>
      <c r="S328" s="4">
        <f>0.0825*N328-0.9473</f>
        <v>2.0999615246639514E-2</v>
      </c>
      <c r="T328" s="4">
        <f>0.065*J328-4.7858</f>
        <v>-2.7285968673753795</v>
      </c>
      <c r="U328" s="4">
        <f>(E328/13)*(P328-0.278)</f>
        <v>-0.33554034523815801</v>
      </c>
      <c r="V328" s="3">
        <f>AVERAGE(Q328:U328)</f>
        <v>-1.4029192953897929</v>
      </c>
      <c r="X328">
        <f t="shared" si="10"/>
        <v>24</v>
      </c>
      <c r="Y328" s="2">
        <f t="shared" si="11"/>
        <v>1.080610240708307E-2</v>
      </c>
    </row>
    <row r="329" spans="1:25">
      <c r="A329">
        <v>6232</v>
      </c>
      <c r="B329" t="s">
        <v>535</v>
      </c>
      <c r="C329" t="s">
        <v>536</v>
      </c>
      <c r="D329" s="1">
        <v>83.270995869664901</v>
      </c>
      <c r="E329" s="1">
        <v>263.07715163364003</v>
      </c>
      <c r="F329" s="1">
        <v>43.7969684215551</v>
      </c>
      <c r="G329" s="1">
        <v>12.3873817575821</v>
      </c>
      <c r="H329" s="1">
        <v>1.5187321377471901</v>
      </c>
      <c r="I329" s="1">
        <v>6.1597238010864803</v>
      </c>
      <c r="J329" s="1">
        <v>33.422329268864097</v>
      </c>
      <c r="K329" s="1">
        <v>28.704608744902899</v>
      </c>
      <c r="L329" s="1">
        <v>21.027093323930401</v>
      </c>
      <c r="M329" s="1">
        <v>60.2672209178995</v>
      </c>
      <c r="N329" s="1">
        <v>6.7465220727459903</v>
      </c>
      <c r="O329" s="1">
        <v>3.3025183893329202</v>
      </c>
      <c r="P329" s="2">
        <f>SUM(F329:I329)/E329</f>
        <v>0.2427531456890103</v>
      </c>
      <c r="Q329" s="4">
        <f>0.1132*I329-2.0622</f>
        <v>-1.3649192657170102</v>
      </c>
      <c r="R329" s="4">
        <f>0.0461*K329-3.258</f>
        <v>-1.9347175368599763</v>
      </c>
      <c r="S329" s="4">
        <f>0.0825*N329-0.9473</f>
        <v>-0.39071192899845586</v>
      </c>
      <c r="T329" s="4">
        <f>0.065*J329-4.7858</f>
        <v>-2.6133485975238337</v>
      </c>
      <c r="U329" s="4">
        <f>(E329/13)*(P329-0.278)</f>
        <v>-0.71328015662931255</v>
      </c>
      <c r="V329" s="3">
        <f>AVERAGE(Q329:U329)</f>
        <v>-1.4033954971457177</v>
      </c>
      <c r="X329">
        <f t="shared" si="10"/>
        <v>24</v>
      </c>
      <c r="Y329" s="2">
        <f t="shared" si="11"/>
        <v>3.0371904271886872E-2</v>
      </c>
    </row>
    <row r="330" spans="1:25">
      <c r="A330">
        <v>6135</v>
      </c>
      <c r="B330" t="s">
        <v>494</v>
      </c>
      <c r="C330" t="s">
        <v>495</v>
      </c>
      <c r="D330" s="1">
        <v>81.689359910162807</v>
      </c>
      <c r="E330" s="1">
        <v>263.43905139705299</v>
      </c>
      <c r="F330" s="1">
        <v>37.520726204808703</v>
      </c>
      <c r="G330" s="1">
        <v>13.680069378286699</v>
      </c>
      <c r="H330" s="1">
        <v>0.66426024546990203</v>
      </c>
      <c r="I330" s="1">
        <v>10.251674155163199</v>
      </c>
      <c r="J330" s="1">
        <v>30.9953964013133</v>
      </c>
      <c r="K330" s="1">
        <v>34.395070605194903</v>
      </c>
      <c r="L330" s="1">
        <v>21.514028202637601</v>
      </c>
      <c r="M330" s="1">
        <v>58.6866803924298</v>
      </c>
      <c r="N330" s="1">
        <v>1.07127403006123</v>
      </c>
      <c r="O330" s="1">
        <v>0.69518998398950405</v>
      </c>
      <c r="P330" s="2">
        <f>SUM(F330:I330)/E330</f>
        <v>0.23579165523985554</v>
      </c>
      <c r="Q330" s="4">
        <f>0.1132*I330-2.0622</f>
        <v>-0.9017104856355258</v>
      </c>
      <c r="R330" s="4">
        <f>0.0461*K330-3.258</f>
        <v>-1.6723872451005148</v>
      </c>
      <c r="S330" s="4">
        <f>0.0825*N330-0.9473</f>
        <v>-0.8589198925199486</v>
      </c>
      <c r="T330" s="4">
        <f>0.065*J330-4.7858</f>
        <v>-2.7710992339146356</v>
      </c>
      <c r="U330" s="4">
        <f>(E330/13)*(P330-0.278)</f>
        <v>-0.85533279266555651</v>
      </c>
      <c r="V330" s="3">
        <f>AVERAGE(Q330:U330)</f>
        <v>-1.4118899299672365</v>
      </c>
      <c r="X330">
        <f t="shared" si="10"/>
        <v>24.5</v>
      </c>
      <c r="Y330" s="2">
        <f t="shared" si="11"/>
        <v>5.0068646848205348E-2</v>
      </c>
    </row>
    <row r="331" spans="1:25">
      <c r="B331" t="s">
        <v>607</v>
      </c>
      <c r="C331" t="s">
        <v>608</v>
      </c>
      <c r="D331" s="1">
        <v>76.647778807758101</v>
      </c>
      <c r="E331" s="1">
        <v>275.06225681089398</v>
      </c>
      <c r="F331" s="1">
        <v>34.955776502917999</v>
      </c>
      <c r="G331" s="1">
        <v>13.3682798469424</v>
      </c>
      <c r="H331" s="1">
        <v>0.60892451999012898</v>
      </c>
      <c r="I331" s="1">
        <v>9.2733891795421801</v>
      </c>
      <c r="J331" s="1">
        <v>33.394205038902399</v>
      </c>
      <c r="K331" s="1">
        <v>32.890724026320399</v>
      </c>
      <c r="L331" s="1">
        <v>22.901850514022801</v>
      </c>
      <c r="M331" s="1">
        <v>83.843995903612395</v>
      </c>
      <c r="N331" s="1">
        <v>7.91335077393442</v>
      </c>
      <c r="O331" s="1">
        <v>4.7745963366495197</v>
      </c>
      <c r="P331" s="2">
        <f>SUM(F331:I331)/E331</f>
        <v>0.21161162103534159</v>
      </c>
      <c r="Q331" s="4">
        <f>0.1132*I331-2.0622</f>
        <v>-1.0124523448758251</v>
      </c>
      <c r="R331" s="4">
        <f>0.0461*K331-3.258</f>
        <v>-1.7417376223866297</v>
      </c>
      <c r="S331" s="4">
        <f>0.0825*N331-0.9473</f>
        <v>-0.2944485611504104</v>
      </c>
      <c r="T331" s="4">
        <f>0.065*J331-4.7858</f>
        <v>-2.6151766724713439</v>
      </c>
      <c r="U331" s="4">
        <f>(E331/13)*(P331-0.278)</f>
        <v>-1.4046874880027562</v>
      </c>
      <c r="V331" s="3">
        <f>AVERAGE(Q331:U331)</f>
        <v>-1.413700537777393</v>
      </c>
      <c r="X331">
        <f t="shared" si="10"/>
        <v>24.5</v>
      </c>
      <c r="Y331" s="2">
        <f t="shared" si="11"/>
        <v>4.8496357699010159E-2</v>
      </c>
    </row>
    <row r="332" spans="1:25">
      <c r="A332">
        <v>6569</v>
      </c>
      <c r="B332" t="s">
        <v>439</v>
      </c>
      <c r="C332" t="s">
        <v>546</v>
      </c>
      <c r="D332" s="1">
        <v>77.043057063481896</v>
      </c>
      <c r="E332" s="1">
        <v>275.80875259514897</v>
      </c>
      <c r="F332" s="1">
        <v>41.792886334890902</v>
      </c>
      <c r="G332" s="1">
        <v>13.1617342393999</v>
      </c>
      <c r="H332" s="1">
        <v>0.19525577935708599</v>
      </c>
      <c r="I332" s="1">
        <v>10.616208894853299</v>
      </c>
      <c r="J332" s="1">
        <v>29.378624522279299</v>
      </c>
      <c r="K332" s="1">
        <v>33.274162343199798</v>
      </c>
      <c r="L332" s="1">
        <v>16.493267361948799</v>
      </c>
      <c r="M332" s="1">
        <v>68.429563142424897</v>
      </c>
      <c r="N332" s="1">
        <v>2.1099315768320301</v>
      </c>
      <c r="O332" s="1">
        <v>0.49345577656221601</v>
      </c>
      <c r="P332" s="2">
        <f>SUM(F332:I332)/E332</f>
        <v>0.23844814433803396</v>
      </c>
      <c r="Q332" s="4">
        <f>0.1132*I332-2.0622</f>
        <v>-0.86044515310260627</v>
      </c>
      <c r="R332" s="4">
        <f>0.0461*K332-3.258</f>
        <v>-1.7240611159784893</v>
      </c>
      <c r="S332" s="4">
        <f>0.0825*N332-0.9473</f>
        <v>-0.77323064491135751</v>
      </c>
      <c r="T332" s="4">
        <f>0.065*J332-4.7858</f>
        <v>-2.8761894060518456</v>
      </c>
      <c r="U332" s="4">
        <f>(E332/13)*(P332-0.278)</f>
        <v>-0.8391344594577107</v>
      </c>
      <c r="V332" s="3">
        <f>AVERAGE(Q332:U332)</f>
        <v>-1.4146121559004019</v>
      </c>
      <c r="X332">
        <f t="shared" si="10"/>
        <v>24.5</v>
      </c>
      <c r="Y332" s="2">
        <f t="shared" si="11"/>
        <v>5.1192257636215044E-2</v>
      </c>
    </row>
    <row r="333" spans="1:25">
      <c r="A333">
        <v>7245</v>
      </c>
      <c r="B333" t="s">
        <v>630</v>
      </c>
      <c r="C333" t="s">
        <v>156</v>
      </c>
      <c r="D333" s="1">
        <v>88.276672724824905</v>
      </c>
      <c r="E333" s="1">
        <v>307.56078871768301</v>
      </c>
      <c r="F333" s="1">
        <v>44.836033422437403</v>
      </c>
      <c r="G333" s="1">
        <v>13.9400340469026</v>
      </c>
      <c r="H333" s="1">
        <v>3.3172481322279399</v>
      </c>
      <c r="I333" s="1">
        <v>6.0594069686108298</v>
      </c>
      <c r="J333" s="1">
        <v>37.551364449709098</v>
      </c>
      <c r="K333" s="1">
        <v>30.089454037399499</v>
      </c>
      <c r="L333" s="1">
        <v>32.927188516133903</v>
      </c>
      <c r="M333" s="1">
        <v>82.2005990380881</v>
      </c>
      <c r="N333" s="1">
        <v>9.63862319886859</v>
      </c>
      <c r="O333" s="1">
        <v>6.3578125176602596</v>
      </c>
      <c r="P333" s="2">
        <f>SUM(F333:I333)/E333</f>
        <v>0.22159106449924507</v>
      </c>
      <c r="Q333" s="4">
        <f>0.1132*I333-2.0622</f>
        <v>-1.3762751311532539</v>
      </c>
      <c r="R333" s="4">
        <f>0.0461*K333-3.258</f>
        <v>-1.870876168875883</v>
      </c>
      <c r="S333" s="4">
        <f>0.0825*N333-0.9473</f>
        <v>-0.15211358609334136</v>
      </c>
      <c r="T333" s="4">
        <f>0.065*J333-4.7858</f>
        <v>-2.3449613107689085</v>
      </c>
      <c r="U333" s="4">
        <f>(E333/13)*(P333-0.278)</f>
        <v>-1.3345520533336233</v>
      </c>
      <c r="V333" s="3">
        <f>AVERAGE(Q333:U333)</f>
        <v>-1.4157556500450021</v>
      </c>
      <c r="X333">
        <f t="shared" si="10"/>
        <v>24.5</v>
      </c>
      <c r="Y333" s="2">
        <f t="shared" si="11"/>
        <v>2.6887654723870138E-2</v>
      </c>
    </row>
    <row r="334" spans="1:25">
      <c r="A334">
        <v>6160</v>
      </c>
      <c r="B334" t="s">
        <v>699</v>
      </c>
      <c r="C334" t="s">
        <v>518</v>
      </c>
      <c r="D334" s="1">
        <v>90.994088888888598</v>
      </c>
      <c r="E334" s="1">
        <v>334.69578295725501</v>
      </c>
      <c r="F334" s="1">
        <v>46.248580792181599</v>
      </c>
      <c r="G334" s="1">
        <v>16.9344883290591</v>
      </c>
      <c r="H334" s="1">
        <v>1.52073410051765</v>
      </c>
      <c r="I334" s="1">
        <v>8.6327234230373708</v>
      </c>
      <c r="J334" s="1">
        <v>36.644310150993199</v>
      </c>
      <c r="K334" s="1">
        <v>33.270890209282797</v>
      </c>
      <c r="L334" s="1">
        <v>24.7400654597682</v>
      </c>
      <c r="M334" s="1">
        <v>104.97249274653799</v>
      </c>
      <c r="N334" s="1">
        <v>7.0621285941992902</v>
      </c>
      <c r="O334" s="1">
        <v>2.9068648423795902</v>
      </c>
      <c r="P334" s="2">
        <f>SUM(F334:I334)/E334</f>
        <v>0.21911398463649526</v>
      </c>
      <c r="Q334" s="4">
        <f>0.1132*I334-2.0622</f>
        <v>-1.0849757085121694</v>
      </c>
      <c r="R334" s="4">
        <f>0.0461*K334-3.258</f>
        <v>-1.724211961352063</v>
      </c>
      <c r="S334" s="4">
        <f>0.0825*N334-0.9473</f>
        <v>-0.36467439097855858</v>
      </c>
      <c r="T334" s="4">
        <f>0.065*J334-4.7858</f>
        <v>-2.4039198401854418</v>
      </c>
      <c r="U334" s="4">
        <f>(E334/13)*(P334-0.278)</f>
        <v>-1.5160693090247057</v>
      </c>
      <c r="V334" s="3">
        <f>AVERAGE(Q334:U334)</f>
        <v>-1.4187702420105879</v>
      </c>
      <c r="X334">
        <f t="shared" si="10"/>
        <v>24.5</v>
      </c>
      <c r="Y334" s="2">
        <f t="shared" si="11"/>
        <v>3.7578790618569322E-2</v>
      </c>
    </row>
    <row r="335" spans="1:25">
      <c r="A335">
        <v>6869</v>
      </c>
      <c r="B335" t="s">
        <v>547</v>
      </c>
      <c r="C335" t="s">
        <v>197</v>
      </c>
      <c r="D335" s="1">
        <v>94.755008158085502</v>
      </c>
      <c r="E335" s="1">
        <v>291.64542946493401</v>
      </c>
      <c r="F335" s="1">
        <v>57.677807963440401</v>
      </c>
      <c r="G335" s="1">
        <v>14.4486520724918</v>
      </c>
      <c r="H335" s="1">
        <v>1.9892467685713899</v>
      </c>
      <c r="I335" s="1">
        <v>3.4161199456736999</v>
      </c>
      <c r="J335" s="1">
        <v>32.517987485185401</v>
      </c>
      <c r="K335" s="1">
        <v>26.817518878582899</v>
      </c>
      <c r="L335" s="1">
        <v>15.2353229416722</v>
      </c>
      <c r="M335" s="1">
        <v>38.905103524093398</v>
      </c>
      <c r="N335" s="1">
        <v>5.9988438658751999</v>
      </c>
      <c r="O335" s="1">
        <v>3.2682554999484901</v>
      </c>
      <c r="P335" s="2">
        <f>SUM(F335:I335)/E335</f>
        <v>0.2658427628796402</v>
      </c>
      <c r="Q335" s="4">
        <f>0.1132*I335-2.0622</f>
        <v>-1.675495222149737</v>
      </c>
      <c r="R335" s="4">
        <f>0.0461*K335-3.258</f>
        <v>-2.0217123796973286</v>
      </c>
      <c r="S335" s="4">
        <f>0.0825*N335-0.9473</f>
        <v>-0.45239538106529603</v>
      </c>
      <c r="T335" s="4">
        <f>0.065*J335-4.7858</f>
        <v>-2.6721308134629491</v>
      </c>
      <c r="U335" s="4">
        <f>(E335/13)*(P335-0.278)</f>
        <v>-0.27273866469802904</v>
      </c>
      <c r="V335" s="3">
        <f>AVERAGE(Q335:U335)</f>
        <v>-1.418894492214668</v>
      </c>
      <c r="X335">
        <f t="shared" si="10"/>
        <v>24.5</v>
      </c>
      <c r="Y335" s="2">
        <f t="shared" si="11"/>
        <v>1.3516323257703312E-2</v>
      </c>
    </row>
    <row r="336" spans="1:25">
      <c r="A336">
        <v>5740</v>
      </c>
      <c r="B336" t="s">
        <v>279</v>
      </c>
      <c r="C336" t="s">
        <v>116</v>
      </c>
      <c r="D336" s="1">
        <v>71.296438683850695</v>
      </c>
      <c r="E336" s="1">
        <v>244.51934113244201</v>
      </c>
      <c r="F336" s="1">
        <v>38.194653401471598</v>
      </c>
      <c r="G336" s="1">
        <v>14.5552946160541</v>
      </c>
      <c r="H336" s="1">
        <v>0.40386116564204599</v>
      </c>
      <c r="I336" s="1">
        <v>8.4891097808866505</v>
      </c>
      <c r="J336" s="1">
        <v>30.446377821721502</v>
      </c>
      <c r="K336" s="1">
        <v>30.613012276296399</v>
      </c>
      <c r="L336" s="1">
        <v>22.211872763878901</v>
      </c>
      <c r="M336" s="1">
        <v>78.898111056060998</v>
      </c>
      <c r="N336" s="1">
        <v>0.565393615204688</v>
      </c>
      <c r="O336" s="1">
        <v>0.33964922598654401</v>
      </c>
      <c r="P336" s="2">
        <f>SUM(F336:I336)/E336</f>
        <v>0.25209833577404411</v>
      </c>
      <c r="Q336" s="4">
        <f>0.1132*I336-2.0622</f>
        <v>-1.1012327728036309</v>
      </c>
      <c r="R336" s="4">
        <f>0.0461*K336-3.258</f>
        <v>-1.8467401340627361</v>
      </c>
      <c r="S336" s="4">
        <f>0.0825*N336-0.9473</f>
        <v>-0.90065502674561326</v>
      </c>
      <c r="T336" s="4">
        <f>0.065*J336-4.7858</f>
        <v>-2.8067854415881026</v>
      </c>
      <c r="U336" s="4">
        <f>(E336/13)*(P336-0.278)</f>
        <v>-0.4871890669818833</v>
      </c>
      <c r="V336" s="3">
        <f>AVERAGE(Q336:U336)</f>
        <v>-1.4285204884363931</v>
      </c>
      <c r="X336">
        <f t="shared" si="10"/>
        <v>24.5</v>
      </c>
      <c r="Y336" s="2">
        <f t="shared" si="11"/>
        <v>5.1256169133459838E-2</v>
      </c>
    </row>
    <row r="337" spans="1:25">
      <c r="A337">
        <v>6272</v>
      </c>
      <c r="B337" t="s">
        <v>560</v>
      </c>
      <c r="C337" t="s">
        <v>391</v>
      </c>
      <c r="D337" s="1">
        <v>86.930670788979299</v>
      </c>
      <c r="E337" s="1">
        <v>287.34562315931299</v>
      </c>
      <c r="F337" s="1">
        <v>55.784684234269299</v>
      </c>
      <c r="G337" s="1">
        <v>14.2535430054052</v>
      </c>
      <c r="H337" s="1">
        <v>1.3717550395188101</v>
      </c>
      <c r="I337" s="1">
        <v>3.94638027422058</v>
      </c>
      <c r="J337" s="1">
        <v>31.202103581820499</v>
      </c>
      <c r="K337" s="1">
        <v>26.6768317228487</v>
      </c>
      <c r="L337" s="1">
        <v>20.3091468375506</v>
      </c>
      <c r="M337" s="1">
        <v>45.291021294124199</v>
      </c>
      <c r="N337" s="1">
        <v>6.5911350328104303</v>
      </c>
      <c r="O337" s="1">
        <v>4.2415298182816699</v>
      </c>
      <c r="P337" s="2">
        <f>SUM(F337:I337)/E337</f>
        <v>0.2622499056184826</v>
      </c>
      <c r="Q337" s="4">
        <f>0.1132*I337-2.0622</f>
        <v>-1.6154697529582303</v>
      </c>
      <c r="R337" s="4">
        <f>0.0461*K337-3.258</f>
        <v>-2.0281980575766747</v>
      </c>
      <c r="S337" s="4">
        <f>0.0825*N337-0.9473</f>
        <v>-0.40353135979313948</v>
      </c>
      <c r="T337" s="4">
        <f>0.065*J337-4.7858</f>
        <v>-2.7576632671816674</v>
      </c>
      <c r="U337" s="4">
        <f>(E337/13)*(P337-0.278)</f>
        <v>-0.34813236037500905</v>
      </c>
      <c r="V337" s="3">
        <f>AVERAGE(Q337:U337)</f>
        <v>-1.4305989595769444</v>
      </c>
      <c r="X337">
        <f t="shared" si="10"/>
        <v>25</v>
      </c>
      <c r="Y337" s="2">
        <f t="shared" si="11"/>
        <v>1.6303677946261474E-2</v>
      </c>
    </row>
    <row r="338" spans="1:25">
      <c r="B338" t="s">
        <v>374</v>
      </c>
      <c r="C338" t="s">
        <v>375</v>
      </c>
      <c r="D338" s="1">
        <v>82.667875426621094</v>
      </c>
      <c r="E338" s="1">
        <v>278.01434546405801</v>
      </c>
      <c r="F338" s="1">
        <v>49.586052012639399</v>
      </c>
      <c r="G338" s="1">
        <v>15.600967310041501</v>
      </c>
      <c r="H338" s="1">
        <v>1.64578839609273</v>
      </c>
      <c r="I338" s="1">
        <v>4.90179649896168</v>
      </c>
      <c r="J338" s="1">
        <v>35.008531965015997</v>
      </c>
      <c r="K338" s="1">
        <v>28.5248316214151</v>
      </c>
      <c r="L338" s="1">
        <v>27.9575727505575</v>
      </c>
      <c r="M338" s="1">
        <v>45.570730974105402</v>
      </c>
      <c r="N338" s="1">
        <v>2.1868312436932098</v>
      </c>
      <c r="O338" s="1">
        <v>3.2127164553393901</v>
      </c>
      <c r="P338" s="2">
        <f>SUM(F338:I338)/E338</f>
        <v>0.25802482997054271</v>
      </c>
      <c r="Q338" s="4">
        <f>0.1132*I338-2.0622</f>
        <v>-1.5073166363175377</v>
      </c>
      <c r="R338" s="4">
        <f>0.0461*K338-3.258</f>
        <v>-1.9430052622527638</v>
      </c>
      <c r="S338" s="4">
        <f>0.0825*N338-0.9473</f>
        <v>-0.76688642239531024</v>
      </c>
      <c r="T338" s="4">
        <f>0.065*J338-4.7858</f>
        <v>-2.5102454222739601</v>
      </c>
      <c r="U338" s="4">
        <f>(E338/13)*(P338-0.278)</f>
        <v>-0.42718337086714175</v>
      </c>
      <c r="V338" s="3">
        <f>AVERAGE(Q338:U338)</f>
        <v>-1.4309274228213427</v>
      </c>
      <c r="X338">
        <f t="shared" si="10"/>
        <v>25</v>
      </c>
      <c r="Y338" s="2">
        <f t="shared" si="11"/>
        <v>2.1088109947514005E-2</v>
      </c>
    </row>
    <row r="339" spans="1:25">
      <c r="A339">
        <v>6287</v>
      </c>
      <c r="B339" t="s">
        <v>449</v>
      </c>
      <c r="C339" t="s">
        <v>450</v>
      </c>
      <c r="D339" s="1">
        <v>87.842969833564496</v>
      </c>
      <c r="E339" s="1">
        <v>286.30502285708798</v>
      </c>
      <c r="F339" s="1">
        <v>55.029791207951597</v>
      </c>
      <c r="G339" s="1">
        <v>18.037136603110898</v>
      </c>
      <c r="H339" s="1">
        <v>1.5387363166758701</v>
      </c>
      <c r="I339" s="1">
        <v>3.7616858890964702</v>
      </c>
      <c r="J339" s="1">
        <v>30.0071701516834</v>
      </c>
      <c r="K339" s="1">
        <v>29.078173621939701</v>
      </c>
      <c r="L339" s="1">
        <v>16.6262450687822</v>
      </c>
      <c r="M339" s="1">
        <v>40.496541080075502</v>
      </c>
      <c r="N339" s="1">
        <v>3.2546995042939399</v>
      </c>
      <c r="O339" s="1">
        <v>1.42731122129963</v>
      </c>
      <c r="P339" s="2">
        <f>SUM(F339:I339)/E339</f>
        <v>0.27371978750073372</v>
      </c>
      <c r="Q339" s="4">
        <f>0.1132*I339-2.0622</f>
        <v>-1.6363771573542794</v>
      </c>
      <c r="R339" s="4">
        <f>0.0461*K339-3.258</f>
        <v>-1.9174961960285797</v>
      </c>
      <c r="S339" s="4">
        <f>0.0825*N339-0.9473</f>
        <v>-0.67878729089574996</v>
      </c>
      <c r="T339" s="4">
        <f>0.065*J339-4.7858</f>
        <v>-2.835333940140579</v>
      </c>
      <c r="U339" s="4">
        <f>(E339/13)*(P339-0.278)</f>
        <v>-9.4265102879663984E-2</v>
      </c>
      <c r="V339" s="3">
        <f>AVERAGE(Q339:U339)</f>
        <v>-1.4324519374597704</v>
      </c>
      <c r="X339">
        <f t="shared" si="10"/>
        <v>25</v>
      </c>
      <c r="Y339" s="2">
        <f t="shared" si="11"/>
        <v>1.5303320137296643E-2</v>
      </c>
    </row>
    <row r="340" spans="1:25">
      <c r="A340">
        <v>7023</v>
      </c>
      <c r="B340" t="s">
        <v>337</v>
      </c>
      <c r="C340" t="s">
        <v>338</v>
      </c>
      <c r="D340" s="1">
        <v>68.605222823748704</v>
      </c>
      <c r="E340" s="1">
        <v>245.62285479682299</v>
      </c>
      <c r="F340" s="1">
        <v>41.939327765984601</v>
      </c>
      <c r="G340" s="1">
        <v>12.2367937946378</v>
      </c>
      <c r="H340" s="1">
        <v>0.23440442940131101</v>
      </c>
      <c r="I340" s="1">
        <v>7.55593224248888</v>
      </c>
      <c r="J340" s="1">
        <v>26.840302414311299</v>
      </c>
      <c r="K340" s="1">
        <v>29.281489603156398</v>
      </c>
      <c r="L340" s="1">
        <v>18.455451097287099</v>
      </c>
      <c r="M340" s="1">
        <v>53.961463589791698</v>
      </c>
      <c r="N340" s="1">
        <v>5.0297504402789803</v>
      </c>
      <c r="O340" s="1">
        <v>2.8590737295600599</v>
      </c>
      <c r="P340" s="2">
        <f>SUM(F340:I340)/E340</f>
        <v>0.25228294933617101</v>
      </c>
      <c r="Q340" s="4">
        <f>0.1132*I340-2.0622</f>
        <v>-1.2068684701502588</v>
      </c>
      <c r="R340" s="4">
        <f>0.0461*K340-3.258</f>
        <v>-1.9081233292944899</v>
      </c>
      <c r="S340" s="4">
        <f>0.0825*N340-0.9473</f>
        <v>-0.53234558867698412</v>
      </c>
      <c r="T340" s="4">
        <f>0.065*J340-4.7858</f>
        <v>-3.0411803430697653</v>
      </c>
      <c r="U340" s="4">
        <f>(E340/13)*(P340-0.278)</f>
        <v>-0.48589964623109333</v>
      </c>
      <c r="V340" s="3">
        <f>AVERAGE(Q340:U340)</f>
        <v>-1.4348834754845181</v>
      </c>
      <c r="X340">
        <f t="shared" si="10"/>
        <v>25</v>
      </c>
      <c r="Y340" s="2">
        <f t="shared" si="11"/>
        <v>3.9423340271630476E-2</v>
      </c>
    </row>
    <row r="341" spans="1:25">
      <c r="A341">
        <v>6343</v>
      </c>
      <c r="B341" t="s">
        <v>691</v>
      </c>
      <c r="C341" t="s">
        <v>692</v>
      </c>
      <c r="D341" s="1">
        <v>112.571922065927</v>
      </c>
      <c r="E341" s="1">
        <v>334.20148448866502</v>
      </c>
      <c r="F341" s="1">
        <v>56.3583654412123</v>
      </c>
      <c r="G341" s="1">
        <v>16.327095751349301</v>
      </c>
      <c r="H341" s="1">
        <v>3.6930520886629998</v>
      </c>
      <c r="I341" s="1">
        <v>4.2536065387725897</v>
      </c>
      <c r="J341" s="1">
        <v>34.952422671352601</v>
      </c>
      <c r="K341" s="1">
        <v>33.575750605187899</v>
      </c>
      <c r="L341" s="1">
        <v>20.687268670500799</v>
      </c>
      <c r="M341" s="1">
        <v>51.163186639170299</v>
      </c>
      <c r="N341" s="1">
        <v>6.0908038606065302</v>
      </c>
      <c r="O341" s="1">
        <v>3.7350694593126201</v>
      </c>
      <c r="P341" s="2">
        <f>SUM(F341:I341)/E341</f>
        <v>0.24126798821185952</v>
      </c>
      <c r="Q341" s="4">
        <f>0.1132*I341-2.0622</f>
        <v>-1.5806917398109426</v>
      </c>
      <c r="R341" s="4">
        <f>0.0461*K341-3.258</f>
        <v>-1.7101578971008378</v>
      </c>
      <c r="S341" s="4">
        <f>0.0825*N341-0.9473</f>
        <v>-0.44480868149996122</v>
      </c>
      <c r="T341" s="4">
        <f>0.065*J341-4.7858</f>
        <v>-2.5138925263620808</v>
      </c>
      <c r="U341" s="4">
        <f>(E341/13)*(P341-0.278)</f>
        <v>-0.9442994513732077</v>
      </c>
      <c r="V341" s="3">
        <f>AVERAGE(Q341:U341)</f>
        <v>-1.4387700592294059</v>
      </c>
      <c r="X341">
        <f t="shared" si="10"/>
        <v>25</v>
      </c>
      <c r="Y341" s="2">
        <f t="shared" si="11"/>
        <v>1.5028378036086268E-2</v>
      </c>
    </row>
    <row r="342" spans="1:25">
      <c r="A342">
        <v>1968</v>
      </c>
      <c r="B342" t="s">
        <v>387</v>
      </c>
      <c r="C342" t="s">
        <v>267</v>
      </c>
      <c r="D342" s="1">
        <v>73.000305903946099</v>
      </c>
      <c r="E342" s="1">
        <v>247.65070400487301</v>
      </c>
      <c r="F342" s="1">
        <v>37.057662239062303</v>
      </c>
      <c r="G342" s="1">
        <v>10.878117379256199</v>
      </c>
      <c r="H342" s="1">
        <v>1.10019497033418</v>
      </c>
      <c r="I342" s="1">
        <v>9.0374533685032201</v>
      </c>
      <c r="J342" s="1">
        <v>30.4482885127704</v>
      </c>
      <c r="K342" s="1">
        <v>34.107603307096397</v>
      </c>
      <c r="L342" s="1">
        <v>29.9329431672646</v>
      </c>
      <c r="M342" s="1">
        <v>64.590912234642602</v>
      </c>
      <c r="N342" s="1">
        <v>1.35133931370197</v>
      </c>
      <c r="O342" s="1">
        <v>0.88304441246240295</v>
      </c>
      <c r="P342" s="2">
        <f>SUM(F342:I342)/E342</f>
        <v>0.23449732634724593</v>
      </c>
      <c r="Q342" s="4">
        <f>0.1132*I342-2.0622</f>
        <v>-1.0391602786854353</v>
      </c>
      <c r="R342" s="4">
        <f>0.0461*K342-3.258</f>
        <v>-1.685639487542856</v>
      </c>
      <c r="S342" s="4">
        <f>0.0825*N342-0.9473</f>
        <v>-0.83581450661958745</v>
      </c>
      <c r="T342" s="4">
        <f>0.065*J342-4.7858</f>
        <v>-2.8066612466699237</v>
      </c>
      <c r="U342" s="4">
        <f>(E342/13)*(P342-0.278)</f>
        <v>-0.82872828893836858</v>
      </c>
      <c r="V342" s="3">
        <f>AVERAGE(Q342:U342)</f>
        <v>-1.4392007616912341</v>
      </c>
      <c r="X342">
        <f t="shared" si="10"/>
        <v>25</v>
      </c>
      <c r="Y342" s="2">
        <f t="shared" si="11"/>
        <v>4.9368860748223095E-2</v>
      </c>
    </row>
    <row r="343" spans="1:25">
      <c r="A343">
        <v>7562</v>
      </c>
      <c r="B343" t="s">
        <v>365</v>
      </c>
      <c r="C343" t="s">
        <v>86</v>
      </c>
      <c r="D343" s="1">
        <v>81.649523507969803</v>
      </c>
      <c r="E343" s="1">
        <v>260.88418570492502</v>
      </c>
      <c r="F343" s="1">
        <v>45.025635409540001</v>
      </c>
      <c r="G343" s="1">
        <v>15.5754696572077</v>
      </c>
      <c r="H343" s="1">
        <v>0.22732651214555399</v>
      </c>
      <c r="I343" s="1">
        <v>5.9278239149041898</v>
      </c>
      <c r="J343" s="1">
        <v>32.745177563577499</v>
      </c>
      <c r="K343" s="1">
        <v>28.217281499312499</v>
      </c>
      <c r="L343" s="1">
        <v>33.103626500492098</v>
      </c>
      <c r="M343" s="1">
        <v>69.120000185094895</v>
      </c>
      <c r="N343" s="1">
        <v>2.2825112381666899</v>
      </c>
      <c r="O343" s="1">
        <v>1.3487592523432399</v>
      </c>
      <c r="P343" s="2">
        <f>SUM(F343:I343)/E343</f>
        <v>0.2558846382865943</v>
      </c>
      <c r="Q343" s="4">
        <f>0.1132*I343-2.0622</f>
        <v>-1.3911703328328455</v>
      </c>
      <c r="R343" s="4">
        <f>0.0461*K343-3.258</f>
        <v>-1.9571833228816937</v>
      </c>
      <c r="S343" s="4">
        <f>0.0825*N343-0.9473</f>
        <v>-0.75899282285124814</v>
      </c>
      <c r="T343" s="4">
        <f>0.065*J343-4.7858</f>
        <v>-2.6573634583674623</v>
      </c>
      <c r="U343" s="4">
        <f>(E343/13)*(P343-0.278)</f>
        <v>-0.44381139478244053</v>
      </c>
      <c r="V343" s="3">
        <f>AVERAGE(Q343:U343)</f>
        <v>-1.4417042663431381</v>
      </c>
      <c r="X343">
        <f t="shared" si="10"/>
        <v>25</v>
      </c>
      <c r="Y343" s="2">
        <f t="shared" si="11"/>
        <v>3.0912049081715524E-2</v>
      </c>
    </row>
    <row r="344" spans="1:25">
      <c r="A344">
        <v>6534</v>
      </c>
      <c r="B344" t="s">
        <v>418</v>
      </c>
      <c r="C344" t="s">
        <v>13</v>
      </c>
      <c r="D344" s="1">
        <v>62.394243263575397</v>
      </c>
      <c r="E344" s="1">
        <v>229.45540596393599</v>
      </c>
      <c r="F344" s="1">
        <v>32.669057453760999</v>
      </c>
      <c r="G344" s="1">
        <v>10.6819522827717</v>
      </c>
      <c r="H344" s="1">
        <v>0.50442132177519605</v>
      </c>
      <c r="I344" s="1">
        <v>9.3615579819534105</v>
      </c>
      <c r="J344" s="1">
        <v>26.634050559300601</v>
      </c>
      <c r="K344" s="1">
        <v>32.450004792282002</v>
      </c>
      <c r="L344" s="1">
        <v>16.506573866494701</v>
      </c>
      <c r="M344" s="1">
        <v>80.039295958998295</v>
      </c>
      <c r="N344" s="1">
        <v>4.4202654650868798</v>
      </c>
      <c r="O344" s="1">
        <v>4.4688784635668997</v>
      </c>
      <c r="P344" s="2">
        <f>SUM(F344:I344)/E344</f>
        <v>0.23192737088367202</v>
      </c>
      <c r="Q344" s="4">
        <f>0.1132*I344-2.0622</f>
        <v>-1.0024716364428738</v>
      </c>
      <c r="R344" s="4">
        <f>0.0461*K344-3.258</f>
        <v>-1.7620547790757997</v>
      </c>
      <c r="S344" s="4">
        <f>0.0825*N344-0.9473</f>
        <v>-0.58262809913033242</v>
      </c>
      <c r="T344" s="4">
        <f>0.065*J344-4.7858</f>
        <v>-3.054586713645461</v>
      </c>
      <c r="U344" s="4">
        <f>(E344/13)*(P344-0.278)</f>
        <v>-0.81320106290099226</v>
      </c>
      <c r="V344" s="3">
        <f>AVERAGE(Q344:U344)</f>
        <v>-1.4429884582390919</v>
      </c>
      <c r="X344">
        <f t="shared" si="10"/>
        <v>25.5</v>
      </c>
      <c r="Y344" s="2">
        <f t="shared" si="11"/>
        <v>6.2654274573498411E-2</v>
      </c>
    </row>
    <row r="345" spans="1:25">
      <c r="A345">
        <v>1617</v>
      </c>
      <c r="B345" t="s">
        <v>531</v>
      </c>
      <c r="C345" t="s">
        <v>532</v>
      </c>
      <c r="D345" s="1">
        <v>100.514108082257</v>
      </c>
      <c r="E345" s="1">
        <v>306.59178553360999</v>
      </c>
      <c r="F345" s="1">
        <v>59.259741148006803</v>
      </c>
      <c r="G345" s="1">
        <v>17.064541471694302</v>
      </c>
      <c r="H345" s="1">
        <v>1.2047130196368201</v>
      </c>
      <c r="I345" s="1">
        <v>3.7337854509127202</v>
      </c>
      <c r="J345" s="1">
        <v>31.903826935009299</v>
      </c>
      <c r="K345" s="1">
        <v>29.8061717616213</v>
      </c>
      <c r="L345" s="1">
        <v>14.5622345760261</v>
      </c>
      <c r="M345" s="1">
        <v>35.543661289934903</v>
      </c>
      <c r="N345" s="1">
        <v>3.1427749566060501</v>
      </c>
      <c r="O345" s="1">
        <v>1.76634936337531</v>
      </c>
      <c r="P345" s="2">
        <f>SUM(F345:I345)/E345</f>
        <v>0.26505204941748917</v>
      </c>
      <c r="Q345" s="4">
        <f>0.1132*I345-2.0622</f>
        <v>-1.6395354869566798</v>
      </c>
      <c r="R345" s="4">
        <f>0.0461*K345-3.258</f>
        <v>-1.883935481789258</v>
      </c>
      <c r="S345" s="4">
        <f>0.0825*N345-0.9473</f>
        <v>-0.68802106608000091</v>
      </c>
      <c r="T345" s="4">
        <f>0.065*J345-4.7858</f>
        <v>-2.7120512492243956</v>
      </c>
      <c r="U345" s="4">
        <f>(E345/13)*(P345-0.278)</f>
        <v>-0.3053642529302269</v>
      </c>
      <c r="V345" s="3">
        <f>AVERAGE(Q345:U345)</f>
        <v>-1.4457815073961122</v>
      </c>
      <c r="X345">
        <f t="shared" si="10"/>
        <v>25.5</v>
      </c>
      <c r="Y345" s="2">
        <f t="shared" si="11"/>
        <v>1.3775359860288161E-2</v>
      </c>
    </row>
    <row r="346" spans="1:25">
      <c r="A346">
        <v>6966</v>
      </c>
      <c r="B346" t="s">
        <v>493</v>
      </c>
      <c r="C346" t="s">
        <v>438</v>
      </c>
      <c r="D346" s="1">
        <v>78.615347896440099</v>
      </c>
      <c r="E346" s="1">
        <v>268.03208506722098</v>
      </c>
      <c r="F346" s="1">
        <v>55.302725729510001</v>
      </c>
      <c r="G346" s="1">
        <v>13.921417250586</v>
      </c>
      <c r="H346" s="1">
        <v>2.2257273275112102</v>
      </c>
      <c r="I346" s="1">
        <v>2.4444299715105098</v>
      </c>
      <c r="J346" s="1">
        <v>29.4071940636378</v>
      </c>
      <c r="K346" s="1">
        <v>24.003746601188599</v>
      </c>
      <c r="L346" s="1">
        <v>21.194667577898901</v>
      </c>
      <c r="M346" s="1">
        <v>46.079097957853499</v>
      </c>
      <c r="N346" s="1">
        <v>6.6930283750251904</v>
      </c>
      <c r="O346" s="1">
        <v>5.75294942047395</v>
      </c>
      <c r="P346" s="2">
        <f>SUM(F346:I346)/E346</f>
        <v>0.27569199508553405</v>
      </c>
      <c r="Q346" s="4">
        <f>0.1132*I346-2.0622</f>
        <v>-1.7854905272250101</v>
      </c>
      <c r="R346" s="4">
        <f>0.0461*K346-3.258</f>
        <v>-2.1514272816852058</v>
      </c>
      <c r="S346" s="4">
        <f>0.0825*N346-0.9473</f>
        <v>-0.39512515906042178</v>
      </c>
      <c r="T346" s="4">
        <f>0.065*J346-4.7858</f>
        <v>-2.8743323858635428</v>
      </c>
      <c r="U346" s="4">
        <f>(E346/13)*(P346-0.278)</f>
        <v>-4.7586105351516077E-2</v>
      </c>
      <c r="V346" s="3">
        <f>AVERAGE(Q346:U346)</f>
        <v>-1.4507922918371392</v>
      </c>
      <c r="X346">
        <f t="shared" si="10"/>
        <v>25.5</v>
      </c>
      <c r="Y346" s="2">
        <f t="shared" si="11"/>
        <v>1.1013278097068436E-2</v>
      </c>
    </row>
    <row r="347" spans="1:25">
      <c r="A347">
        <v>7239</v>
      </c>
      <c r="B347" t="s">
        <v>470</v>
      </c>
      <c r="C347" t="s">
        <v>408</v>
      </c>
      <c r="D347" s="1">
        <v>58.174800724637599</v>
      </c>
      <c r="E347" s="1">
        <v>215.67128504514801</v>
      </c>
      <c r="F347" s="1">
        <v>35.976176239554597</v>
      </c>
      <c r="G347" s="1">
        <v>13.1845770456277</v>
      </c>
      <c r="H347" s="1">
        <v>0.30194489455750501</v>
      </c>
      <c r="I347" s="1">
        <v>5.8349278897482497</v>
      </c>
      <c r="J347" s="1">
        <v>26.460638200329001</v>
      </c>
      <c r="K347" s="1">
        <v>27.4885489997991</v>
      </c>
      <c r="L347" s="1">
        <v>8.1226590582784493</v>
      </c>
      <c r="M347" s="1">
        <v>38.1899817222181</v>
      </c>
      <c r="N347" s="1">
        <v>6.0632234427737597</v>
      </c>
      <c r="O347" s="1">
        <v>2.0126931380983901</v>
      </c>
      <c r="P347" s="2">
        <f>SUM(F347:I347)/E347</f>
        <v>0.2563977214579688</v>
      </c>
      <c r="Q347" s="4">
        <f>0.1132*I347-2.0622</f>
        <v>-1.401686162880498</v>
      </c>
      <c r="R347" s="4">
        <f>0.0461*K347-3.258</f>
        <v>-1.9907778911092615</v>
      </c>
      <c r="S347" s="4">
        <f>0.0825*N347-0.9473</f>
        <v>-0.44708406597116479</v>
      </c>
      <c r="T347" s="4">
        <f>0.065*J347-4.7858</f>
        <v>-3.065858516978615</v>
      </c>
      <c r="U347" s="4">
        <f>(E347/13)*(P347-0.278)</f>
        <v>-0.35838393638946936</v>
      </c>
      <c r="V347" s="3">
        <f>AVERAGE(Q347:U347)</f>
        <v>-1.4527581146658017</v>
      </c>
      <c r="X347">
        <f t="shared" si="10"/>
        <v>25.5</v>
      </c>
      <c r="Y347" s="2">
        <f t="shared" si="11"/>
        <v>3.2876296153468688E-2</v>
      </c>
    </row>
    <row r="348" spans="1:25">
      <c r="A348">
        <v>4207</v>
      </c>
      <c r="B348" t="s">
        <v>523</v>
      </c>
      <c r="C348" t="s">
        <v>134</v>
      </c>
      <c r="D348" s="1">
        <v>71.517323775388206</v>
      </c>
      <c r="E348" s="1">
        <v>261.19260038059798</v>
      </c>
      <c r="F348" s="1">
        <v>44.195992834641103</v>
      </c>
      <c r="G348" s="1">
        <v>13.956173514184499</v>
      </c>
      <c r="H348" s="1">
        <v>0.90457618853200095</v>
      </c>
      <c r="I348" s="1">
        <v>5.7716007415592596</v>
      </c>
      <c r="J348" s="1">
        <v>31.348283274415898</v>
      </c>
      <c r="K348" s="1">
        <v>28.802979325214199</v>
      </c>
      <c r="L348" s="1">
        <v>24.114580990810499</v>
      </c>
      <c r="M348" s="1">
        <v>46.105249515731302</v>
      </c>
      <c r="N348" s="1">
        <v>4.4641024792823796</v>
      </c>
      <c r="O348" s="1">
        <v>1.6816895965971801</v>
      </c>
      <c r="P348" s="2">
        <f>SUM(F348:I348)/E348</f>
        <v>0.24820130120245346</v>
      </c>
      <c r="Q348" s="4">
        <f>0.1132*I348-2.0622</f>
        <v>-1.4088547960554916</v>
      </c>
      <c r="R348" s="4">
        <f>0.0461*K348-3.258</f>
        <v>-1.9301826531076254</v>
      </c>
      <c r="S348" s="4">
        <f>0.0825*N348-0.9473</f>
        <v>-0.57901154545920375</v>
      </c>
      <c r="T348" s="4">
        <f>0.065*J348-4.7858</f>
        <v>-2.7481615871629668</v>
      </c>
      <c r="U348" s="4">
        <f>(E348/13)*(P348-0.278)</f>
        <v>-0.59870766360687588</v>
      </c>
      <c r="V348" s="3">
        <f>AVERAGE(Q348:U348)</f>
        <v>-1.4529836490784327</v>
      </c>
      <c r="X348">
        <f t="shared" si="10"/>
        <v>25.5</v>
      </c>
      <c r="Y348" s="2">
        <f t="shared" si="11"/>
        <v>2.6833752511952198E-2</v>
      </c>
    </row>
    <row r="349" spans="1:25">
      <c r="B349" t="s">
        <v>471</v>
      </c>
      <c r="C349" t="s">
        <v>55</v>
      </c>
      <c r="D349" s="1">
        <v>66.821133001318202</v>
      </c>
      <c r="E349" s="1">
        <v>245.76217446844799</v>
      </c>
      <c r="F349" s="1">
        <v>40.001239458088897</v>
      </c>
      <c r="G349" s="1">
        <v>13.926527322364899</v>
      </c>
      <c r="H349" s="1">
        <v>0.39316960869307399</v>
      </c>
      <c r="I349" s="1">
        <v>7.7922031370042104</v>
      </c>
      <c r="J349" s="1">
        <v>27.204077699723801</v>
      </c>
      <c r="K349" s="1">
        <v>31.2005150842968</v>
      </c>
      <c r="L349" s="1">
        <v>14.8317373784413</v>
      </c>
      <c r="M349" s="1">
        <v>70.086129757508203</v>
      </c>
      <c r="N349" s="1">
        <v>2.1226672061671499</v>
      </c>
      <c r="O349" s="1">
        <v>2.3740468909704702</v>
      </c>
      <c r="P349" s="2">
        <f>SUM(F349:I349)/E349</f>
        <v>0.2527367755452759</v>
      </c>
      <c r="Q349" s="4">
        <f>0.1132*I349-2.0622</f>
        <v>-1.1801226048911233</v>
      </c>
      <c r="R349" s="4">
        <f>0.0461*K349-3.258</f>
        <v>-1.8196562546139174</v>
      </c>
      <c r="S349" s="4">
        <f>0.0825*N349-0.9473</f>
        <v>-0.7721799554912101</v>
      </c>
      <c r="T349" s="4">
        <f>0.065*J349-4.7858</f>
        <v>-3.0175349495179526</v>
      </c>
      <c r="U349" s="4">
        <f>(E349/13)*(P349-0.278)</f>
        <v>-0.47759576739057469</v>
      </c>
      <c r="V349" s="3">
        <f>AVERAGE(Q349:U349)</f>
        <v>-1.4534179063809556</v>
      </c>
      <c r="X349">
        <f t="shared" si="10"/>
        <v>25.5</v>
      </c>
      <c r="Y349" s="2">
        <f t="shared" si="11"/>
        <v>4.4355524680815918E-2</v>
      </c>
    </row>
    <row r="350" spans="1:25">
      <c r="A350">
        <v>6624</v>
      </c>
      <c r="B350" t="s">
        <v>325</v>
      </c>
      <c r="C350" t="s">
        <v>326</v>
      </c>
      <c r="D350" s="1">
        <v>78.2802459839357</v>
      </c>
      <c r="E350" s="1">
        <v>260.16516816192802</v>
      </c>
      <c r="F350" s="1">
        <v>40.552219961757601</v>
      </c>
      <c r="G350" s="1">
        <v>14.3934207383921</v>
      </c>
      <c r="H350" s="1">
        <v>2.8306355256240798</v>
      </c>
      <c r="I350" s="1">
        <v>7.7361500982320397</v>
      </c>
      <c r="J350" s="1">
        <v>28.0948246903754</v>
      </c>
      <c r="K350" s="1">
        <v>29.5630811307194</v>
      </c>
      <c r="L350" s="1">
        <v>24.529647514511499</v>
      </c>
      <c r="M350" s="1">
        <v>56.560354085197197</v>
      </c>
      <c r="N350" s="1">
        <v>2.9028843655777901</v>
      </c>
      <c r="O350" s="1">
        <v>1.1027732769207199</v>
      </c>
      <c r="P350" s="2">
        <f>SUM(F350:I350)/E350</f>
        <v>0.25181090453749977</v>
      </c>
      <c r="Q350" s="4">
        <f>0.1132*I350-2.0622</f>
        <v>-1.186467808880133</v>
      </c>
      <c r="R350" s="4">
        <f>0.0461*K350-3.258</f>
        <v>-1.8951419598738355</v>
      </c>
      <c r="S350" s="4">
        <f>0.0825*N350-0.9473</f>
        <v>-0.70781203983983232</v>
      </c>
      <c r="T350" s="4">
        <f>0.065*J350-4.7858</f>
        <v>-2.9596363951255991</v>
      </c>
      <c r="U350" s="4">
        <f>(E350/13)*(P350-0.278)</f>
        <v>-0.52411464807770503</v>
      </c>
      <c r="V350" s="3">
        <f>AVERAGE(Q350:U350)</f>
        <v>-1.454634570359421</v>
      </c>
      <c r="X350">
        <f t="shared" si="10"/>
        <v>25.5</v>
      </c>
      <c r="Y350" s="2">
        <f t="shared" si="11"/>
        <v>3.79959095432615E-2</v>
      </c>
    </row>
    <row r="351" spans="1:25">
      <c r="A351">
        <v>5809</v>
      </c>
      <c r="B351" t="s">
        <v>386</v>
      </c>
      <c r="C351" t="s">
        <v>221</v>
      </c>
      <c r="D351" s="1">
        <v>75.8227296383034</v>
      </c>
      <c r="E351" s="1">
        <v>253.756370696082</v>
      </c>
      <c r="F351" s="1">
        <v>36.707129057622403</v>
      </c>
      <c r="G351" s="1">
        <v>14.010688688851801</v>
      </c>
      <c r="H351" s="1">
        <v>1.0317215754951701</v>
      </c>
      <c r="I351" s="1">
        <v>7.8303432481010802</v>
      </c>
      <c r="J351" s="1">
        <v>31.344071424392698</v>
      </c>
      <c r="K351" s="1">
        <v>33.092242536870998</v>
      </c>
      <c r="L351" s="1">
        <v>23.3323966170231</v>
      </c>
      <c r="M351" s="1">
        <v>72.835340967351598</v>
      </c>
      <c r="N351" s="1">
        <v>2.04536135815877</v>
      </c>
      <c r="O351" s="1">
        <v>1.0051085413996099</v>
      </c>
      <c r="P351" s="2">
        <f>SUM(F351:I351)/E351</f>
        <v>0.23479167205393187</v>
      </c>
      <c r="Q351" s="4">
        <f>0.1132*I351-2.0622</f>
        <v>-1.1758051443149575</v>
      </c>
      <c r="R351" s="4">
        <f>0.0461*K351-3.258</f>
        <v>-1.7324476190502469</v>
      </c>
      <c r="S351" s="4">
        <f>0.0825*N351-0.9473</f>
        <v>-0.7785576879519015</v>
      </c>
      <c r="T351" s="4">
        <f>0.065*J351-4.7858</f>
        <v>-2.7484353574144746</v>
      </c>
      <c r="U351" s="4">
        <f>(E351/13)*(P351-0.278)</f>
        <v>-0.84341449872618091</v>
      </c>
      <c r="V351" s="3">
        <f>AVERAGE(Q351:U351)</f>
        <v>-1.4557320614915521</v>
      </c>
      <c r="X351">
        <f t="shared" si="10"/>
        <v>26</v>
      </c>
      <c r="Y351" s="2">
        <f t="shared" si="11"/>
        <v>4.3280448159297734E-2</v>
      </c>
    </row>
    <row r="352" spans="1:25">
      <c r="B352" t="s">
        <v>367</v>
      </c>
      <c r="C352" t="s">
        <v>368</v>
      </c>
      <c r="D352" s="1">
        <v>68.171392276422694</v>
      </c>
      <c r="E352" s="1">
        <v>230.62035393727899</v>
      </c>
      <c r="F352" s="1">
        <v>40.942701663982099</v>
      </c>
      <c r="G352" s="1">
        <v>15.443574259493101</v>
      </c>
      <c r="H352" s="1">
        <v>2.17902803957596</v>
      </c>
      <c r="I352" s="1">
        <v>2.7329357752599499</v>
      </c>
      <c r="J352" s="1">
        <v>28.087832386573702</v>
      </c>
      <c r="K352" s="1">
        <v>23.164186023681498</v>
      </c>
      <c r="L352" s="1">
        <v>24.899180308679899</v>
      </c>
      <c r="M352" s="1">
        <v>48.654821639026501</v>
      </c>
      <c r="N352" s="1">
        <v>9.3491537750597402</v>
      </c>
      <c r="O352" s="1">
        <v>6.54336799164144</v>
      </c>
      <c r="P352" s="2">
        <f>SUM(F352:I352)/E352</f>
        <v>0.26579718004847991</v>
      </c>
      <c r="Q352" s="4">
        <f>0.1132*I352-2.0622</f>
        <v>-1.7528316702405735</v>
      </c>
      <c r="R352" s="4">
        <f>0.0461*K352-3.258</f>
        <v>-2.1901310243082825</v>
      </c>
      <c r="S352" s="4">
        <f>0.0825*N352-0.9473</f>
        <v>-0.17599481355757141</v>
      </c>
      <c r="T352" s="4">
        <f>0.065*J352-4.7858</f>
        <v>-2.9600908948727094</v>
      </c>
      <c r="U352" s="4">
        <f>(E352/13)*(P352-0.278)</f>
        <v>-0.21647835817326605</v>
      </c>
      <c r="V352" s="3">
        <f>AVERAGE(Q352:U352)</f>
        <v>-1.4591053522304807</v>
      </c>
      <c r="X352">
        <f t="shared" si="10"/>
        <v>26</v>
      </c>
      <c r="Y352" s="2">
        <f t="shared" si="11"/>
        <v>1.5018974971482529E-2</v>
      </c>
    </row>
    <row r="353" spans="1:25">
      <c r="A353">
        <v>5306</v>
      </c>
      <c r="B353" t="s">
        <v>697</v>
      </c>
      <c r="C353" t="s">
        <v>698</v>
      </c>
      <c r="D353" s="1">
        <v>113.36607601438</v>
      </c>
      <c r="E353" s="1">
        <v>320.533707039033</v>
      </c>
      <c r="F353" s="1">
        <v>48.841268608709598</v>
      </c>
      <c r="G353" s="1">
        <v>13.854855306080999</v>
      </c>
      <c r="H353" s="1">
        <v>0.82385601918387197</v>
      </c>
      <c r="I353" s="1">
        <v>8.2301076853421193</v>
      </c>
      <c r="J353" s="1">
        <v>35.3559795614132</v>
      </c>
      <c r="K353" s="1">
        <v>35.013278787276697</v>
      </c>
      <c r="L353" s="1">
        <v>32.198082431904901</v>
      </c>
      <c r="M353" s="1">
        <v>78.418839683434797</v>
      </c>
      <c r="N353" s="1">
        <v>3.0128455210855898</v>
      </c>
      <c r="O353" s="1">
        <v>1.4925644598605301</v>
      </c>
      <c r="P353" s="2">
        <f>SUM(F353:I353)/E353</f>
        <v>0.22384568625283213</v>
      </c>
      <c r="Q353" s="4">
        <f>0.1132*I353-2.0622</f>
        <v>-1.130551810019272</v>
      </c>
      <c r="R353" s="4">
        <f>0.0461*K353-3.258</f>
        <v>-1.6438878479065442</v>
      </c>
      <c r="S353" s="4">
        <f>0.0825*N353-0.9473</f>
        <v>-0.69874024451043892</v>
      </c>
      <c r="T353" s="4">
        <f>0.065*J353-4.7858</f>
        <v>-2.4876613285081421</v>
      </c>
      <c r="U353" s="4">
        <f>(E353/13)*(P353-0.278)</f>
        <v>-1.3352525336565071</v>
      </c>
      <c r="V353" s="3">
        <f>AVERAGE(Q353:U353)</f>
        <v>-1.4592187529201808</v>
      </c>
      <c r="X353">
        <f t="shared" si="10"/>
        <v>26</v>
      </c>
      <c r="Y353" s="2">
        <f t="shared" si="11"/>
        <v>3.3992574579298433E-2</v>
      </c>
    </row>
    <row r="354" spans="1:25">
      <c r="A354">
        <v>4852</v>
      </c>
      <c r="B354" t="s">
        <v>305</v>
      </c>
      <c r="C354" t="s">
        <v>26</v>
      </c>
      <c r="D354" s="1">
        <v>85.380868411073095</v>
      </c>
      <c r="E354" s="1">
        <v>264.67538340973903</v>
      </c>
      <c r="F354" s="1">
        <v>48.021660411543799</v>
      </c>
      <c r="G354" s="1">
        <v>15.242999117128001</v>
      </c>
      <c r="H354" s="1">
        <v>2.2739286098539599</v>
      </c>
      <c r="I354" s="1">
        <v>5.0102521963904296</v>
      </c>
      <c r="J354" s="1">
        <v>29.747044041362201</v>
      </c>
      <c r="K354" s="1">
        <v>28.551961124822999</v>
      </c>
      <c r="L354" s="1">
        <v>23.704002866566199</v>
      </c>
      <c r="M354" s="1">
        <v>49.2286976147765</v>
      </c>
      <c r="N354" s="1">
        <v>1.9787882502449201</v>
      </c>
      <c r="O354" s="1">
        <v>0.85997638816834499</v>
      </c>
      <c r="P354" s="2">
        <f>SUM(F354:I354)/E354</f>
        <v>0.26654855251763565</v>
      </c>
      <c r="Q354" s="4">
        <f>0.1132*I354-2.0622</f>
        <v>-1.4950394513686032</v>
      </c>
      <c r="R354" s="4">
        <f>0.0461*K354-3.258</f>
        <v>-1.9417545921456598</v>
      </c>
      <c r="S354" s="4">
        <f>0.0825*N354-0.9473</f>
        <v>-0.7840499693547941</v>
      </c>
      <c r="T354" s="4">
        <f>0.065*J354-4.7858</f>
        <v>-2.8522421373114568</v>
      </c>
      <c r="U354" s="4">
        <f>(E354/13)*(P354-0.278)</f>
        <v>-0.2331474040762524</v>
      </c>
      <c r="V354" s="3">
        <f>AVERAGE(Q354:U354)</f>
        <v>-1.4612467108513534</v>
      </c>
      <c r="X354">
        <f t="shared" si="10"/>
        <v>26</v>
      </c>
      <c r="Y354" s="2">
        <f t="shared" si="11"/>
        <v>2.3255183424629768E-2</v>
      </c>
    </row>
    <row r="355" spans="1:25">
      <c r="A355">
        <v>6259</v>
      </c>
      <c r="B355" t="s">
        <v>163</v>
      </c>
      <c r="C355" t="s">
        <v>359</v>
      </c>
      <c r="D355" s="1">
        <v>82.114015991133599</v>
      </c>
      <c r="E355" s="1">
        <v>285.321687472706</v>
      </c>
      <c r="F355" s="1">
        <v>49.206617862117902</v>
      </c>
      <c r="G355" s="1">
        <v>15.4377011897529</v>
      </c>
      <c r="H355" s="1">
        <v>2.27378711544412</v>
      </c>
      <c r="I355" s="1">
        <v>4.5544428100761598</v>
      </c>
      <c r="J355" s="1">
        <v>28.729769274923701</v>
      </c>
      <c r="K355" s="1">
        <v>28.669929969286802</v>
      </c>
      <c r="L355" s="1">
        <v>12.9120037976551</v>
      </c>
      <c r="M355" s="1">
        <v>59.8976451414023</v>
      </c>
      <c r="N355" s="1">
        <v>7.7718940431970802</v>
      </c>
      <c r="O355" s="1">
        <v>6.4777730979011103</v>
      </c>
      <c r="P355" s="2">
        <f>SUM(F355:I355)/E355</f>
        <v>0.25049812935873716</v>
      </c>
      <c r="Q355" s="4">
        <f>0.1132*I355-2.0622</f>
        <v>-1.5466370738993787</v>
      </c>
      <c r="R355" s="4">
        <f>0.0461*K355-3.258</f>
        <v>-1.9363162284158784</v>
      </c>
      <c r="S355" s="4">
        <f>0.0825*N355-0.9473</f>
        <v>-0.30611874143624085</v>
      </c>
      <c r="T355" s="4">
        <f>0.065*J355-4.7858</f>
        <v>-2.9183649971299594</v>
      </c>
      <c r="U355" s="4">
        <f>(E355/13)*(P355-0.278)</f>
        <v>-0.60360616461701466</v>
      </c>
      <c r="V355" s="3">
        <f>AVERAGE(Q355:U355)</f>
        <v>-1.4622086410996942</v>
      </c>
      <c r="X355">
        <f t="shared" si="10"/>
        <v>26</v>
      </c>
      <c r="Y355" s="2">
        <f t="shared" si="11"/>
        <v>2.020389113323829E-2</v>
      </c>
    </row>
    <row r="356" spans="1:25">
      <c r="A356">
        <v>5527</v>
      </c>
      <c r="B356" t="s">
        <v>487</v>
      </c>
      <c r="C356" t="s">
        <v>134</v>
      </c>
      <c r="D356" s="1">
        <v>81.905473431274004</v>
      </c>
      <c r="E356" s="1">
        <v>237.71300185643199</v>
      </c>
      <c r="F356" s="1">
        <v>39.534047678475901</v>
      </c>
      <c r="G356" s="1">
        <v>10.4639731406462</v>
      </c>
      <c r="H356" s="1">
        <v>1.9393308298477001</v>
      </c>
      <c r="I356" s="1">
        <v>6.0855118210002397</v>
      </c>
      <c r="J356" s="1">
        <v>28.023272673364801</v>
      </c>
      <c r="K356" s="1">
        <v>25.579764785467098</v>
      </c>
      <c r="L356" s="1">
        <v>25.743217021064702</v>
      </c>
      <c r="M356" s="1">
        <v>58.529390425625998</v>
      </c>
      <c r="N356" s="1">
        <v>7.78806620652795</v>
      </c>
      <c r="O356" s="1">
        <v>2.19511918221942</v>
      </c>
      <c r="P356" s="2">
        <f>SUM(F356:I356)/E356</f>
        <v>0.24408788335866144</v>
      </c>
      <c r="Q356" s="4">
        <f>0.1132*I356-2.0622</f>
        <v>-1.3733200618627728</v>
      </c>
      <c r="R356" s="4">
        <f>0.0461*K356-3.258</f>
        <v>-2.0787728433899666</v>
      </c>
      <c r="S356" s="4">
        <f>0.0825*N356-0.9473</f>
        <v>-0.30478453796144411</v>
      </c>
      <c r="T356" s="4">
        <f>0.065*J356-4.7858</f>
        <v>-2.9642872762312882</v>
      </c>
      <c r="U356" s="4">
        <f>(E356/13)*(P356-0.278)</f>
        <v>-0.62010392662446601</v>
      </c>
      <c r="V356" s="3">
        <f>AVERAGE(Q356:U356)</f>
        <v>-1.4682537292139877</v>
      </c>
      <c r="X356">
        <f t="shared" si="10"/>
        <v>26</v>
      </c>
      <c r="Y356" s="2">
        <f t="shared" si="11"/>
        <v>3.396243536117273E-2</v>
      </c>
    </row>
    <row r="357" spans="1:25">
      <c r="A357">
        <v>3126</v>
      </c>
      <c r="B357" t="s">
        <v>348</v>
      </c>
      <c r="C357" t="s">
        <v>43</v>
      </c>
      <c r="D357" s="1">
        <v>71.746610137122303</v>
      </c>
      <c r="E357" s="1">
        <v>215.23086448092801</v>
      </c>
      <c r="F357" s="1">
        <v>29.389158281353001</v>
      </c>
      <c r="G357" s="1">
        <v>11.4085239115922</v>
      </c>
      <c r="H357" s="1">
        <v>1.6305276204802199</v>
      </c>
      <c r="I357" s="1">
        <v>7.7664437236396502</v>
      </c>
      <c r="J357" s="1">
        <v>29.086664015510902</v>
      </c>
      <c r="K357" s="1">
        <v>27.6083152982205</v>
      </c>
      <c r="L357" s="1">
        <v>22.974102694165399</v>
      </c>
      <c r="M357" s="1">
        <v>70.884948275538406</v>
      </c>
      <c r="N357" s="1">
        <v>4.8827104928883198</v>
      </c>
      <c r="O357" s="1">
        <v>2.4716617410922201</v>
      </c>
      <c r="P357" s="2">
        <f>SUM(F357:I357)/E357</f>
        <v>0.23321308334712804</v>
      </c>
      <c r="Q357" s="4">
        <f>0.1132*I357-2.0622</f>
        <v>-1.1830385704839914</v>
      </c>
      <c r="R357" s="4">
        <f>0.0461*K357-3.258</f>
        <v>-1.9852566647520349</v>
      </c>
      <c r="S357" s="4">
        <f>0.0825*N357-0.9473</f>
        <v>-0.54447638433671364</v>
      </c>
      <c r="T357" s="4">
        <f>0.065*J357-4.7858</f>
        <v>-2.8951668389917913</v>
      </c>
      <c r="U357" s="4">
        <f>(E357/13)*(P357-0.278)</f>
        <v>-0.74150206066406998</v>
      </c>
      <c r="V357" s="3">
        <f>AVERAGE(Q357:U357)</f>
        <v>-1.4698881038457201</v>
      </c>
      <c r="X357">
        <f t="shared" si="10"/>
        <v>26</v>
      </c>
      <c r="Y357" s="2">
        <f t="shared" si="11"/>
        <v>5.3804388290339913E-2</v>
      </c>
    </row>
    <row r="358" spans="1:25">
      <c r="A358">
        <v>5889</v>
      </c>
      <c r="B358" t="s">
        <v>515</v>
      </c>
      <c r="C358" t="s">
        <v>516</v>
      </c>
      <c r="D358" s="1">
        <v>65.323626447616405</v>
      </c>
      <c r="E358" s="1">
        <v>217.503271695249</v>
      </c>
      <c r="F358" s="1">
        <v>44.943958412751897</v>
      </c>
      <c r="G358" s="1">
        <v>11.30696603749</v>
      </c>
      <c r="H358" s="1">
        <v>0.57142126516970304</v>
      </c>
      <c r="I358" s="1">
        <v>2.4764589696005901</v>
      </c>
      <c r="J358" s="1">
        <v>24.978789518187</v>
      </c>
      <c r="K358" s="1">
        <v>22.4076000819048</v>
      </c>
      <c r="L358" s="1">
        <v>22.5467866042707</v>
      </c>
      <c r="M358" s="1">
        <v>51.240618849503903</v>
      </c>
      <c r="N358" s="1">
        <v>10.377001292963</v>
      </c>
      <c r="O358" s="1">
        <v>2.54114068903485</v>
      </c>
      <c r="P358" s="2">
        <f>SUM(F358:I358)/E358</f>
        <v>0.27263408142245188</v>
      </c>
      <c r="Q358" s="4">
        <f>0.1132*I358-2.0622</f>
        <v>-1.7818648446412131</v>
      </c>
      <c r="R358" s="4">
        <f>0.0461*K358-3.258</f>
        <v>-2.2250096362241889</v>
      </c>
      <c r="S358" s="4">
        <f>0.0825*N358-0.9473</f>
        <v>-9.1197393330552545E-2</v>
      </c>
      <c r="T358" s="4">
        <f>0.065*J358-4.7858</f>
        <v>-3.1621786813178447</v>
      </c>
      <c r="U358" s="4">
        <f>(E358/13)*(P358-0.278)</f>
        <v>-8.977729586669525E-2</v>
      </c>
      <c r="V358" s="3">
        <f>AVERAGE(Q358:U358)</f>
        <v>-1.470005570276099</v>
      </c>
      <c r="X358">
        <f t="shared" si="10"/>
        <v>26.5</v>
      </c>
      <c r="Y358" s="2">
        <f t="shared" si="11"/>
        <v>1.4894860193877667E-2</v>
      </c>
    </row>
    <row r="359" spans="1:25">
      <c r="A359">
        <v>7564</v>
      </c>
      <c r="B359" t="s">
        <v>447</v>
      </c>
      <c r="C359" t="s">
        <v>227</v>
      </c>
      <c r="D359" s="1">
        <v>81.961308669441607</v>
      </c>
      <c r="E359" s="1">
        <v>273.01805924310202</v>
      </c>
      <c r="F359" s="1">
        <v>39.191012425887997</v>
      </c>
      <c r="G359" s="1">
        <v>13.081626142937299</v>
      </c>
      <c r="H359" s="1">
        <v>1.29260240421525</v>
      </c>
      <c r="I359" s="1">
        <v>8.3456244519697904</v>
      </c>
      <c r="J359" s="1">
        <v>33.163925330824704</v>
      </c>
      <c r="K359" s="1">
        <v>31.471140161245401</v>
      </c>
      <c r="L359" s="1">
        <v>34.263705847664298</v>
      </c>
      <c r="M359" s="1">
        <v>84.819129494821496</v>
      </c>
      <c r="N359" s="1">
        <v>2.69934230410913</v>
      </c>
      <c r="O359" s="1">
        <v>1.65140789206301</v>
      </c>
      <c r="P359" s="2">
        <f>SUM(F359:I359)/E359</f>
        <v>0.22676472610144585</v>
      </c>
      <c r="Q359" s="4">
        <f>0.1132*I359-2.0622</f>
        <v>-1.1174753120370196</v>
      </c>
      <c r="R359" s="4">
        <f>0.0461*K359-3.258</f>
        <v>-1.8071804385665871</v>
      </c>
      <c r="S359" s="4">
        <f>0.0825*N359-0.9473</f>
        <v>-0.72460425991099675</v>
      </c>
      <c r="T359" s="4">
        <f>0.065*J359-4.7858</f>
        <v>-2.630144853496394</v>
      </c>
      <c r="U359" s="4">
        <f>(E359/13)*(P359-0.278)</f>
        <v>-1.0760119265055401</v>
      </c>
      <c r="V359" s="3">
        <f>AVERAGE(Q359:U359)</f>
        <v>-1.4710833581033076</v>
      </c>
      <c r="X359">
        <f t="shared" si="10"/>
        <v>26.5</v>
      </c>
      <c r="Y359" s="2">
        <f t="shared" si="11"/>
        <v>4.4344696662899273E-2</v>
      </c>
    </row>
    <row r="360" spans="1:25">
      <c r="A360">
        <v>1616</v>
      </c>
      <c r="B360" t="s">
        <v>657</v>
      </c>
      <c r="C360" t="s">
        <v>436</v>
      </c>
      <c r="D360" s="1">
        <v>79.106304350635298</v>
      </c>
      <c r="E360" s="1">
        <v>281.44014456727001</v>
      </c>
      <c r="F360" s="1">
        <v>44.547218635963297</v>
      </c>
      <c r="G360" s="1">
        <v>13.717741844626101</v>
      </c>
      <c r="H360" s="1">
        <v>1.8275134517376901</v>
      </c>
      <c r="I360" s="1">
        <v>6.4405934858166001</v>
      </c>
      <c r="J360" s="1">
        <v>30.988097800486099</v>
      </c>
      <c r="K360" s="1">
        <v>32.115889099842903</v>
      </c>
      <c r="L360" s="1">
        <v>17.472684627190102</v>
      </c>
      <c r="M360" s="1">
        <v>63.494473542027897</v>
      </c>
      <c r="N360" s="1">
        <v>4.4798266337490196</v>
      </c>
      <c r="O360" s="1">
        <v>2.4024628915922999</v>
      </c>
      <c r="P360" s="2">
        <f>SUM(F360:I360)/E360</f>
        <v>0.23640219315706368</v>
      </c>
      <c r="Q360" s="4">
        <f>0.1132*I360-2.0622</f>
        <v>-1.3331248174055608</v>
      </c>
      <c r="R360" s="4">
        <f>0.0461*K360-3.258</f>
        <v>-1.777457512497242</v>
      </c>
      <c r="S360" s="4">
        <f>0.0825*N360-0.9473</f>
        <v>-0.5777143027157059</v>
      </c>
      <c r="T360" s="4">
        <f>0.065*J360-4.7858</f>
        <v>-2.7715736429684035</v>
      </c>
      <c r="U360" s="4">
        <f>(E360/13)*(P360-0.278)</f>
        <v>-0.90056098242749072</v>
      </c>
      <c r="V360" s="3">
        <f>AVERAGE(Q360:U360)</f>
        <v>-1.4720862516028805</v>
      </c>
      <c r="X360">
        <f t="shared" si="10"/>
        <v>26.5</v>
      </c>
      <c r="Y360" s="2">
        <f t="shared" si="11"/>
        <v>2.9551371474915235E-2</v>
      </c>
    </row>
    <row r="361" spans="1:25">
      <c r="A361">
        <v>6584</v>
      </c>
      <c r="B361" t="s">
        <v>644</v>
      </c>
      <c r="C361" t="s">
        <v>645</v>
      </c>
      <c r="D361" s="1">
        <v>98.473572144288497</v>
      </c>
      <c r="E361" s="1">
        <v>337.35955990496001</v>
      </c>
      <c r="F361" s="1">
        <v>66.890211226686901</v>
      </c>
      <c r="G361" s="1">
        <v>16.0242280632336</v>
      </c>
      <c r="H361" s="1">
        <v>1.59463007816333</v>
      </c>
      <c r="I361" s="1">
        <v>3.1119356285713198</v>
      </c>
      <c r="J361" s="1">
        <v>32.456246996923603</v>
      </c>
      <c r="K361" s="1">
        <v>30.733089933276499</v>
      </c>
      <c r="L361" s="1">
        <v>22.8446177274961</v>
      </c>
      <c r="M361" s="1">
        <v>59.684333374884801</v>
      </c>
      <c r="N361" s="1">
        <v>3.33088766687474</v>
      </c>
      <c r="O361" s="1">
        <v>1.02605197537821</v>
      </c>
      <c r="P361" s="2">
        <f>SUM(F361:I361)/E361</f>
        <v>0.25972586939981629</v>
      </c>
      <c r="Q361" s="4">
        <f>0.1132*I361-2.0622</f>
        <v>-1.7099288868457263</v>
      </c>
      <c r="R361" s="4">
        <f>0.0461*K361-3.258</f>
        <v>-1.8412045540759534</v>
      </c>
      <c r="S361" s="4">
        <f>0.0825*N361-0.9473</f>
        <v>-0.67250176748283397</v>
      </c>
      <c r="T361" s="4">
        <f>0.065*J361-4.7858</f>
        <v>-2.6761439451999656</v>
      </c>
      <c r="U361" s="4">
        <f>(E361/13)*(P361-0.278)</f>
        <v>-0.47422712745567291</v>
      </c>
      <c r="V361" s="3">
        <f>AVERAGE(Q361:U361)</f>
        <v>-1.4748012562120303</v>
      </c>
      <c r="X361">
        <f t="shared" si="10"/>
        <v>26.5</v>
      </c>
      <c r="Y361" s="2">
        <f t="shared" si="11"/>
        <v>1.1207105752497745E-2</v>
      </c>
    </row>
    <row r="362" spans="1:25">
      <c r="A362">
        <v>6741</v>
      </c>
      <c r="B362" t="s">
        <v>564</v>
      </c>
      <c r="C362" t="s">
        <v>3</v>
      </c>
      <c r="D362" s="1">
        <v>89.184804297774306</v>
      </c>
      <c r="E362" s="1">
        <v>301.99636650569801</v>
      </c>
      <c r="F362" s="1">
        <v>38.560291861816303</v>
      </c>
      <c r="G362" s="1">
        <v>13.8597338506246</v>
      </c>
      <c r="H362" s="1">
        <v>0.92552039012785403</v>
      </c>
      <c r="I362" s="1">
        <v>10.983680760256499</v>
      </c>
      <c r="J362" s="1">
        <v>33.9602241126954</v>
      </c>
      <c r="K362" s="1">
        <v>33.966585897368098</v>
      </c>
      <c r="L362" s="1">
        <v>35.212370751344601</v>
      </c>
      <c r="M362" s="1">
        <v>100.19388587649701</v>
      </c>
      <c r="N362" s="1">
        <v>2.0585365833120002</v>
      </c>
      <c r="O362" s="1">
        <v>1.0346073321804401</v>
      </c>
      <c r="P362" s="2">
        <f>SUM(F362:I362)/E362</f>
        <v>0.21301324783194536</v>
      </c>
      <c r="Q362" s="4">
        <f>0.1132*I362-2.0622</f>
        <v>-0.81884733793896425</v>
      </c>
      <c r="R362" s="4">
        <f>0.0461*K362-3.258</f>
        <v>-1.6921403901313306</v>
      </c>
      <c r="S362" s="4">
        <f>0.0825*N362-0.9473</f>
        <v>-0.77747073187675997</v>
      </c>
      <c r="T362" s="4">
        <f>0.065*J362-4.7858</f>
        <v>-2.578385432674799</v>
      </c>
      <c r="U362" s="4">
        <f>(E362/13)*(P362-0.278)</f>
        <v>-1.5096740789045231</v>
      </c>
      <c r="V362" s="3">
        <f>AVERAGE(Q362:U362)</f>
        <v>-1.4753035943052755</v>
      </c>
      <c r="X362">
        <f t="shared" si="10"/>
        <v>26.5</v>
      </c>
      <c r="Y362" s="2">
        <f t="shared" si="11"/>
        <v>5.4427877823951538E-2</v>
      </c>
    </row>
    <row r="363" spans="1:25">
      <c r="A363">
        <v>6434</v>
      </c>
      <c r="B363" t="s">
        <v>421</v>
      </c>
      <c r="C363" t="s">
        <v>34</v>
      </c>
      <c r="D363" s="1">
        <v>76.985809126847698</v>
      </c>
      <c r="E363" s="1">
        <v>254.98317165076099</v>
      </c>
      <c r="F363" s="1">
        <v>37.450889362432001</v>
      </c>
      <c r="G363" s="1">
        <v>15.6804552498979</v>
      </c>
      <c r="H363" s="1">
        <v>0.53999937689185795</v>
      </c>
      <c r="I363" s="1">
        <v>8.0941092945196793</v>
      </c>
      <c r="J363" s="1">
        <v>30.420134817841198</v>
      </c>
      <c r="K363" s="1">
        <v>31.186379915142499</v>
      </c>
      <c r="L363" s="1">
        <v>27.383556570181501</v>
      </c>
      <c r="M363" s="1">
        <v>61.250282045730501</v>
      </c>
      <c r="N363" s="1">
        <v>0.53671922465657096</v>
      </c>
      <c r="O363" s="1">
        <v>0.39626924443928002</v>
      </c>
      <c r="P363" s="2">
        <f>SUM(F363:I363)/E363</f>
        <v>0.24223344969737379</v>
      </c>
      <c r="Q363" s="4">
        <f>0.1132*I363-2.0622</f>
        <v>-1.1459468278603722</v>
      </c>
      <c r="R363" s="4">
        <f>0.0461*K363-3.258</f>
        <v>-1.8203078859119308</v>
      </c>
      <c r="S363" s="4">
        <f>0.0825*N363-0.9473</f>
        <v>-0.90302066396583291</v>
      </c>
      <c r="T363" s="4">
        <f>0.065*J363-4.7858</f>
        <v>-2.8084912368403221</v>
      </c>
      <c r="U363" s="4">
        <f>(E363/13)*(P363-0.278)</f>
        <v>-0.70152834116693263</v>
      </c>
      <c r="V363" s="3">
        <f>AVERAGE(Q363:U363)</f>
        <v>-1.475858991149078</v>
      </c>
      <c r="X363">
        <f t="shared" si="10"/>
        <v>26.5</v>
      </c>
      <c r="Y363" s="2">
        <f t="shared" si="11"/>
        <v>4.1779737612035836E-2</v>
      </c>
    </row>
    <row r="364" spans="1:25">
      <c r="A364">
        <v>6663</v>
      </c>
      <c r="B364" t="s">
        <v>499</v>
      </c>
      <c r="C364" t="s">
        <v>118</v>
      </c>
      <c r="D364" s="1">
        <v>71.195726395102398</v>
      </c>
      <c r="E364" s="1">
        <v>258.37279600987898</v>
      </c>
      <c r="F364" s="1">
        <v>37.909624454951697</v>
      </c>
      <c r="G364" s="1">
        <v>12.049606766706299</v>
      </c>
      <c r="H364" s="1">
        <v>0.75225209887512701</v>
      </c>
      <c r="I364" s="1">
        <v>10.4342877671307</v>
      </c>
      <c r="J364" s="1">
        <v>28.4188144551206</v>
      </c>
      <c r="K364" s="1">
        <v>30.245371688163399</v>
      </c>
      <c r="L364" s="1">
        <v>18.117162287937798</v>
      </c>
      <c r="M364" s="1">
        <v>63.655051484549297</v>
      </c>
      <c r="N364" s="1">
        <v>0.80196937877828101</v>
      </c>
      <c r="O364" s="1">
        <v>0.62254172383638195</v>
      </c>
      <c r="P364" s="2">
        <f>SUM(F364:I364)/E364</f>
        <v>0.2366571559852837</v>
      </c>
      <c r="Q364" s="4">
        <f>0.1132*I364-2.0622</f>
        <v>-0.88103862476080463</v>
      </c>
      <c r="R364" s="4">
        <f>0.0461*K364-3.258</f>
        <v>-1.8636883651756673</v>
      </c>
      <c r="S364" s="4">
        <f>0.0825*N364-0.9473</f>
        <v>-0.88113752625079189</v>
      </c>
      <c r="T364" s="4">
        <f>0.065*J364-4.7858</f>
        <v>-2.938577060417161</v>
      </c>
      <c r="U364" s="4">
        <f>(E364/13)*(P364-0.278)</f>
        <v>-0.82168201562173449</v>
      </c>
      <c r="V364" s="3">
        <f>AVERAGE(Q364:U364)</f>
        <v>-1.4772247184452318</v>
      </c>
      <c r="X364">
        <f t="shared" si="10"/>
        <v>26.5</v>
      </c>
      <c r="Y364" s="2">
        <f t="shared" si="11"/>
        <v>5.3586732901856123E-2</v>
      </c>
    </row>
    <row r="365" spans="1:25">
      <c r="A365">
        <v>6639</v>
      </c>
      <c r="B365" t="s">
        <v>521</v>
      </c>
      <c r="C365" t="s">
        <v>522</v>
      </c>
      <c r="D365" s="1">
        <v>83.417663727959706</v>
      </c>
      <c r="E365" s="1">
        <v>272.49884198398399</v>
      </c>
      <c r="F365" s="1">
        <v>42.218549237241199</v>
      </c>
      <c r="G365" s="1">
        <v>16.607217558699801</v>
      </c>
      <c r="H365" s="1">
        <v>0.499978292444132</v>
      </c>
      <c r="I365" s="1">
        <v>7.5305098913216604</v>
      </c>
      <c r="J365" s="1">
        <v>28.292404630299998</v>
      </c>
      <c r="K365" s="1">
        <v>31.3766194119974</v>
      </c>
      <c r="L365" s="1">
        <v>20.781494367905299</v>
      </c>
      <c r="M365" s="1">
        <v>68.714581061265605</v>
      </c>
      <c r="N365" s="1">
        <v>2.3846416793966401</v>
      </c>
      <c r="O365" s="1">
        <v>1.99586682698721</v>
      </c>
      <c r="P365" s="2">
        <f>SUM(F365:I365)/E365</f>
        <v>0.24534509758994219</v>
      </c>
      <c r="Q365" s="4">
        <f>0.1132*I365-2.0622</f>
        <v>-1.209746280302388</v>
      </c>
      <c r="R365" s="4">
        <f>0.0461*K365-3.258</f>
        <v>-1.8115378451069197</v>
      </c>
      <c r="S365" s="4">
        <f>0.0825*N365-0.9473</f>
        <v>-0.75056706144977725</v>
      </c>
      <c r="T365" s="4">
        <f>0.065*J365-4.7858</f>
        <v>-2.9467936990305001</v>
      </c>
      <c r="U365" s="4">
        <f>(E365/13)*(P365-0.278)</f>
        <v>-0.68449408398775147</v>
      </c>
      <c r="V365" s="3">
        <f>AVERAGE(Q365:U365)</f>
        <v>-1.4806277939754673</v>
      </c>
      <c r="X365">
        <f t="shared" si="10"/>
        <v>27</v>
      </c>
      <c r="Y365" s="2">
        <f t="shared" si="11"/>
        <v>3.6953343978696547E-2</v>
      </c>
    </row>
    <row r="366" spans="1:25">
      <c r="A366">
        <v>6868</v>
      </c>
      <c r="B366" t="s">
        <v>163</v>
      </c>
      <c r="C366" t="s">
        <v>703</v>
      </c>
      <c r="D366" s="1">
        <v>68.207223326148394</v>
      </c>
      <c r="E366" s="1">
        <v>248.35485928718501</v>
      </c>
      <c r="F366" s="1">
        <v>51.299111088557098</v>
      </c>
      <c r="G366" s="1">
        <v>8.7544890584443102</v>
      </c>
      <c r="H366" s="1">
        <v>0.715099718262589</v>
      </c>
      <c r="I366" s="1">
        <v>3.5256828815447698</v>
      </c>
      <c r="J366" s="1">
        <v>24.983346344820401</v>
      </c>
      <c r="K366" s="1">
        <v>19.1235615242805</v>
      </c>
      <c r="L366" s="1">
        <v>8.6978226764905902</v>
      </c>
      <c r="M366" s="1">
        <v>43.236260705210199</v>
      </c>
      <c r="N366" s="1">
        <v>13.3620013433013</v>
      </c>
      <c r="O366" s="1">
        <v>8.7741470898921694</v>
      </c>
      <c r="P366" s="2">
        <f>SUM(F366:I366)/E366</f>
        <v>0.25888111443175749</v>
      </c>
      <c r="Q366" s="4">
        <f>0.1132*I366-2.0622</f>
        <v>-1.6630926978091318</v>
      </c>
      <c r="R366" s="4">
        <f>0.0461*K366-3.258</f>
        <v>-2.3764038137306689</v>
      </c>
      <c r="S366" s="4">
        <f>0.0825*N366-0.9473</f>
        <v>0.1550651108223573</v>
      </c>
      <c r="T366" s="4">
        <f>0.065*J366-4.7858</f>
        <v>-3.161882487586674</v>
      </c>
      <c r="U366" s="4">
        <f>(E366/13)*(P366-0.278)</f>
        <v>-0.36525139500220516</v>
      </c>
      <c r="V366" s="3">
        <f>AVERAGE(Q366:U366)</f>
        <v>-1.4823130566612646</v>
      </c>
      <c r="X366">
        <f t="shared" si="10"/>
        <v>27</v>
      </c>
      <c r="Y366" s="2">
        <f t="shared" si="11"/>
        <v>1.7188509018287508E-2</v>
      </c>
    </row>
    <row r="367" spans="1:25">
      <c r="A367">
        <v>645</v>
      </c>
      <c r="B367" t="s">
        <v>643</v>
      </c>
      <c r="C367" t="s">
        <v>240</v>
      </c>
      <c r="D367" s="1">
        <v>76.669552928062103</v>
      </c>
      <c r="E367" s="1">
        <v>265.56666678907402</v>
      </c>
      <c r="F367" s="1">
        <v>37.3589874698716</v>
      </c>
      <c r="G367" s="1">
        <v>10.8431119635902</v>
      </c>
      <c r="H367" s="1">
        <v>0.21971360060911599</v>
      </c>
      <c r="I367" s="1">
        <v>10.213526300701499</v>
      </c>
      <c r="J367" s="1">
        <v>29.5096728626851</v>
      </c>
      <c r="K367" s="1">
        <v>34.577743563238897</v>
      </c>
      <c r="L367" s="1">
        <v>25.6769657923724</v>
      </c>
      <c r="M367" s="1">
        <v>72.113338843719205</v>
      </c>
      <c r="N367" s="1">
        <v>1.6388438185332399</v>
      </c>
      <c r="O367" s="1">
        <v>0.30158534239471102</v>
      </c>
      <c r="P367" s="2">
        <f>SUM(F367:I367)/E367</f>
        <v>0.22079329474486892</v>
      </c>
      <c r="Q367" s="4">
        <f>0.1132*I367-2.0622</f>
        <v>-0.90602882276059016</v>
      </c>
      <c r="R367" s="4">
        <f>0.0461*K367-3.258</f>
        <v>-1.6639660217346868</v>
      </c>
      <c r="S367" s="4">
        <f>0.0825*N367-0.9473</f>
        <v>-0.81209538497100775</v>
      </c>
      <c r="T367" s="4">
        <f>0.065*J367-4.7858</f>
        <v>-2.8676712639254687</v>
      </c>
      <c r="U367" s="4">
        <f>(E367/13)*(P367-0.278)</f>
        <v>-1.1686303101992439</v>
      </c>
      <c r="V367" s="3">
        <f>AVERAGE(Q367:U367)</f>
        <v>-1.4836783607181996</v>
      </c>
      <c r="X367">
        <f t="shared" si="10"/>
        <v>27</v>
      </c>
      <c r="Y367" s="2">
        <f t="shared" si="11"/>
        <v>5.2795815968524125E-2</v>
      </c>
    </row>
    <row r="368" spans="1:25">
      <c r="A368">
        <v>5941</v>
      </c>
      <c r="B368" t="s">
        <v>710</v>
      </c>
      <c r="C368" t="s">
        <v>436</v>
      </c>
      <c r="D368" s="1">
        <v>110.74403089887601</v>
      </c>
      <c r="E368" s="1">
        <v>334.360430143651</v>
      </c>
      <c r="F368" s="1">
        <v>59.7109208335605</v>
      </c>
      <c r="G368" s="1">
        <v>14.6699475175785</v>
      </c>
      <c r="H368" s="1">
        <v>1.1731226930581</v>
      </c>
      <c r="I368" s="1">
        <v>4.4971779610589504</v>
      </c>
      <c r="J368" s="1">
        <v>31.990206901966701</v>
      </c>
      <c r="K368" s="1">
        <v>31.340659467867301</v>
      </c>
      <c r="L368" s="1">
        <v>21.121815505397301</v>
      </c>
      <c r="M368" s="1">
        <v>66.614705527434793</v>
      </c>
      <c r="N368" s="1">
        <v>7.1759183405710996</v>
      </c>
      <c r="O368" s="1">
        <v>5.1732974034786396</v>
      </c>
      <c r="P368" s="2">
        <f>SUM(F368:I368)/E368</f>
        <v>0.23941579741018917</v>
      </c>
      <c r="Q368" s="4">
        <f>0.1132*I368-2.0622</f>
        <v>-1.5531194548081266</v>
      </c>
      <c r="R368" s="4">
        <f>0.0461*K368-3.258</f>
        <v>-1.8131955985313173</v>
      </c>
      <c r="S368" s="4">
        <f>0.0825*N368-0.9473</f>
        <v>-0.35528673690288426</v>
      </c>
      <c r="T368" s="4">
        <f>0.065*J368-4.7858</f>
        <v>-2.7064365513721644</v>
      </c>
      <c r="U368" s="4">
        <f>(E368/13)*(P368-0.278)</f>
        <v>-0.99238696728299447</v>
      </c>
      <c r="V368" s="3">
        <f>AVERAGE(Q368:U368)</f>
        <v>-1.4840850617794974</v>
      </c>
      <c r="X368">
        <f t="shared" si="10"/>
        <v>27</v>
      </c>
      <c r="Y368" s="2">
        <f t="shared" si="11"/>
        <v>1.6796451063803751E-2</v>
      </c>
    </row>
    <row r="369" spans="1:25">
      <c r="A369">
        <v>6402</v>
      </c>
      <c r="B369" t="s">
        <v>293</v>
      </c>
      <c r="C369" t="s">
        <v>19</v>
      </c>
      <c r="D369" s="1">
        <v>65.557186157151605</v>
      </c>
      <c r="E369" s="1">
        <v>220.72614962086899</v>
      </c>
      <c r="F369" s="1">
        <v>31.517992919253199</v>
      </c>
      <c r="G369" s="1">
        <v>11.7813167550465</v>
      </c>
      <c r="H369" s="1">
        <v>0.48462998014971398</v>
      </c>
      <c r="I369" s="1">
        <v>8.8231961238938901</v>
      </c>
      <c r="J369" s="1">
        <v>25.751420366975399</v>
      </c>
      <c r="K369" s="1">
        <v>30.242348296501799</v>
      </c>
      <c r="L369" s="1">
        <v>17.528195780376301</v>
      </c>
      <c r="M369" s="1">
        <v>61.701690251994002</v>
      </c>
      <c r="N369" s="1">
        <v>2.6305035062406601</v>
      </c>
      <c r="O369" s="1">
        <v>2.5819042918386499</v>
      </c>
      <c r="P369" s="2">
        <f>SUM(F369:I369)/E369</f>
        <v>0.23833667134004796</v>
      </c>
      <c r="Q369" s="4">
        <f>0.1132*I369-2.0622</f>
        <v>-1.0634141987752115</v>
      </c>
      <c r="R369" s="4">
        <f>0.0461*K369-3.258</f>
        <v>-1.8638277435312671</v>
      </c>
      <c r="S369" s="4">
        <f>0.0825*N369-0.9473</f>
        <v>-0.73028346073514561</v>
      </c>
      <c r="T369" s="4">
        <f>0.065*J369-4.7858</f>
        <v>-3.111957676146599</v>
      </c>
      <c r="U369" s="4">
        <f>(E369/13)*(P369-0.278)</f>
        <v>-0.67344106278909854</v>
      </c>
      <c r="V369" s="3">
        <f>AVERAGE(Q369:U369)</f>
        <v>-1.4885848283954644</v>
      </c>
      <c r="X369">
        <f t="shared" si="10"/>
        <v>27</v>
      </c>
      <c r="Y369" s="2">
        <f t="shared" si="11"/>
        <v>5.5483264391595892E-2</v>
      </c>
    </row>
    <row r="370" spans="1:25">
      <c r="A370">
        <v>6088</v>
      </c>
      <c r="B370" t="s">
        <v>484</v>
      </c>
      <c r="C370" t="s">
        <v>618</v>
      </c>
      <c r="D370" s="1">
        <v>95.318841354377199</v>
      </c>
      <c r="E370" s="1">
        <v>305.791381521375</v>
      </c>
      <c r="F370" s="1">
        <v>53.080097994534498</v>
      </c>
      <c r="G370" s="1">
        <v>14.696719116060599</v>
      </c>
      <c r="H370" s="1">
        <v>2.6335907238554701</v>
      </c>
      <c r="I370" s="1">
        <v>4.1894729076432498</v>
      </c>
      <c r="J370" s="1">
        <v>33.559792363941902</v>
      </c>
      <c r="K370" s="1">
        <v>27.7910198391973</v>
      </c>
      <c r="L370" s="1">
        <v>20.8273261247192</v>
      </c>
      <c r="M370" s="1">
        <v>66.277677541837306</v>
      </c>
      <c r="N370" s="1">
        <v>5.67015867639138</v>
      </c>
      <c r="O370" s="1">
        <v>3.8830108543452702</v>
      </c>
      <c r="P370" s="2">
        <f>SUM(F370:I370)/E370</f>
        <v>0.24395677985083841</v>
      </c>
      <c r="Q370" s="4">
        <f>0.1132*I370-2.0622</f>
        <v>-1.5879516668547839</v>
      </c>
      <c r="R370" s="4">
        <f>0.0461*K370-3.258</f>
        <v>-1.9768339854130044</v>
      </c>
      <c r="S370" s="4">
        <f>0.0825*N370-0.9473</f>
        <v>-0.47951190919771114</v>
      </c>
      <c r="T370" s="4">
        <f>0.065*J370-4.7858</f>
        <v>-2.6044134963437764</v>
      </c>
      <c r="U370" s="4">
        <f>(E370/13)*(P370-0.278)</f>
        <v>-0.80077871698834147</v>
      </c>
      <c r="V370" s="3">
        <f>AVERAGE(Q370:U370)</f>
        <v>-1.4898979549595235</v>
      </c>
      <c r="X370">
        <f t="shared" si="10"/>
        <v>27</v>
      </c>
      <c r="Y370" s="2">
        <f t="shared" si="11"/>
        <v>1.7491579137372315E-2</v>
      </c>
    </row>
    <row r="371" spans="1:25">
      <c r="A371">
        <v>6643</v>
      </c>
      <c r="B371" t="s">
        <v>90</v>
      </c>
      <c r="C371" t="s">
        <v>96</v>
      </c>
      <c r="D371" s="1">
        <v>71.813018134714994</v>
      </c>
      <c r="E371" s="1">
        <v>239.42416254626801</v>
      </c>
      <c r="F371" s="1">
        <v>36.668267963439099</v>
      </c>
      <c r="G371" s="1">
        <v>11.7573213186692</v>
      </c>
      <c r="H371" s="1">
        <v>0.66543051397966002</v>
      </c>
      <c r="I371" s="1">
        <v>7.2344727733449297</v>
      </c>
      <c r="J371" s="1">
        <v>28.5323323383634</v>
      </c>
      <c r="K371" s="1">
        <v>27.338448788130599</v>
      </c>
      <c r="L371" s="1">
        <v>21.727818180202899</v>
      </c>
      <c r="M371" s="1">
        <v>81.134461398469398</v>
      </c>
      <c r="N371" s="1">
        <v>5.4192604886494102</v>
      </c>
      <c r="O371" s="1">
        <v>4.8218856874578604</v>
      </c>
      <c r="P371" s="2">
        <f>SUM(F371:I371)/E371</f>
        <v>0.23525400264707264</v>
      </c>
      <c r="Q371" s="4">
        <f>0.1132*I371-2.0622</f>
        <v>-1.2432576820573538</v>
      </c>
      <c r="R371" s="4">
        <f>0.0461*K371-3.258</f>
        <v>-1.9976975108671793</v>
      </c>
      <c r="S371" s="4">
        <f>0.0825*N371-0.9473</f>
        <v>-0.50021100968642362</v>
      </c>
      <c r="T371" s="4">
        <f>0.065*J371-4.7858</f>
        <v>-2.9311983980063792</v>
      </c>
      <c r="U371" s="4">
        <f>(E371/13)*(P371-0.278)</f>
        <v>-0.78726343218689454</v>
      </c>
      <c r="V371" s="3">
        <f>AVERAGE(Q371:U371)</f>
        <v>-1.4919256065608459</v>
      </c>
      <c r="X371">
        <f t="shared" si="10"/>
        <v>27</v>
      </c>
      <c r="Y371" s="2">
        <f t="shared" si="11"/>
        <v>4.5704001718911209E-2</v>
      </c>
    </row>
    <row r="372" spans="1:25">
      <c r="A372">
        <v>6279</v>
      </c>
      <c r="B372" t="s">
        <v>544</v>
      </c>
      <c r="C372" t="s">
        <v>545</v>
      </c>
      <c r="D372" s="1">
        <v>71.989925733872298</v>
      </c>
      <c r="E372" s="1">
        <v>210.61482867361499</v>
      </c>
      <c r="F372" s="1">
        <v>36.854471738300703</v>
      </c>
      <c r="G372" s="1">
        <v>8.7588285623372499</v>
      </c>
      <c r="H372" s="1">
        <v>1.8062627529378401</v>
      </c>
      <c r="I372" s="1">
        <v>5.3437447340653002</v>
      </c>
      <c r="J372" s="1">
        <v>24.281584889970102</v>
      </c>
      <c r="K372" s="1">
        <v>24.846973270893599</v>
      </c>
      <c r="L372" s="1">
        <v>12.329588907357801</v>
      </c>
      <c r="M372" s="1">
        <v>40.7920887785913</v>
      </c>
      <c r="N372" s="1">
        <v>8.3964429591303293</v>
      </c>
      <c r="O372" s="1">
        <v>6.2399483724540401</v>
      </c>
      <c r="P372" s="2">
        <f>SUM(F372:I372)/E372</f>
        <v>0.25052038415304173</v>
      </c>
      <c r="Q372" s="4">
        <f>0.1132*I372-2.0622</f>
        <v>-1.4572880961038077</v>
      </c>
      <c r="R372" s="4">
        <f>0.0461*K372-3.258</f>
        <v>-2.1125545322118051</v>
      </c>
      <c r="S372" s="4">
        <f>0.0825*N372-0.9473</f>
        <v>-0.25459345587174786</v>
      </c>
      <c r="T372" s="4">
        <f>0.065*J372-4.7858</f>
        <v>-3.2074969821519437</v>
      </c>
      <c r="U372" s="4">
        <f>(E372/13)*(P372-0.278)</f>
        <v>-0.44520112181722121</v>
      </c>
      <c r="V372" s="3">
        <f>AVERAGE(Q372:U372)</f>
        <v>-1.4954268376313051</v>
      </c>
      <c r="X372">
        <f t="shared" si="10"/>
        <v>27.5</v>
      </c>
      <c r="Y372" s="2">
        <f t="shared" si="11"/>
        <v>3.1466602984786068E-2</v>
      </c>
    </row>
    <row r="373" spans="1:25">
      <c r="A373">
        <v>5963</v>
      </c>
      <c r="B373" t="s">
        <v>617</v>
      </c>
      <c r="C373" t="s">
        <v>618</v>
      </c>
      <c r="D373" s="1">
        <v>69.882747068676593</v>
      </c>
      <c r="E373" s="1">
        <v>226.14550268017501</v>
      </c>
      <c r="F373" s="1">
        <v>41.818129385144402</v>
      </c>
      <c r="G373" s="1">
        <v>11.2378315995458</v>
      </c>
      <c r="H373" s="1">
        <v>1.3966787094601401</v>
      </c>
      <c r="I373" s="1">
        <v>3.4890713255063002</v>
      </c>
      <c r="J373" s="1">
        <v>26.3951063682781</v>
      </c>
      <c r="K373" s="1">
        <v>22.212089932278001</v>
      </c>
      <c r="L373" s="1">
        <v>15.767679739481499</v>
      </c>
      <c r="M373" s="1">
        <v>36.865651535585798</v>
      </c>
      <c r="N373" s="1">
        <v>9.8725729040584795</v>
      </c>
      <c r="O373" s="1">
        <v>3.7116852934170499</v>
      </c>
      <c r="P373" s="2">
        <f>SUM(F373:I373)/E373</f>
        <v>0.25621429713594779</v>
      </c>
      <c r="Q373" s="4">
        <f>0.1132*I373-2.0622</f>
        <v>-1.6672371259526866</v>
      </c>
      <c r="R373" s="4">
        <f>0.0461*K373-3.258</f>
        <v>-2.2340226541219841</v>
      </c>
      <c r="S373" s="4">
        <f>0.0825*N373-0.9473</f>
        <v>-0.13281273541517546</v>
      </c>
      <c r="T373" s="4">
        <f>0.065*J373-4.7858</f>
        <v>-3.0701180860619237</v>
      </c>
      <c r="U373" s="4">
        <f>(E373/13)*(P373-0.278)</f>
        <v>-0.37897990195630937</v>
      </c>
      <c r="V373" s="3">
        <f>AVERAGE(Q373:U373)</f>
        <v>-1.4966341007016157</v>
      </c>
      <c r="X373">
        <f t="shared" si="10"/>
        <v>27.5</v>
      </c>
      <c r="Y373" s="2">
        <f t="shared" si="11"/>
        <v>1.8433400620338769E-2</v>
      </c>
    </row>
    <row r="374" spans="1:25">
      <c r="A374">
        <v>6761</v>
      </c>
      <c r="B374" t="s">
        <v>417</v>
      </c>
      <c r="C374" t="s">
        <v>5</v>
      </c>
      <c r="D374" s="1">
        <v>75.784362840466898</v>
      </c>
      <c r="E374" s="1">
        <v>241.46736956867699</v>
      </c>
      <c r="F374" s="1">
        <v>39.237694318658399</v>
      </c>
      <c r="G374" s="1">
        <v>15.6436010404845</v>
      </c>
      <c r="H374" s="1">
        <v>0.40412630696822099</v>
      </c>
      <c r="I374" s="1">
        <v>5.9825993849666697</v>
      </c>
      <c r="J374" s="1">
        <v>26.088798526225801</v>
      </c>
      <c r="K374" s="1">
        <v>29.102521655584301</v>
      </c>
      <c r="L374" s="1">
        <v>19.4494747481484</v>
      </c>
      <c r="M374" s="1">
        <v>59.2510593984058</v>
      </c>
      <c r="N374" s="1">
        <v>3.6901563232762</v>
      </c>
      <c r="O374" s="1">
        <v>1.08707825644406</v>
      </c>
      <c r="P374" s="2">
        <f>SUM(F374:I374)/E374</f>
        <v>0.2537320929139133</v>
      </c>
      <c r="Q374" s="4">
        <f>0.1132*I374-2.0622</f>
        <v>-1.384969749621773</v>
      </c>
      <c r="R374" s="4">
        <f>0.0461*K374-3.258</f>
        <v>-1.9163737516775636</v>
      </c>
      <c r="S374" s="4">
        <f>0.0825*N374-0.9473</f>
        <v>-0.6428621033297135</v>
      </c>
      <c r="T374" s="4">
        <f>0.065*J374-4.7858</f>
        <v>-3.090028095795323</v>
      </c>
      <c r="U374" s="4">
        <f>(E374/13)*(P374-0.278)</f>
        <v>-0.45076212992418602</v>
      </c>
      <c r="V374" s="3">
        <f>AVERAGE(Q374:U374)</f>
        <v>-1.496999166069712</v>
      </c>
      <c r="X374">
        <f t="shared" si="10"/>
        <v>27.5</v>
      </c>
      <c r="Y374" s="2">
        <f t="shared" si="11"/>
        <v>3.2832403308881944E-2</v>
      </c>
    </row>
    <row r="375" spans="1:25">
      <c r="A375">
        <v>4255</v>
      </c>
      <c r="B375" t="s">
        <v>619</v>
      </c>
      <c r="C375" t="s">
        <v>522</v>
      </c>
      <c r="D375" s="1">
        <v>95.599671649148902</v>
      </c>
      <c r="E375" s="1">
        <v>259.15697599283601</v>
      </c>
      <c r="F375" s="1">
        <v>38.8744084174986</v>
      </c>
      <c r="G375" s="1">
        <v>13.3771126564623</v>
      </c>
      <c r="H375" s="1">
        <v>1.21397581846421</v>
      </c>
      <c r="I375" s="1">
        <v>6.1558620008646301</v>
      </c>
      <c r="J375" s="1">
        <v>32.080454608582997</v>
      </c>
      <c r="K375" s="1">
        <v>29.448998341561701</v>
      </c>
      <c r="L375" s="1">
        <v>23.353342260747699</v>
      </c>
      <c r="M375" s="1">
        <v>67.431569708002201</v>
      </c>
      <c r="N375" s="1">
        <v>4.20305172149724</v>
      </c>
      <c r="O375" s="1">
        <v>2.5189007229495699</v>
      </c>
      <c r="P375" s="2">
        <f>SUM(F375:I375)/E375</f>
        <v>0.23005886167979472</v>
      </c>
      <c r="Q375" s="4">
        <f>0.1132*I375-2.0622</f>
        <v>-1.3653564215021237</v>
      </c>
      <c r="R375" s="4">
        <f>0.0461*K375-3.258</f>
        <v>-1.9004011764540054</v>
      </c>
      <c r="S375" s="4">
        <f>0.0825*N375-0.9473</f>
        <v>-0.60054823297647775</v>
      </c>
      <c r="T375" s="4">
        <f>0.065*J375-4.7858</f>
        <v>-2.7005704504421053</v>
      </c>
      <c r="U375" s="4">
        <f>(E375/13)*(P375-0.278)</f>
        <v>-0.95571387943989805</v>
      </c>
      <c r="V375" s="3">
        <f>AVERAGE(Q375:U375)</f>
        <v>-1.5045180321629221</v>
      </c>
      <c r="X375">
        <f t="shared" si="10"/>
        <v>27.5</v>
      </c>
      <c r="Y375" s="2">
        <f t="shared" si="11"/>
        <v>3.2107700904903919E-2</v>
      </c>
    </row>
    <row r="376" spans="1:25">
      <c r="A376">
        <v>6620</v>
      </c>
      <c r="B376" t="s">
        <v>665</v>
      </c>
      <c r="C376" t="s">
        <v>127</v>
      </c>
      <c r="D376" s="1">
        <v>104.721131397086</v>
      </c>
      <c r="E376" s="1">
        <v>327.68279730796098</v>
      </c>
      <c r="F376" s="1">
        <v>48.028880938826397</v>
      </c>
      <c r="G376" s="1">
        <v>14.5198574660335</v>
      </c>
      <c r="H376" s="1">
        <v>0.85279655358504802</v>
      </c>
      <c r="I376" s="1">
        <v>9.1092393040976702</v>
      </c>
      <c r="J376" s="1">
        <v>31.341420142630199</v>
      </c>
      <c r="K376" s="1">
        <v>36.805334997844902</v>
      </c>
      <c r="L376" s="1">
        <v>24.942967654432699</v>
      </c>
      <c r="M376" s="1">
        <v>84.688474797167402</v>
      </c>
      <c r="N376" s="1">
        <v>2.2357948801780401</v>
      </c>
      <c r="O376" s="1">
        <v>1.84034399294224</v>
      </c>
      <c r="P376" s="2">
        <f>SUM(F376:I376)/E376</f>
        <v>0.22128343281443594</v>
      </c>
      <c r="Q376" s="4">
        <f>0.1132*I376-2.0622</f>
        <v>-1.0310341107761436</v>
      </c>
      <c r="R376" s="4">
        <f>0.0461*K376-3.258</f>
        <v>-1.5612740565993499</v>
      </c>
      <c r="S376" s="4">
        <f>0.0825*N376-0.9473</f>
        <v>-0.76284692238531171</v>
      </c>
      <c r="T376" s="4">
        <f>0.065*J376-4.7858</f>
        <v>-2.7486076907290369</v>
      </c>
      <c r="U376" s="4">
        <f>(E376/13)*(P376-0.278)</f>
        <v>-1.429618722236196</v>
      </c>
      <c r="V376" s="3">
        <f>AVERAGE(Q376:U376)</f>
        <v>-1.5066763005452075</v>
      </c>
      <c r="X376">
        <f t="shared" si="10"/>
        <v>27.5</v>
      </c>
      <c r="Y376" s="2">
        <f t="shared" si="11"/>
        <v>3.7487457361037917E-2</v>
      </c>
    </row>
    <row r="377" spans="1:25">
      <c r="A377">
        <v>7155</v>
      </c>
      <c r="B377" t="s">
        <v>77</v>
      </c>
      <c r="C377" t="s">
        <v>518</v>
      </c>
      <c r="D377" s="1">
        <v>77.487663964855798</v>
      </c>
      <c r="E377" s="1">
        <v>292.30122679525601</v>
      </c>
      <c r="F377" s="1">
        <v>55.105791521509403</v>
      </c>
      <c r="G377" s="1">
        <v>11.930781365839501</v>
      </c>
      <c r="H377" s="1">
        <v>3.0401995619624498</v>
      </c>
      <c r="I377" s="1">
        <v>2.7210216363553501</v>
      </c>
      <c r="J377" s="1">
        <v>28.928662095394799</v>
      </c>
      <c r="K377" s="1">
        <v>25.0110806686573</v>
      </c>
      <c r="L377" s="1">
        <v>13.071213357132301</v>
      </c>
      <c r="M377" s="1">
        <v>56.832315839041598</v>
      </c>
      <c r="N377" s="1">
        <v>9.9832131604981793</v>
      </c>
      <c r="O377" s="1">
        <v>10.242317876120101</v>
      </c>
      <c r="P377" s="2">
        <f>SUM(F377:I377)/E377</f>
        <v>0.24905059374471364</v>
      </c>
      <c r="Q377" s="4">
        <f>0.1132*I377-2.0622</f>
        <v>-1.7541803507645741</v>
      </c>
      <c r="R377" s="4">
        <f>0.0461*K377-3.258</f>
        <v>-2.1049891811748984</v>
      </c>
      <c r="S377" s="4">
        <f>0.0825*N377-0.9473</f>
        <v>-0.12368491425890016</v>
      </c>
      <c r="T377" s="4">
        <f>0.065*J377-4.7858</f>
        <v>-2.905436963799338</v>
      </c>
      <c r="U377" s="4">
        <f>(E377/13)*(P377-0.278)</f>
        <v>-0.65091899718572843</v>
      </c>
      <c r="V377" s="3">
        <f>AVERAGE(Q377:U377)</f>
        <v>-1.507842081436688</v>
      </c>
      <c r="X377">
        <f t="shared" si="10"/>
        <v>27.5</v>
      </c>
      <c r="Y377" s="2">
        <f t="shared" si="11"/>
        <v>1.1555757510855968E-2</v>
      </c>
    </row>
    <row r="378" spans="1:25">
      <c r="A378">
        <v>6182</v>
      </c>
      <c r="B378" t="s">
        <v>609</v>
      </c>
      <c r="C378" t="s">
        <v>139</v>
      </c>
      <c r="D378" s="1">
        <v>102.709954290257</v>
      </c>
      <c r="E378" s="1">
        <v>280.26866941078401</v>
      </c>
      <c r="F378" s="1">
        <v>46.045263586111702</v>
      </c>
      <c r="G378" s="1">
        <v>16.6565483790969</v>
      </c>
      <c r="H378" s="1">
        <v>1.61873144956949</v>
      </c>
      <c r="I378" s="1">
        <v>3.7290529239649102</v>
      </c>
      <c r="J378" s="1">
        <v>32.1796787740073</v>
      </c>
      <c r="K378" s="1">
        <v>29.943365929492099</v>
      </c>
      <c r="L378" s="1">
        <v>24.6408811532153</v>
      </c>
      <c r="M378" s="1">
        <v>53.539968055002902</v>
      </c>
      <c r="N378" s="1">
        <v>4.5028250622533097</v>
      </c>
      <c r="O378" s="1">
        <v>2.3059795042226598</v>
      </c>
      <c r="P378" s="2">
        <f>SUM(F378:I378)/E378</f>
        <v>0.24280129663371014</v>
      </c>
      <c r="Q378" s="4">
        <f>0.1132*I378-2.0622</f>
        <v>-1.6400712090071721</v>
      </c>
      <c r="R378" s="4">
        <f>0.0461*K378-3.258</f>
        <v>-1.8776108306504142</v>
      </c>
      <c r="S378" s="4">
        <f>0.0825*N378-0.9473</f>
        <v>-0.57581693236410203</v>
      </c>
      <c r="T378" s="4">
        <f>0.065*J378-4.7858</f>
        <v>-2.6941208796895255</v>
      </c>
      <c r="U378" s="4">
        <f>(E378/13)*(P378-0.278)</f>
        <v>-0.75885336595807307</v>
      </c>
      <c r="V378" s="3">
        <f>AVERAGE(Q378:U378)</f>
        <v>-1.5092946435338574</v>
      </c>
      <c r="X378">
        <f t="shared" si="10"/>
        <v>27.5</v>
      </c>
      <c r="Y378" s="2">
        <f t="shared" si="11"/>
        <v>1.6447202765534772E-2</v>
      </c>
    </row>
    <row r="379" spans="1:25">
      <c r="A379">
        <v>7131</v>
      </c>
      <c r="B379" t="s">
        <v>437</v>
      </c>
      <c r="C379" t="s">
        <v>178</v>
      </c>
      <c r="D379" s="1">
        <v>61.948790322580599</v>
      </c>
      <c r="E379" s="1">
        <v>218.37575208579</v>
      </c>
      <c r="F379" s="1">
        <v>35.947186522820303</v>
      </c>
      <c r="G379" s="1">
        <v>9.0179414741556503</v>
      </c>
      <c r="H379" s="1">
        <v>0.45244767297578398</v>
      </c>
      <c r="I379" s="1">
        <v>6.0781992127870001</v>
      </c>
      <c r="J379" s="1">
        <v>28.829416769962101</v>
      </c>
      <c r="K379" s="1">
        <v>24.341181976486499</v>
      </c>
      <c r="L379" s="1">
        <v>24.519578030160101</v>
      </c>
      <c r="M379" s="1">
        <v>57.236198720533302</v>
      </c>
      <c r="N379" s="1">
        <v>6.3551959104685896</v>
      </c>
      <c r="O379" s="1">
        <v>1.2201396126402699</v>
      </c>
      <c r="P379" s="2">
        <f>SUM(F379:I379)/E379</f>
        <v>0.23581269619398204</v>
      </c>
      <c r="Q379" s="4">
        <f>0.1132*I379-2.0622</f>
        <v>-1.3741478491125114</v>
      </c>
      <c r="R379" s="4">
        <f>0.0461*K379-3.258</f>
        <v>-2.1358715108839723</v>
      </c>
      <c r="S379" s="4">
        <f>0.0825*N379-0.9473</f>
        <v>-0.42299633738634135</v>
      </c>
      <c r="T379" s="4">
        <f>0.065*J379-4.7858</f>
        <v>-2.9118879099524637</v>
      </c>
      <c r="U379" s="4">
        <f>(E379/13)*(P379-0.278)</f>
        <v>-0.70866801516237599</v>
      </c>
      <c r="V379" s="3">
        <f>AVERAGE(Q379:U379)</f>
        <v>-1.5107143244995329</v>
      </c>
      <c r="X379">
        <f t="shared" si="10"/>
        <v>28</v>
      </c>
      <c r="Y379" s="2">
        <f t="shared" si="11"/>
        <v>3.7720094699589264E-2</v>
      </c>
    </row>
    <row r="380" spans="1:25">
      <c r="A380">
        <v>4297</v>
      </c>
      <c r="B380" t="s">
        <v>570</v>
      </c>
      <c r="C380" t="s">
        <v>105</v>
      </c>
      <c r="D380" s="1">
        <v>80.457203615098294</v>
      </c>
      <c r="E380" s="1">
        <v>243.97456891126899</v>
      </c>
      <c r="F380" s="1">
        <v>39.370287259699801</v>
      </c>
      <c r="G380" s="1">
        <v>12.5934808740219</v>
      </c>
      <c r="H380" s="1">
        <v>0.97791776516231899</v>
      </c>
      <c r="I380" s="1">
        <v>6.5820166371039202</v>
      </c>
      <c r="J380" s="1">
        <v>29.009509203201102</v>
      </c>
      <c r="K380" s="1">
        <v>27.821398859584299</v>
      </c>
      <c r="L380" s="1">
        <v>18.795878350552801</v>
      </c>
      <c r="M380" s="1">
        <v>54.191308890273298</v>
      </c>
      <c r="N380" s="1">
        <v>2.65932897896481</v>
      </c>
      <c r="O380" s="1">
        <v>2.07446516983596</v>
      </c>
      <c r="P380" s="2">
        <f>SUM(F380:I380)/E380</f>
        <v>0.24397502904344137</v>
      </c>
      <c r="Q380" s="4">
        <f>0.1132*I380-2.0622</f>
        <v>-1.3171157166798362</v>
      </c>
      <c r="R380" s="4">
        <f>0.0461*K380-3.258</f>
        <v>-1.9754335125731637</v>
      </c>
      <c r="S380" s="4">
        <f>0.0825*N380-0.9473</f>
        <v>-0.72790535923540323</v>
      </c>
      <c r="T380" s="4">
        <f>0.065*J380-4.7858</f>
        <v>-2.9001819017919281</v>
      </c>
      <c r="U380" s="4">
        <f>(E380/13)*(P380-0.278)</f>
        <v>-0.63855597087268035</v>
      </c>
      <c r="V380" s="3">
        <f>AVERAGE(Q380:U380)</f>
        <v>-1.5118384922306023</v>
      </c>
      <c r="X380">
        <f t="shared" si="10"/>
        <v>28</v>
      </c>
      <c r="Y380" s="2">
        <f t="shared" si="11"/>
        <v>3.4681755579368555E-2</v>
      </c>
    </row>
    <row r="381" spans="1:25">
      <c r="A381">
        <v>6608</v>
      </c>
      <c r="B381" t="s">
        <v>100</v>
      </c>
      <c r="C381" t="s">
        <v>429</v>
      </c>
      <c r="D381" s="1">
        <v>71.105038602194199</v>
      </c>
      <c r="E381" s="1">
        <v>253.54528064124599</v>
      </c>
      <c r="F381" s="1">
        <v>42.3820334953299</v>
      </c>
      <c r="G381" s="1">
        <v>14.218457822564501</v>
      </c>
      <c r="H381" s="1">
        <v>0.36093173126466499</v>
      </c>
      <c r="I381" s="1">
        <v>6.6356548389048902</v>
      </c>
      <c r="J381" s="1">
        <v>27.268134559044</v>
      </c>
      <c r="K381" s="1">
        <v>31.287249025759301</v>
      </c>
      <c r="L381" s="1">
        <v>18.581419431566299</v>
      </c>
      <c r="M381" s="1">
        <v>60.626074474660101</v>
      </c>
      <c r="N381" s="1">
        <v>0.67633869462940199</v>
      </c>
      <c r="O381" s="1">
        <v>0.446542017815588</v>
      </c>
      <c r="P381" s="2">
        <f>SUM(F381:I381)/E381</f>
        <v>0.25083124295281467</v>
      </c>
      <c r="Q381" s="4">
        <f>0.1132*I381-2.0622</f>
        <v>-1.3110438722359663</v>
      </c>
      <c r="R381" s="4">
        <f>0.0461*K381-3.258</f>
        <v>-1.8156578199124962</v>
      </c>
      <c r="S381" s="4">
        <f>0.0825*N381-0.9473</f>
        <v>-0.89150205769307433</v>
      </c>
      <c r="T381" s="4">
        <f>0.065*J381-4.7858</f>
        <v>-3.01337125366214</v>
      </c>
      <c r="U381" s="4">
        <f>(E381/13)*(P381-0.278)</f>
        <v>-0.52988539463095696</v>
      </c>
      <c r="V381" s="3">
        <f>AVERAGE(Q381:U381)</f>
        <v>-1.512292079626927</v>
      </c>
      <c r="X381">
        <f t="shared" si="10"/>
        <v>28</v>
      </c>
      <c r="Y381" s="2">
        <f t="shared" si="11"/>
        <v>3.4396030186724887E-2</v>
      </c>
    </row>
    <row r="382" spans="1:25">
      <c r="A382">
        <v>6049</v>
      </c>
      <c r="B382" t="s">
        <v>461</v>
      </c>
      <c r="C382" t="s">
        <v>450</v>
      </c>
      <c r="D382" s="1">
        <v>80.222007862550896</v>
      </c>
      <c r="E382" s="1">
        <v>233.36408635635399</v>
      </c>
      <c r="F382" s="1">
        <v>38.5819559718161</v>
      </c>
      <c r="G382" s="1">
        <v>10.855450803814</v>
      </c>
      <c r="H382" s="1">
        <v>0.48457711610809701</v>
      </c>
      <c r="I382" s="1">
        <v>6.0013970926182001</v>
      </c>
      <c r="J382" s="1">
        <v>28.652853169636501</v>
      </c>
      <c r="K382" s="1">
        <v>25.362216838502398</v>
      </c>
      <c r="L382" s="1">
        <v>27.066436915714899</v>
      </c>
      <c r="M382" s="1">
        <v>71.740538420526704</v>
      </c>
      <c r="N382" s="1">
        <v>5.4493546469632497</v>
      </c>
      <c r="O382" s="1">
        <v>2.67832488526683</v>
      </c>
      <c r="P382" s="2">
        <f>SUM(F382:I382)/E382</f>
        <v>0.23964004855039994</v>
      </c>
      <c r="Q382" s="4">
        <f>0.1132*I382-2.0622</f>
        <v>-1.3828418491156196</v>
      </c>
      <c r="R382" s="4">
        <f>0.0461*K382-3.258</f>
        <v>-2.0888018037450395</v>
      </c>
      <c r="S382" s="4">
        <f>0.0825*N382-0.9473</f>
        <v>-0.49772824162553192</v>
      </c>
      <c r="T382" s="4">
        <f>0.065*J382-4.7858</f>
        <v>-2.9233645439736273</v>
      </c>
      <c r="U382" s="4">
        <f>(E382/13)*(P382-0.278)</f>
        <v>-0.68860269405461683</v>
      </c>
      <c r="V382" s="3">
        <f>AVERAGE(Q382:U382)</f>
        <v>-1.5162678265028871</v>
      </c>
      <c r="X382">
        <f t="shared" si="10"/>
        <v>28</v>
      </c>
      <c r="Y382" s="2">
        <f t="shared" si="11"/>
        <v>3.7131947474640631E-2</v>
      </c>
    </row>
    <row r="383" spans="1:25">
      <c r="B383" t="s">
        <v>463</v>
      </c>
      <c r="C383" t="s">
        <v>464</v>
      </c>
      <c r="D383" s="1">
        <v>65.190460682141094</v>
      </c>
      <c r="E383" s="1">
        <v>226.488132790652</v>
      </c>
      <c r="F383" s="1">
        <v>38.782231831064401</v>
      </c>
      <c r="G383" s="1">
        <v>11.968297466227201</v>
      </c>
      <c r="H383" s="1">
        <v>0.39009154048789602</v>
      </c>
      <c r="I383" s="1">
        <v>4.5397435823622097</v>
      </c>
      <c r="J383" s="1">
        <v>23.3193118531068</v>
      </c>
      <c r="K383" s="1">
        <v>23.657462072386199</v>
      </c>
      <c r="L383" s="1">
        <v>16.072028222955801</v>
      </c>
      <c r="M383" s="1">
        <v>39.518211220485497</v>
      </c>
      <c r="N383" s="1">
        <v>10.924770450135</v>
      </c>
      <c r="O383" s="1">
        <v>8.9239401686873396</v>
      </c>
      <c r="P383" s="2">
        <f>SUM(F383:I383)/E383</f>
        <v>0.24584230411581121</v>
      </c>
      <c r="Q383" s="4">
        <f>0.1132*I383-2.0622</f>
        <v>-1.5483010264765977</v>
      </c>
      <c r="R383" s="4">
        <f>0.0461*K383-3.258</f>
        <v>-2.167390998462996</v>
      </c>
      <c r="S383" s="4">
        <f>0.0825*N383-0.9473</f>
        <v>-4.6006437863862493E-2</v>
      </c>
      <c r="T383" s="4">
        <f>0.065*J383-4.7858</f>
        <v>-3.2700447295480579</v>
      </c>
      <c r="U383" s="4">
        <f>(E383/13)*(P383-0.278)</f>
        <v>-0.56025665351227383</v>
      </c>
      <c r="V383" s="3">
        <f>AVERAGE(Q383:U383)</f>
        <v>-1.5183999691727574</v>
      </c>
      <c r="X383">
        <f t="shared" si="10"/>
        <v>28</v>
      </c>
      <c r="Y383" s="2">
        <f t="shared" si="11"/>
        <v>2.4280609117432423E-2</v>
      </c>
    </row>
    <row r="384" spans="1:25">
      <c r="A384">
        <v>6674</v>
      </c>
      <c r="B384" t="s">
        <v>750</v>
      </c>
      <c r="C384" t="s">
        <v>26</v>
      </c>
      <c r="D384" s="1">
        <v>98.193858944245207</v>
      </c>
      <c r="E384" s="1">
        <v>343.63462651042602</v>
      </c>
      <c r="F384" s="1">
        <v>59.167859497842699</v>
      </c>
      <c r="G384" s="1">
        <v>17.903306826032299</v>
      </c>
      <c r="H384" s="1">
        <v>1.50147250779936</v>
      </c>
      <c r="I384" s="1">
        <v>4.2151793408008098</v>
      </c>
      <c r="J384" s="1">
        <v>33.039953555376201</v>
      </c>
      <c r="K384" s="1">
        <v>32.301067261294598</v>
      </c>
      <c r="L384" s="1">
        <v>20.408251229296098</v>
      </c>
      <c r="M384" s="1">
        <v>73.640255327974998</v>
      </c>
      <c r="N384" s="1">
        <v>3.9291699541793301</v>
      </c>
      <c r="O384" s="1">
        <v>4.3211496617088097</v>
      </c>
      <c r="P384" s="2">
        <f>SUM(F384:I384)/E384</f>
        <v>0.24091814906191752</v>
      </c>
      <c r="Q384" s="4">
        <f>0.1132*I384-2.0622</f>
        <v>-1.5850416986213482</v>
      </c>
      <c r="R384" s="4">
        <f>0.0461*K384-3.258</f>
        <v>-1.768920799254319</v>
      </c>
      <c r="S384" s="4">
        <f>0.0825*N384-0.9473</f>
        <v>-0.62314347878020526</v>
      </c>
      <c r="T384" s="4">
        <f>0.065*J384-4.7858</f>
        <v>-2.6382030189005468</v>
      </c>
      <c r="U384" s="4">
        <f>(E384/13)*(P384-0.278)</f>
        <v>-0.98020061518640544</v>
      </c>
      <c r="V384" s="3">
        <f>AVERAGE(Q384:U384)</f>
        <v>-1.5191019221485651</v>
      </c>
      <c r="X384">
        <f t="shared" si="10"/>
        <v>28</v>
      </c>
      <c r="Y384" s="2">
        <f t="shared" si="11"/>
        <v>1.5612100809140078E-2</v>
      </c>
    </row>
    <row r="385" spans="1:25">
      <c r="A385">
        <v>5057</v>
      </c>
      <c r="B385" t="s">
        <v>407</v>
      </c>
      <c r="C385" t="s">
        <v>408</v>
      </c>
      <c r="D385" s="1">
        <v>82.6666194828653</v>
      </c>
      <c r="E385" s="1">
        <v>266.91913759827401</v>
      </c>
      <c r="F385" s="1">
        <v>40.069814601224699</v>
      </c>
      <c r="G385" s="1">
        <v>14.8026504481395</v>
      </c>
      <c r="H385" s="1">
        <v>0.270464890158292</v>
      </c>
      <c r="I385" s="1">
        <v>7.5694377332263603</v>
      </c>
      <c r="J385" s="1">
        <v>30.1844830700452</v>
      </c>
      <c r="K385" s="1">
        <v>29.752450309769301</v>
      </c>
      <c r="L385" s="1">
        <v>33.493889271400398</v>
      </c>
      <c r="M385" s="1">
        <v>56.924304499349603</v>
      </c>
      <c r="N385" s="1">
        <v>1.82425942758185</v>
      </c>
      <c r="O385" s="1">
        <v>2.1981423045373298</v>
      </c>
      <c r="P385" s="2">
        <f>SUM(F385:I385)/E385</f>
        <v>0.23494893710893802</v>
      </c>
      <c r="Q385" s="4">
        <f>0.1132*I385-2.0622</f>
        <v>-1.205339648598776</v>
      </c>
      <c r="R385" s="4">
        <f>0.0461*K385-3.258</f>
        <v>-1.8864120407196352</v>
      </c>
      <c r="S385" s="4">
        <f>0.0825*N385-0.9473</f>
        <v>-0.79679859722449742</v>
      </c>
      <c r="T385" s="4">
        <f>0.065*J385-4.7858</f>
        <v>-2.8238086004470619</v>
      </c>
      <c r="U385" s="4">
        <f>(E385/13)*(P385-0.278)</f>
        <v>-0.88393481381317895</v>
      </c>
      <c r="V385" s="3">
        <f>AVERAGE(Q385:U385)</f>
        <v>-1.5192587401606299</v>
      </c>
      <c r="X385">
        <f t="shared" si="10"/>
        <v>28</v>
      </c>
      <c r="Y385" s="2">
        <f t="shared" si="11"/>
        <v>3.6045828468839268E-2</v>
      </c>
    </row>
    <row r="386" spans="1:25">
      <c r="A386">
        <v>5540</v>
      </c>
      <c r="B386" t="s">
        <v>708</v>
      </c>
      <c r="C386" t="s">
        <v>148</v>
      </c>
      <c r="D386" s="1">
        <v>75.590780780780904</v>
      </c>
      <c r="E386" s="1">
        <v>250.059089461002</v>
      </c>
      <c r="F386" s="1">
        <v>47.446256293175601</v>
      </c>
      <c r="G386" s="1">
        <v>11.4496881012566</v>
      </c>
      <c r="H386" s="1">
        <v>1.90504576935176</v>
      </c>
      <c r="I386" s="1">
        <v>3.0137569393050399</v>
      </c>
      <c r="J386" s="1">
        <v>26.927239782303001</v>
      </c>
      <c r="K386" s="1">
        <v>22.1633220081474</v>
      </c>
      <c r="L386" s="1">
        <v>10.0725100991895</v>
      </c>
      <c r="M386" s="1">
        <v>45.203915807835799</v>
      </c>
      <c r="N386" s="1">
        <v>9.3735242287623102</v>
      </c>
      <c r="O386" s="1">
        <v>4.5750778845138198</v>
      </c>
      <c r="P386" s="2">
        <f>SUM(F386:I386)/E386</f>
        <v>0.25519867020487264</v>
      </c>
      <c r="Q386" s="4">
        <f>0.1132*I386-2.0622</f>
        <v>-1.7210427144706693</v>
      </c>
      <c r="R386" s="4">
        <f>0.0461*K386-3.258</f>
        <v>-2.2362708554244048</v>
      </c>
      <c r="S386" s="4">
        <f>0.0825*N386-0.9473</f>
        <v>-0.17398425112710936</v>
      </c>
      <c r="T386" s="4">
        <f>0.065*J386-4.7858</f>
        <v>-3.0355294141503046</v>
      </c>
      <c r="U386" s="4">
        <f>(E386/13)*(P386-0.278)</f>
        <v>-0.43859075131304387</v>
      </c>
      <c r="V386" s="3">
        <f>AVERAGE(Q386:U386)</f>
        <v>-1.5210835972971064</v>
      </c>
      <c r="X386">
        <f t="shared" si="10"/>
        <v>28.5</v>
      </c>
      <c r="Y386" s="2">
        <f t="shared" si="11"/>
        <v>1.4711646699280028E-2</v>
      </c>
    </row>
    <row r="387" spans="1:25">
      <c r="A387">
        <v>6262</v>
      </c>
      <c r="B387" t="s">
        <v>258</v>
      </c>
      <c r="C387" t="s">
        <v>680</v>
      </c>
      <c r="D387" s="1">
        <v>86.580436390532498</v>
      </c>
      <c r="E387" s="1">
        <v>311.34216258896998</v>
      </c>
      <c r="F387" s="1">
        <v>54.459559776949803</v>
      </c>
      <c r="G387" s="1">
        <v>14.547956445959599</v>
      </c>
      <c r="H387" s="1">
        <v>0.43449339463736503</v>
      </c>
      <c r="I387" s="1">
        <v>5.4851261229613399</v>
      </c>
      <c r="J387" s="1">
        <v>34.349850683247702</v>
      </c>
      <c r="K387" s="1">
        <v>27.993659062868002</v>
      </c>
      <c r="L387" s="1">
        <v>21.593719197762301</v>
      </c>
      <c r="M387" s="1">
        <v>71.514530733843301</v>
      </c>
      <c r="N387" s="1">
        <v>2.2473935710466999</v>
      </c>
      <c r="O387" s="1">
        <v>2.0898891792830399</v>
      </c>
      <c r="P387" s="2">
        <f>SUM(F387:I387)/E387</f>
        <v>0.24065849327135935</v>
      </c>
      <c r="Q387" s="4">
        <f>0.1132*I387-2.0622</f>
        <v>-1.441283722880776</v>
      </c>
      <c r="R387" s="4">
        <f>0.0461*K387-3.258</f>
        <v>-1.9674923172017851</v>
      </c>
      <c r="S387" s="4">
        <f>0.0825*N387-0.9473</f>
        <v>-0.76189003038864733</v>
      </c>
      <c r="T387" s="4">
        <f>0.065*J387-4.7858</f>
        <v>-2.5530597055888995</v>
      </c>
      <c r="U387" s="4">
        <f>(E387/13)*(P387-0.278)</f>
        <v>-0.89430657378658163</v>
      </c>
      <c r="V387" s="3">
        <f>AVERAGE(Q387:U387)</f>
        <v>-1.5236064699693379</v>
      </c>
      <c r="X387">
        <f t="shared" ref="X387:X450" si="12">0.5+CEILING(ROW()/7,1)/2</f>
        <v>28.5</v>
      </c>
      <c r="Y387" s="2">
        <f t="shared" ref="Y387:Y450" si="13">I387/(E387-M387)</f>
        <v>2.2871118229924207E-2</v>
      </c>
    </row>
    <row r="388" spans="1:25">
      <c r="A388">
        <v>6732</v>
      </c>
      <c r="B388" t="s">
        <v>701</v>
      </c>
      <c r="C388" t="s">
        <v>395</v>
      </c>
      <c r="D388" s="1">
        <v>78.772344966105905</v>
      </c>
      <c r="E388" s="1">
        <v>271.16170280710298</v>
      </c>
      <c r="F388" s="1">
        <v>38.2769946571592</v>
      </c>
      <c r="G388" s="1">
        <v>14.627485914229</v>
      </c>
      <c r="H388" s="1">
        <v>2.7770780959453898</v>
      </c>
      <c r="I388" s="1">
        <v>7.7573469225326201</v>
      </c>
      <c r="J388" s="1">
        <v>28.263673775164499</v>
      </c>
      <c r="K388" s="1">
        <v>29.600544370584199</v>
      </c>
      <c r="L388" s="1">
        <v>11.443386676981699</v>
      </c>
      <c r="M388" s="1">
        <v>74.886348517181503</v>
      </c>
      <c r="N388" s="1">
        <v>3.1800120985581799</v>
      </c>
      <c r="O388" s="1">
        <v>4.1468125238141402</v>
      </c>
      <c r="P388" s="2">
        <f>SUM(F388:I388)/E388</f>
        <v>0.23395230570223596</v>
      </c>
      <c r="Q388" s="4">
        <f>0.1132*I388-2.0622</f>
        <v>-1.1840683283693072</v>
      </c>
      <c r="R388" s="4">
        <f>0.0461*K388-3.258</f>
        <v>-1.8934149045160684</v>
      </c>
      <c r="S388" s="4">
        <f>0.0825*N388-0.9473</f>
        <v>-0.68494900186895014</v>
      </c>
      <c r="T388" s="4">
        <f>0.065*J388-4.7858</f>
        <v>-2.9486612046143073</v>
      </c>
      <c r="U388" s="4">
        <f>(E388/13)*(P388-0.278)</f>
        <v>-0.9187729069621865</v>
      </c>
      <c r="V388" s="3">
        <f>AVERAGE(Q388:U388)</f>
        <v>-1.5259732692661641</v>
      </c>
      <c r="X388">
        <f t="shared" si="12"/>
        <v>28.5</v>
      </c>
      <c r="Y388" s="2">
        <f t="shared" si="13"/>
        <v>3.9522776308808072E-2</v>
      </c>
    </row>
    <row r="389" spans="1:25">
      <c r="A389">
        <v>1972</v>
      </c>
      <c r="B389" t="s">
        <v>465</v>
      </c>
      <c r="C389" t="s">
        <v>247</v>
      </c>
      <c r="D389" s="1">
        <v>74.046322918663193</v>
      </c>
      <c r="E389" s="1">
        <v>187.94029743614601</v>
      </c>
      <c r="F389" s="1">
        <v>25.148967728805001</v>
      </c>
      <c r="G389" s="1">
        <v>9.8530766312273403</v>
      </c>
      <c r="H389" s="1">
        <v>0.38009818240336402</v>
      </c>
      <c r="I389" s="1">
        <v>8.7518868947482797</v>
      </c>
      <c r="J389" s="1">
        <v>24.129630527972001</v>
      </c>
      <c r="K389" s="1">
        <v>26.6952853968006</v>
      </c>
      <c r="L389" s="1">
        <v>13.006258203707199</v>
      </c>
      <c r="M389" s="1">
        <v>46.606276415337597</v>
      </c>
      <c r="N389" s="1">
        <v>3.0635905093384799</v>
      </c>
      <c r="O389" s="1">
        <v>1.2369340020714501</v>
      </c>
      <c r="P389" s="2">
        <f>SUM(F389:I389)/E389</f>
        <v>0.23483004996402554</v>
      </c>
      <c r="Q389" s="4">
        <f>0.1132*I389-2.0622</f>
        <v>-1.0714864035144944</v>
      </c>
      <c r="R389" s="4">
        <f>0.0461*K389-3.258</f>
        <v>-2.0273473432074924</v>
      </c>
      <c r="S389" s="4">
        <f>0.0825*N389-0.9473</f>
        <v>-0.69455378297957537</v>
      </c>
      <c r="T389" s="4">
        <f>0.065*J389-4.7858</f>
        <v>-3.2173740156818198</v>
      </c>
      <c r="U389" s="4">
        <f>(E389/13)*(P389-0.278)</f>
        <v>-0.6241056346203544</v>
      </c>
      <c r="V389" s="3">
        <f>AVERAGE(Q389:U389)</f>
        <v>-1.5269734360007472</v>
      </c>
      <c r="X389">
        <f t="shared" si="12"/>
        <v>28.5</v>
      </c>
      <c r="Y389" s="2">
        <f t="shared" si="13"/>
        <v>6.1923426727240362E-2</v>
      </c>
    </row>
    <row r="390" spans="1:25">
      <c r="A390">
        <v>6733</v>
      </c>
      <c r="B390" t="s">
        <v>679</v>
      </c>
      <c r="C390" t="s">
        <v>482</v>
      </c>
      <c r="D390" s="1">
        <v>77.644230769230703</v>
      </c>
      <c r="E390" s="1">
        <v>280.31084728943603</v>
      </c>
      <c r="F390" s="1">
        <v>44.664841549416401</v>
      </c>
      <c r="G390" s="1">
        <v>12.659673893641299</v>
      </c>
      <c r="H390" s="1">
        <v>2.30941020180606</v>
      </c>
      <c r="I390" s="1">
        <v>5.6781393198476398</v>
      </c>
      <c r="J390" s="1">
        <v>26.6646629908733</v>
      </c>
      <c r="K390" s="1">
        <v>26.9760972739263</v>
      </c>
      <c r="L390" s="1">
        <v>16.483828642432499</v>
      </c>
      <c r="M390" s="1">
        <v>65.233107651038395</v>
      </c>
      <c r="N390" s="1">
        <v>9.2792905975316202</v>
      </c>
      <c r="O390" s="1">
        <v>7.0679618300774303</v>
      </c>
      <c r="P390" s="2">
        <f>SUM(F390:I390)/E390</f>
        <v>0.23299870695789798</v>
      </c>
      <c r="Q390" s="4">
        <f>0.1132*I390-2.0622</f>
        <v>-1.4194346289932471</v>
      </c>
      <c r="R390" s="4">
        <f>0.0461*K390-3.258</f>
        <v>-2.0144019156719972</v>
      </c>
      <c r="S390" s="4">
        <f>0.0825*N390-0.9473</f>
        <v>-0.18175852570364137</v>
      </c>
      <c r="T390" s="4">
        <f>0.065*J390-4.7858</f>
        <v>-3.0525969055932354</v>
      </c>
      <c r="U390" s="4">
        <f>(E390/13)*(P390-0.278)</f>
        <v>-0.97033466013475578</v>
      </c>
      <c r="V390" s="3">
        <f>AVERAGE(Q390:U390)</f>
        <v>-1.5277053272193755</v>
      </c>
      <c r="X390">
        <f t="shared" si="12"/>
        <v>28.5</v>
      </c>
      <c r="Y390" s="2">
        <f t="shared" si="13"/>
        <v>2.6400404474187279E-2</v>
      </c>
    </row>
    <row r="391" spans="1:25">
      <c r="A391">
        <v>7352</v>
      </c>
      <c r="B391" t="s">
        <v>481</v>
      </c>
      <c r="C391" t="s">
        <v>482</v>
      </c>
      <c r="D391" s="1">
        <v>68.984714360931903</v>
      </c>
      <c r="E391" s="1">
        <v>223.79809956374299</v>
      </c>
      <c r="F391" s="1">
        <v>46.874558250137802</v>
      </c>
      <c r="G391" s="1">
        <v>9.1430698085435598</v>
      </c>
      <c r="H391" s="1">
        <v>0.72270875254908595</v>
      </c>
      <c r="I391" s="1">
        <v>1.6498370346673099</v>
      </c>
      <c r="J391" s="1">
        <v>28.795503741322801</v>
      </c>
      <c r="K391" s="1">
        <v>21.441612362301999</v>
      </c>
      <c r="L391" s="1">
        <v>24.278159369422099</v>
      </c>
      <c r="M391" s="1">
        <v>33.999998142891499</v>
      </c>
      <c r="N391" s="1">
        <v>7.4877807255491398</v>
      </c>
      <c r="O391" s="1">
        <v>7.15558255135607</v>
      </c>
      <c r="P391" s="2">
        <f>SUM(F391:I391)/E391</f>
        <v>0.26090558391567958</v>
      </c>
      <c r="Q391" s="4">
        <f>0.1132*I391-2.0622</f>
        <v>-1.8754384476756603</v>
      </c>
      <c r="R391" s="4">
        <f>0.0461*K391-3.258</f>
        <v>-2.2695416700978779</v>
      </c>
      <c r="S391" s="4">
        <f>0.0825*N391-0.9473</f>
        <v>-0.32955809014219595</v>
      </c>
      <c r="T391" s="4">
        <f>0.065*J391-4.7858</f>
        <v>-2.9140922568140182</v>
      </c>
      <c r="U391" s="4">
        <f>(E391/13)*(P391-0.278)</f>
        <v>-0.29428444867867659</v>
      </c>
      <c r="V391" s="3">
        <f>AVERAGE(Q391:U391)</f>
        <v>-1.5365829826816857</v>
      </c>
      <c r="X391">
        <f t="shared" si="12"/>
        <v>28.5</v>
      </c>
      <c r="Y391" s="2">
        <f t="shared" si="13"/>
        <v>8.692589769425673E-3</v>
      </c>
    </row>
    <row r="392" spans="1:25">
      <c r="A392">
        <v>6373</v>
      </c>
      <c r="B392" t="s">
        <v>704</v>
      </c>
      <c r="C392" t="s">
        <v>705</v>
      </c>
      <c r="D392" s="1">
        <v>95.369431266942499</v>
      </c>
      <c r="E392" s="1">
        <v>332.86613987392701</v>
      </c>
      <c r="F392" s="1">
        <v>53.805148022426501</v>
      </c>
      <c r="G392" s="1">
        <v>16.492958518341698</v>
      </c>
      <c r="H392" s="1">
        <v>2.52427769706979</v>
      </c>
      <c r="I392" s="1">
        <v>6.0916692665987497</v>
      </c>
      <c r="J392" s="1">
        <v>30.1916403331313</v>
      </c>
      <c r="K392" s="1">
        <v>31.179212519882899</v>
      </c>
      <c r="L392" s="1">
        <v>17.3899528140748</v>
      </c>
      <c r="M392" s="1">
        <v>63.186111901325802</v>
      </c>
      <c r="N392" s="1">
        <v>3.98574291113033</v>
      </c>
      <c r="O392" s="1">
        <v>3.22679757349283</v>
      </c>
      <c r="P392" s="2">
        <f>SUM(F392:I392)/E392</f>
        <v>0.23707443939574455</v>
      </c>
      <c r="Q392" s="4">
        <f>0.1132*I392-2.0622</f>
        <v>-1.3726230390210215</v>
      </c>
      <c r="R392" s="4">
        <f>0.0461*K392-3.258</f>
        <v>-1.8206383028333983</v>
      </c>
      <c r="S392" s="4">
        <f>0.0825*N392-0.9473</f>
        <v>-0.61847620983174778</v>
      </c>
      <c r="T392" s="4">
        <f>0.065*J392-4.7858</f>
        <v>-2.8233433783464656</v>
      </c>
      <c r="U392" s="4">
        <f>(E392/13)*(P392-0.278)</f>
        <v>-1.0479025677319216</v>
      </c>
      <c r="V392" s="3">
        <f>AVERAGE(Q392:U392)</f>
        <v>-1.536596699552911</v>
      </c>
      <c r="X392">
        <f t="shared" si="12"/>
        <v>28.5</v>
      </c>
      <c r="Y392" s="2">
        <f t="shared" si="13"/>
        <v>2.2588507248366373E-2</v>
      </c>
    </row>
    <row r="393" spans="1:25">
      <c r="B393" t="s">
        <v>549</v>
      </c>
      <c r="C393" t="s">
        <v>450</v>
      </c>
      <c r="D393" s="1">
        <v>73.700046468401396</v>
      </c>
      <c r="E393" s="1">
        <v>258.39287020716301</v>
      </c>
      <c r="F393" s="1">
        <v>42.865976808326003</v>
      </c>
      <c r="G393" s="1">
        <v>10.8748605546918</v>
      </c>
      <c r="H393" s="1">
        <v>0.288964626156757</v>
      </c>
      <c r="I393" s="1">
        <v>7.6292110575266001</v>
      </c>
      <c r="J393" s="1">
        <v>31.436744507147498</v>
      </c>
      <c r="K393" s="1">
        <v>25.961254187600399</v>
      </c>
      <c r="L393" s="1">
        <v>28.236471152988699</v>
      </c>
      <c r="M393" s="1">
        <v>69.349529578995501</v>
      </c>
      <c r="N393" s="1">
        <v>0.36620213595989798</v>
      </c>
      <c r="O393" s="1">
        <v>0.99184448511631595</v>
      </c>
      <c r="P393" s="2">
        <f>SUM(F393:I393)/E393</f>
        <v>0.23862505570400172</v>
      </c>
      <c r="Q393" s="4">
        <f>0.1132*I393-2.0622</f>
        <v>-1.1985733082879886</v>
      </c>
      <c r="R393" s="4">
        <f>0.0461*K393-3.258</f>
        <v>-2.0611861819516215</v>
      </c>
      <c r="S393" s="4">
        <f>0.0825*N393-0.9473</f>
        <v>-0.9170883237833084</v>
      </c>
      <c r="T393" s="4">
        <f>0.065*J393-4.7858</f>
        <v>-2.7424116070354128</v>
      </c>
      <c r="U393" s="4">
        <f>(E393/13)*(P393-0.278)</f>
        <v>-0.78263114391462796</v>
      </c>
      <c r="V393" s="3">
        <f>AVERAGE(Q393:U393)</f>
        <v>-1.5403781129945919</v>
      </c>
      <c r="X393">
        <f t="shared" si="12"/>
        <v>29</v>
      </c>
      <c r="Y393" s="2">
        <f t="shared" si="13"/>
        <v>4.035694159961245E-2</v>
      </c>
    </row>
    <row r="394" spans="1:25">
      <c r="A394">
        <v>880</v>
      </c>
      <c r="B394" t="s">
        <v>160</v>
      </c>
      <c r="C394" t="s">
        <v>74</v>
      </c>
      <c r="D394" s="1">
        <v>61.855305688463503</v>
      </c>
      <c r="E394" s="1">
        <v>181.663033939375</v>
      </c>
      <c r="F394" s="1">
        <v>30.598716525724999</v>
      </c>
      <c r="G394" s="1">
        <v>10.322172993852501</v>
      </c>
      <c r="H394" s="1">
        <v>1.41619448375194</v>
      </c>
      <c r="I394" s="1">
        <v>6.4957511514399204</v>
      </c>
      <c r="J394" s="1">
        <v>21.899350433997501</v>
      </c>
      <c r="K394" s="1">
        <v>26.2212161597289</v>
      </c>
      <c r="L394" s="1">
        <v>16.905702940189698</v>
      </c>
      <c r="M394" s="1">
        <v>37.4287779818101</v>
      </c>
      <c r="N394" s="1">
        <v>1.2881946591714999</v>
      </c>
      <c r="O394" s="1">
        <v>0.13440927014924101</v>
      </c>
      <c r="P394" s="2">
        <f>SUM(F394:I394)/E394</f>
        <v>0.26880997248491378</v>
      </c>
      <c r="Q394" s="4">
        <f>0.1132*I394-2.0622</f>
        <v>-1.326880969657001</v>
      </c>
      <c r="R394" s="4">
        <f>0.0461*K394-3.258</f>
        <v>-2.0492019350364976</v>
      </c>
      <c r="S394" s="4">
        <f>0.0825*N394-0.9473</f>
        <v>-0.84102394061835128</v>
      </c>
      <c r="T394" s="4">
        <f>0.065*J394-4.7858</f>
        <v>-3.3623422217901622</v>
      </c>
      <c r="U394" s="4">
        <f>(E394/13)*(P394-0.278)</f>
        <v>-0.12842217541360784</v>
      </c>
      <c r="V394" s="3">
        <f>AVERAGE(Q394:U394)</f>
        <v>-1.5415742485031241</v>
      </c>
      <c r="X394">
        <f t="shared" si="12"/>
        <v>29</v>
      </c>
      <c r="Y394" s="2">
        <f t="shared" si="13"/>
        <v>4.5036119251386668E-2</v>
      </c>
    </row>
    <row r="395" spans="1:25">
      <c r="A395">
        <v>2317</v>
      </c>
      <c r="B395" t="s">
        <v>684</v>
      </c>
      <c r="C395" t="s">
        <v>84</v>
      </c>
      <c r="D395" s="1">
        <v>85.438391761895303</v>
      </c>
      <c r="E395" s="1">
        <v>290.18768454933303</v>
      </c>
      <c r="F395" s="1">
        <v>42.036627665663097</v>
      </c>
      <c r="G395" s="1">
        <v>14.5622726457424</v>
      </c>
      <c r="H395" s="1">
        <v>1.30799458209422</v>
      </c>
      <c r="I395" s="1">
        <v>7.7773005115074296</v>
      </c>
      <c r="J395" s="1">
        <v>29.7930626538183</v>
      </c>
      <c r="K395" s="1">
        <v>34.241662150246199</v>
      </c>
      <c r="L395" s="1">
        <v>23.491114951788798</v>
      </c>
      <c r="M395" s="1">
        <v>75.653072618259102</v>
      </c>
      <c r="N395" s="1">
        <v>1.2164833430447399</v>
      </c>
      <c r="O395" s="1">
        <v>1.5023179371549999</v>
      </c>
      <c r="P395" s="2">
        <f>SUM(F395:I395)/E395</f>
        <v>0.22635073403275519</v>
      </c>
      <c r="Q395" s="4">
        <f>0.1132*I395-2.0622</f>
        <v>-1.1818095820973589</v>
      </c>
      <c r="R395" s="4">
        <f>0.0461*K395-3.258</f>
        <v>-1.6794593748736502</v>
      </c>
      <c r="S395" s="4">
        <f>0.0825*N395-0.9473</f>
        <v>-0.84694012419880904</v>
      </c>
      <c r="T395" s="4">
        <f>0.065*J395-4.7858</f>
        <v>-2.8492509275018105</v>
      </c>
      <c r="U395" s="4">
        <f>(E395/13)*(P395-0.278)</f>
        <v>-1.1529216076698037</v>
      </c>
      <c r="V395" s="3">
        <f>AVERAGE(Q395:U395)</f>
        <v>-1.5420763232682864</v>
      </c>
      <c r="X395">
        <f t="shared" si="12"/>
        <v>29</v>
      </c>
      <c r="Y395" s="2">
        <f t="shared" si="13"/>
        <v>3.625196159026374E-2</v>
      </c>
    </row>
    <row r="396" spans="1:25">
      <c r="A396">
        <v>6667</v>
      </c>
      <c r="B396" t="s">
        <v>674</v>
      </c>
      <c r="C396" t="s">
        <v>30</v>
      </c>
      <c r="D396" s="1">
        <v>71.579923174755905</v>
      </c>
      <c r="E396" s="1">
        <v>251.00622060610601</v>
      </c>
      <c r="F396" s="1">
        <v>38.370580264951499</v>
      </c>
      <c r="G396" s="1">
        <v>11.104711736488399</v>
      </c>
      <c r="H396" s="1">
        <v>2.6460930645154899</v>
      </c>
      <c r="I396" s="1">
        <v>5.6620108681773198</v>
      </c>
      <c r="J396" s="1">
        <v>26.855336029820901</v>
      </c>
      <c r="K396" s="1">
        <v>26.4475804907973</v>
      </c>
      <c r="L396" s="1">
        <v>15.8703369975321</v>
      </c>
      <c r="M396" s="1">
        <v>73.112222769754197</v>
      </c>
      <c r="N396" s="1">
        <v>7.9511468447942804</v>
      </c>
      <c r="O396" s="1">
        <v>3.8696128081143</v>
      </c>
      <c r="P396" s="2">
        <f>SUM(F396:I396)/E396</f>
        <v>0.23020702751749675</v>
      </c>
      <c r="Q396" s="4">
        <f>0.1132*I396-2.0622</f>
        <v>-1.4212603697223272</v>
      </c>
      <c r="R396" s="4">
        <f>0.0461*K396-3.258</f>
        <v>-2.0387665393742447</v>
      </c>
      <c r="S396" s="4">
        <f>0.0825*N396-0.9473</f>
        <v>-0.29133038530447186</v>
      </c>
      <c r="T396" s="4">
        <f>0.065*J396-4.7858</f>
        <v>-3.0402031580616415</v>
      </c>
      <c r="U396" s="4">
        <f>(E396/13)*(P396-0.278)</f>
        <v>-0.92279487648959779</v>
      </c>
      <c r="V396" s="3">
        <f>AVERAGE(Q396:U396)</f>
        <v>-1.5428710657904565</v>
      </c>
      <c r="X396">
        <f t="shared" si="12"/>
        <v>29</v>
      </c>
      <c r="Y396" s="2">
        <f t="shared" si="13"/>
        <v>3.1828003963269826E-2</v>
      </c>
    </row>
    <row r="397" spans="1:25">
      <c r="A397">
        <v>6791</v>
      </c>
      <c r="B397" t="s">
        <v>651</v>
      </c>
      <c r="C397" t="s">
        <v>551</v>
      </c>
      <c r="D397" s="1">
        <v>70.066570088300196</v>
      </c>
      <c r="E397" s="1">
        <v>196.12115474479799</v>
      </c>
      <c r="F397" s="1">
        <v>41.433460497066598</v>
      </c>
      <c r="G397" s="1">
        <v>6.4291688630905703</v>
      </c>
      <c r="H397" s="1">
        <v>0.98355209851697101</v>
      </c>
      <c r="I397" s="1">
        <v>0.75142361166046401</v>
      </c>
      <c r="J397" s="1">
        <v>22.997921667102599</v>
      </c>
      <c r="K397" s="1">
        <v>15.265862916850599</v>
      </c>
      <c r="L397" s="1">
        <v>13.5845015965625</v>
      </c>
      <c r="M397" s="1">
        <v>46.330529246854098</v>
      </c>
      <c r="N397" s="1">
        <v>17.336307350207299</v>
      </c>
      <c r="O397" s="1">
        <v>5.9284084822460104</v>
      </c>
      <c r="P397" s="2">
        <f>SUM(F397:I397)/E397</f>
        <v>0.25289268327464892</v>
      </c>
      <c r="Q397" s="4">
        <f>0.1132*I397-2.0622</f>
        <v>-1.9771388471600353</v>
      </c>
      <c r="R397" s="4">
        <f>0.0461*K397-3.258</f>
        <v>-2.5542437195331873</v>
      </c>
      <c r="S397" s="4">
        <f>0.0825*N397-0.9473</f>
        <v>0.48294535639210223</v>
      </c>
      <c r="T397" s="4">
        <f>0.065*J397-4.7858</f>
        <v>-3.2909350916383309</v>
      </c>
      <c r="U397" s="4">
        <f>(E397/13)*(P397-0.278)</f>
        <v>-0.37877507297840296</v>
      </c>
      <c r="V397" s="3">
        <f>AVERAGE(Q397:U397)</f>
        <v>-1.5436294749835708</v>
      </c>
      <c r="X397">
        <f t="shared" si="12"/>
        <v>29</v>
      </c>
      <c r="Y397" s="2">
        <f t="shared" si="13"/>
        <v>5.0164929157784878E-3</v>
      </c>
    </row>
    <row r="398" spans="1:25">
      <c r="A398">
        <v>5920</v>
      </c>
      <c r="B398" t="s">
        <v>276</v>
      </c>
      <c r="C398" t="s">
        <v>247</v>
      </c>
      <c r="D398" s="1">
        <v>59.336347197106598</v>
      </c>
      <c r="E398" s="1">
        <v>205.07016047702001</v>
      </c>
      <c r="F398" s="1">
        <v>33.251442828541997</v>
      </c>
      <c r="G398" s="1">
        <v>11.5563368291463</v>
      </c>
      <c r="H398" s="1">
        <v>0.89010411675155199</v>
      </c>
      <c r="I398" s="1">
        <v>5.0120127450130996</v>
      </c>
      <c r="J398" s="1">
        <v>27.568906540995901</v>
      </c>
      <c r="K398" s="1">
        <v>25.429089472909499</v>
      </c>
      <c r="L398" s="1">
        <v>24.5099969168723</v>
      </c>
      <c r="M398" s="1">
        <v>52.5350992509563</v>
      </c>
      <c r="N398" s="1">
        <v>3.4311699016981598</v>
      </c>
      <c r="O398" s="1">
        <v>2.3582943295685199</v>
      </c>
      <c r="P398" s="2">
        <f>SUM(F398:I398)/E398</f>
        <v>0.247280717982056</v>
      </c>
      <c r="Q398" s="4">
        <f>0.1132*I398-2.0622</f>
        <v>-1.4948401572645169</v>
      </c>
      <c r="R398" s="4">
        <f>0.0461*K398-3.258</f>
        <v>-2.0857189752988718</v>
      </c>
      <c r="S398" s="4">
        <f>0.0825*N398-0.9473</f>
        <v>-0.6642284831099019</v>
      </c>
      <c r="T398" s="4">
        <f>0.065*J398-4.7858</f>
        <v>-2.9938210748352665</v>
      </c>
      <c r="U398" s="4">
        <f>(E398/13)*(P398-0.278)</f>
        <v>-0.48458523793527813</v>
      </c>
      <c r="V398" s="3">
        <f>AVERAGE(Q398:U398)</f>
        <v>-1.5446387856887669</v>
      </c>
      <c r="X398">
        <f t="shared" si="12"/>
        <v>29</v>
      </c>
      <c r="Y398" s="2">
        <f t="shared" si="13"/>
        <v>3.2858102948443275E-2</v>
      </c>
    </row>
    <row r="399" spans="1:25">
      <c r="A399">
        <v>8910</v>
      </c>
      <c r="B399" t="s">
        <v>75</v>
      </c>
      <c r="C399" t="s">
        <v>15</v>
      </c>
      <c r="D399" s="1">
        <v>63.278841223722402</v>
      </c>
      <c r="E399" s="1">
        <v>233.178335078033</v>
      </c>
      <c r="F399" s="1">
        <v>47.353257636392001</v>
      </c>
      <c r="G399" s="1">
        <v>8.9059395786932605</v>
      </c>
      <c r="H399" s="1">
        <v>0.64090381227434701</v>
      </c>
      <c r="I399" s="1">
        <v>1.14464349991353</v>
      </c>
      <c r="J399" s="1">
        <v>27.4418901442336</v>
      </c>
      <c r="K399" s="1">
        <v>19.8150475270741</v>
      </c>
      <c r="L399" s="1">
        <v>15.4219449680159</v>
      </c>
      <c r="M399" s="1">
        <v>26.575532374773601</v>
      </c>
      <c r="N399" s="1">
        <v>12.362140574062</v>
      </c>
      <c r="O399" s="1">
        <v>10.1577416704523</v>
      </c>
      <c r="P399" s="2">
        <f>SUM(F399:I399)/E399</f>
        <v>0.24892854864860622</v>
      </c>
      <c r="Q399" s="4">
        <f>0.1132*I399-2.0622</f>
        <v>-1.9326263558097883</v>
      </c>
      <c r="R399" s="4">
        <f>0.0461*K399-3.258</f>
        <v>-2.3445263090018837</v>
      </c>
      <c r="S399" s="4">
        <f>0.0825*N399-0.9473</f>
        <v>7.2576597360114903E-2</v>
      </c>
      <c r="T399" s="4">
        <f>0.065*J399-4.7858</f>
        <v>-3.0020771406248157</v>
      </c>
      <c r="U399" s="4">
        <f>(E399/13)*(P399-0.278)</f>
        <v>-0.52144866341692608</v>
      </c>
      <c r="V399" s="3">
        <f>AVERAGE(Q399:U399)</f>
        <v>-1.5456203742986596</v>
      </c>
      <c r="X399">
        <f t="shared" si="12"/>
        <v>29</v>
      </c>
      <c r="Y399" s="2">
        <f t="shared" si="13"/>
        <v>5.5403096421570083E-3</v>
      </c>
    </row>
    <row r="400" spans="1:25">
      <c r="A400">
        <v>6374</v>
      </c>
      <c r="B400" t="s">
        <v>597</v>
      </c>
      <c r="C400" t="s">
        <v>203</v>
      </c>
      <c r="D400" s="1">
        <v>58.211045667708802</v>
      </c>
      <c r="E400" s="1">
        <v>210.92911832397499</v>
      </c>
      <c r="F400" s="1">
        <v>28.6609419397418</v>
      </c>
      <c r="G400" s="1">
        <v>11.802725850591999</v>
      </c>
      <c r="H400" s="1">
        <v>0.31854021336029897</v>
      </c>
      <c r="I400" s="1">
        <v>7.3569726850456396</v>
      </c>
      <c r="J400" s="1">
        <v>25.451436434232601</v>
      </c>
      <c r="K400" s="1">
        <v>24.242081908615798</v>
      </c>
      <c r="L400" s="1">
        <v>12.973249654993699</v>
      </c>
      <c r="M400" s="1">
        <v>68.781311826899199</v>
      </c>
      <c r="N400" s="1">
        <v>6.3868081496453897</v>
      </c>
      <c r="O400" s="1">
        <v>1.98723758388149</v>
      </c>
      <c r="P400" s="2">
        <f>SUM(F400:I400)/E400</f>
        <v>0.22822444369582359</v>
      </c>
      <c r="Q400" s="4">
        <f>0.1132*I400-2.0622</f>
        <v>-1.2293906920528335</v>
      </c>
      <c r="R400" s="4">
        <f>0.0461*K400-3.258</f>
        <v>-2.1404400240128116</v>
      </c>
      <c r="S400" s="4">
        <f>0.0825*N400-0.9473</f>
        <v>-0.42038832765425538</v>
      </c>
      <c r="T400" s="4">
        <f>0.065*J400-4.7858</f>
        <v>-3.1314566317748809</v>
      </c>
      <c r="U400" s="4">
        <f>(E400/13)*(P400-0.278)</f>
        <v>-0.80762416964040851</v>
      </c>
      <c r="V400" s="3">
        <f>AVERAGE(Q400:U400)</f>
        <v>-1.5458599690270378</v>
      </c>
      <c r="X400">
        <f t="shared" si="12"/>
        <v>29.5</v>
      </c>
      <c r="Y400" s="2">
        <f t="shared" si="13"/>
        <v>5.1755794664316422E-2</v>
      </c>
    </row>
    <row r="401" spans="1:25">
      <c r="A401">
        <v>4354</v>
      </c>
      <c r="B401" t="s">
        <v>26</v>
      </c>
      <c r="C401" t="s">
        <v>731</v>
      </c>
      <c r="D401" s="1">
        <v>106.54754584347801</v>
      </c>
      <c r="E401" s="1">
        <v>343.98446044053702</v>
      </c>
      <c r="F401" s="1">
        <v>55.367261238525998</v>
      </c>
      <c r="G401" s="1">
        <v>15.605949903274199</v>
      </c>
      <c r="H401" s="1">
        <v>1.1268783768892101</v>
      </c>
      <c r="I401" s="1">
        <v>4.0805485637946903</v>
      </c>
      <c r="J401" s="1">
        <v>36.837629697866397</v>
      </c>
      <c r="K401" s="1">
        <v>29.652899673558402</v>
      </c>
      <c r="L401" s="1">
        <v>28.7240822110377</v>
      </c>
      <c r="M401" s="1">
        <v>73.786602437864403</v>
      </c>
      <c r="N401" s="1">
        <v>7.0947708214012</v>
      </c>
      <c r="O401" s="1">
        <v>3.1796814746675599</v>
      </c>
      <c r="P401" s="2">
        <f>SUM(F401:I401)/E401</f>
        <v>0.22146534754773634</v>
      </c>
      <c r="Q401" s="4">
        <f>0.1132*I401-2.0622</f>
        <v>-1.6002819025784409</v>
      </c>
      <c r="R401" s="4">
        <f>0.0461*K401-3.258</f>
        <v>-1.8910013250489577</v>
      </c>
      <c r="S401" s="4">
        <f>0.0825*N401-0.9473</f>
        <v>-0.36198140723440098</v>
      </c>
      <c r="T401" s="4">
        <f>0.065*J401-4.7858</f>
        <v>-2.3913540696386844</v>
      </c>
      <c r="U401" s="4">
        <f>(E401/13)*(P401-0.278)</f>
        <v>-1.4959263015373239</v>
      </c>
      <c r="V401" s="3">
        <f>AVERAGE(Q401:U401)</f>
        <v>-1.5481090012075616</v>
      </c>
      <c r="X401">
        <f t="shared" si="12"/>
        <v>29.5</v>
      </c>
      <c r="Y401" s="2">
        <f t="shared" si="13"/>
        <v>1.5102075915621538E-2</v>
      </c>
    </row>
    <row r="402" spans="1:25">
      <c r="A402">
        <v>3168</v>
      </c>
      <c r="B402" t="s">
        <v>591</v>
      </c>
      <c r="C402" t="s">
        <v>274</v>
      </c>
      <c r="D402" s="1">
        <v>96.901597187155303</v>
      </c>
      <c r="E402" s="1">
        <v>269.01118833243203</v>
      </c>
      <c r="F402" s="1">
        <v>42.026527127308</v>
      </c>
      <c r="G402" s="1">
        <v>13.753405305105</v>
      </c>
      <c r="H402" s="1">
        <v>1.2363322117723401</v>
      </c>
      <c r="I402" s="1">
        <v>5.6967159916015602</v>
      </c>
      <c r="J402" s="1">
        <v>29.978566743641501</v>
      </c>
      <c r="K402" s="1">
        <v>27.7663153851442</v>
      </c>
      <c r="L402" s="1">
        <v>24.5790329214501</v>
      </c>
      <c r="M402" s="1">
        <v>58.487293648117301</v>
      </c>
      <c r="N402" s="1">
        <v>4.4039246121617603</v>
      </c>
      <c r="O402" s="1">
        <v>3.4578763425728098</v>
      </c>
      <c r="P402" s="2">
        <f>SUM(F402:I402)/E402</f>
        <v>0.2331240608412502</v>
      </c>
      <c r="Q402" s="4">
        <f>0.1132*I402-2.0622</f>
        <v>-1.4173317497507032</v>
      </c>
      <c r="R402" s="4">
        <f>0.0461*K402-3.258</f>
        <v>-1.9779728607448523</v>
      </c>
      <c r="S402" s="4">
        <f>0.0825*N402-0.9473</f>
        <v>-0.58397621949665479</v>
      </c>
      <c r="T402" s="4">
        <f>0.065*J402-4.7858</f>
        <v>-2.8371931616633024</v>
      </c>
      <c r="U402" s="4">
        <f>(E402/13)*(P402-0.278)</f>
        <v>-0.92862536312532384</v>
      </c>
      <c r="V402" s="3">
        <f>AVERAGE(Q402:U402)</f>
        <v>-1.5490198709561676</v>
      </c>
      <c r="X402">
        <f t="shared" si="12"/>
        <v>29.5</v>
      </c>
      <c r="Y402" s="2">
        <f t="shared" si="13"/>
        <v>2.7059712153548712E-2</v>
      </c>
    </row>
    <row r="403" spans="1:25">
      <c r="A403">
        <v>6288</v>
      </c>
      <c r="B403" t="s">
        <v>598</v>
      </c>
      <c r="C403" t="s">
        <v>384</v>
      </c>
      <c r="D403" s="1">
        <v>76.215214932126699</v>
      </c>
      <c r="E403" s="1">
        <v>260.128633820419</v>
      </c>
      <c r="F403" s="1">
        <v>39.656982877126197</v>
      </c>
      <c r="G403" s="1">
        <v>12.8648402913848</v>
      </c>
      <c r="H403" s="1">
        <v>1.7713884223537999</v>
      </c>
      <c r="I403" s="1">
        <v>6.0421006055735198</v>
      </c>
      <c r="J403" s="1">
        <v>31.812405461436899</v>
      </c>
      <c r="K403" s="1">
        <v>27.151450059410401</v>
      </c>
      <c r="L403" s="1">
        <v>22.434633440194201</v>
      </c>
      <c r="M403" s="1">
        <v>58.733444331585197</v>
      </c>
      <c r="N403" s="1">
        <v>2.5179099938752301</v>
      </c>
      <c r="O403" s="1">
        <v>2.17532652567591</v>
      </c>
      <c r="P403" s="2">
        <f>SUM(F403:I403)/E403</f>
        <v>0.2319441397523776</v>
      </c>
      <c r="Q403" s="4">
        <f>0.1132*I403-2.0622</f>
        <v>-1.3782342114490773</v>
      </c>
      <c r="R403" s="4">
        <f>0.0461*K403-3.258</f>
        <v>-2.0063181522611804</v>
      </c>
      <c r="S403" s="4">
        <f>0.0825*N403-0.9473</f>
        <v>-0.73957242550529356</v>
      </c>
      <c r="T403" s="4">
        <f>0.065*J403-4.7858</f>
        <v>-2.7179936450066013</v>
      </c>
      <c r="U403" s="4">
        <f>(E403/13)*(P403-0.278)</f>
        <v>-0.92157292351062814</v>
      </c>
      <c r="V403" s="3">
        <f>AVERAGE(Q403:U403)</f>
        <v>-1.5527382715465561</v>
      </c>
      <c r="X403">
        <f t="shared" si="12"/>
        <v>29.5</v>
      </c>
      <c r="Y403" s="2">
        <f t="shared" si="13"/>
        <v>3.0001216120946719E-2</v>
      </c>
    </row>
    <row r="404" spans="1:25">
      <c r="A404">
        <v>132</v>
      </c>
      <c r="B404" t="s">
        <v>653</v>
      </c>
      <c r="C404" t="s">
        <v>654</v>
      </c>
      <c r="D404" s="1">
        <v>95.588375796178298</v>
      </c>
      <c r="E404" s="1">
        <v>266.15931526996502</v>
      </c>
      <c r="F404" s="1">
        <v>50.121614452379703</v>
      </c>
      <c r="G404" s="1">
        <v>12.8294675033729</v>
      </c>
      <c r="H404" s="1">
        <v>2.1831711525820299</v>
      </c>
      <c r="I404" s="1">
        <v>3.1962393925575499</v>
      </c>
      <c r="J404" s="1">
        <v>27.633369180049101</v>
      </c>
      <c r="K404" s="1">
        <v>28.0462934990605</v>
      </c>
      <c r="L404" s="1">
        <v>11.272981950467001</v>
      </c>
      <c r="M404" s="1">
        <v>41.375394632921797</v>
      </c>
      <c r="N404" s="1">
        <v>3.0865650075871498</v>
      </c>
      <c r="O404" s="1">
        <v>1.0842176482382599</v>
      </c>
      <c r="P404" s="2">
        <f>SUM(F404:I404)/E404</f>
        <v>0.25672778888683512</v>
      </c>
      <c r="Q404" s="4">
        <f>0.1132*I404-2.0622</f>
        <v>-1.7003857007624852</v>
      </c>
      <c r="R404" s="4">
        <f>0.0461*K404-3.258</f>
        <v>-1.965065869693311</v>
      </c>
      <c r="S404" s="4">
        <f>0.0825*N404-0.9473</f>
        <v>-0.69265838687406012</v>
      </c>
      <c r="T404" s="4">
        <f>0.065*J404-4.7858</f>
        <v>-2.9896310032968083</v>
      </c>
      <c r="U404" s="4">
        <f>(E404/13)*(P404-0.278)</f>
        <v>-0.43552285724293172</v>
      </c>
      <c r="V404" s="3">
        <f>AVERAGE(Q404:U404)</f>
        <v>-1.5566527635739194</v>
      </c>
      <c r="X404">
        <f t="shared" si="12"/>
        <v>29.5</v>
      </c>
      <c r="Y404" s="2">
        <f t="shared" si="13"/>
        <v>1.4219163824081936E-2</v>
      </c>
    </row>
    <row r="405" spans="1:25">
      <c r="A405">
        <v>6404</v>
      </c>
      <c r="B405" t="s">
        <v>355</v>
      </c>
      <c r="C405" t="s">
        <v>63</v>
      </c>
      <c r="D405" s="1">
        <v>53.482503956391703</v>
      </c>
      <c r="E405" s="1">
        <v>190.85564060077999</v>
      </c>
      <c r="F405" s="1">
        <v>32.644374670987503</v>
      </c>
      <c r="G405" s="1">
        <v>9.7608366092279297</v>
      </c>
      <c r="H405" s="1">
        <v>2.4684193601263198</v>
      </c>
      <c r="I405" s="1">
        <v>3.5204497533355501</v>
      </c>
      <c r="J405" s="1">
        <v>26.667801801526799</v>
      </c>
      <c r="K405" s="1">
        <v>21.289121406018701</v>
      </c>
      <c r="L405" s="1">
        <v>12.982448223318</v>
      </c>
      <c r="M405" s="1">
        <v>38.770459034885903</v>
      </c>
      <c r="N405" s="1">
        <v>6.2412832229711004</v>
      </c>
      <c r="O405" s="1">
        <v>2.67031761918056</v>
      </c>
      <c r="P405" s="2">
        <f>SUM(F405:I405)/E405</f>
        <v>0.25356379429678499</v>
      </c>
      <c r="Q405" s="4">
        <f>0.1132*I405-2.0622</f>
        <v>-1.6636850879224157</v>
      </c>
      <c r="R405" s="4">
        <f>0.0461*K405-3.258</f>
        <v>-2.276571503182538</v>
      </c>
      <c r="S405" s="4">
        <f>0.0825*N405-0.9473</f>
        <v>-0.43239413410488425</v>
      </c>
      <c r="T405" s="4">
        <f>0.065*J405-4.7858</f>
        <v>-3.0523928829007581</v>
      </c>
      <c r="U405" s="4">
        <f>(E405/13)*(P405-0.278)</f>
        <v>-0.35875289948765682</v>
      </c>
      <c r="V405" s="3">
        <f>AVERAGE(Q405:U405)</f>
        <v>-1.5567593015196506</v>
      </c>
      <c r="X405">
        <f t="shared" si="12"/>
        <v>29.5</v>
      </c>
      <c r="Y405" s="2">
        <f t="shared" si="13"/>
        <v>2.3147881450963331E-2</v>
      </c>
    </row>
    <row r="406" spans="1:25">
      <c r="A406">
        <v>207</v>
      </c>
      <c r="B406" t="s">
        <v>435</v>
      </c>
      <c r="C406" t="s">
        <v>436</v>
      </c>
      <c r="D406" s="1">
        <v>85.052074106879203</v>
      </c>
      <c r="E406" s="1">
        <v>219.56322457443201</v>
      </c>
      <c r="F406" s="1">
        <v>34.323431936440599</v>
      </c>
      <c r="G406" s="1">
        <v>11.908812214307799</v>
      </c>
      <c r="H406" s="1">
        <v>0.97602137594131999</v>
      </c>
      <c r="I406" s="1">
        <v>7.1641529299654598</v>
      </c>
      <c r="J406" s="1">
        <v>24.369529833721302</v>
      </c>
      <c r="K406" s="1">
        <v>26.249525614820602</v>
      </c>
      <c r="L406" s="1">
        <v>18.205021351717701</v>
      </c>
      <c r="M406" s="1">
        <v>58.415647482022798</v>
      </c>
      <c r="N406" s="1">
        <v>2.1087756945174299</v>
      </c>
      <c r="O406" s="1">
        <v>0.81047978708963497</v>
      </c>
      <c r="P406" s="2">
        <f>SUM(F406:I406)/E406</f>
        <v>0.24763900494740143</v>
      </c>
      <c r="Q406" s="4">
        <f>0.1132*I406-2.0622</f>
        <v>-1.2512178883279099</v>
      </c>
      <c r="R406" s="4">
        <f>0.0461*K406-3.258</f>
        <v>-2.0478968691567703</v>
      </c>
      <c r="S406" s="4">
        <f>0.0825*N406-0.9473</f>
        <v>-0.77332600520231209</v>
      </c>
      <c r="T406" s="4">
        <f>0.065*J406-4.7858</f>
        <v>-3.2017805608081154</v>
      </c>
      <c r="U406" s="4">
        <f>(E406/13)*(P406-0.278)</f>
        <v>-0.51278138269514795</v>
      </c>
      <c r="V406" s="3">
        <f>AVERAGE(Q406:U406)</f>
        <v>-1.5574005412380509</v>
      </c>
      <c r="X406">
        <f t="shared" si="12"/>
        <v>29.5</v>
      </c>
      <c r="Y406" s="2">
        <f t="shared" si="13"/>
        <v>4.4457093672945605E-2</v>
      </c>
    </row>
    <row r="407" spans="1:25">
      <c r="A407">
        <v>6188</v>
      </c>
      <c r="B407" t="s">
        <v>671</v>
      </c>
      <c r="C407" t="s">
        <v>19</v>
      </c>
      <c r="D407" s="1">
        <v>73.380174220111897</v>
      </c>
      <c r="E407" s="1">
        <v>251.73950753237099</v>
      </c>
      <c r="F407" s="1">
        <v>48.571228682676697</v>
      </c>
      <c r="G407" s="1">
        <v>9.0074747480600497</v>
      </c>
      <c r="H407" s="1">
        <v>1.81086217564476</v>
      </c>
      <c r="I407" s="1">
        <v>2.2154762227656999</v>
      </c>
      <c r="J407" s="1">
        <v>29.039789060101601</v>
      </c>
      <c r="K407" s="1">
        <v>23.302526045096101</v>
      </c>
      <c r="L407" s="1">
        <v>19.807841888438801</v>
      </c>
      <c r="M407" s="1">
        <v>50.963051539144502</v>
      </c>
      <c r="N407" s="1">
        <v>7.8761429337918996</v>
      </c>
      <c r="O407" s="1">
        <v>4.9133680458875597</v>
      </c>
      <c r="P407" s="2">
        <f>SUM(F407:I407)/E407</f>
        <v>0.24471741616172607</v>
      </c>
      <c r="Q407" s="4">
        <f>0.1132*I407-2.0622</f>
        <v>-1.8114080915829227</v>
      </c>
      <c r="R407" s="4">
        <f>0.0461*K407-3.258</f>
        <v>-2.1837535493210698</v>
      </c>
      <c r="S407" s="4">
        <f>0.0825*N407-0.9473</f>
        <v>-0.29751820796216832</v>
      </c>
      <c r="T407" s="4">
        <f>0.065*J407-4.7858</f>
        <v>-2.8982137110933959</v>
      </c>
      <c r="U407" s="4">
        <f>(E407/13)*(P407-0.278)</f>
        <v>-0.64450317421937964</v>
      </c>
      <c r="V407" s="3">
        <f>AVERAGE(Q407:U407)</f>
        <v>-1.5670793468357873</v>
      </c>
      <c r="X407">
        <f t="shared" si="12"/>
        <v>30</v>
      </c>
      <c r="Y407" s="2">
        <f t="shared" si="13"/>
        <v>1.1034541932747546E-2</v>
      </c>
    </row>
    <row r="408" spans="1:25">
      <c r="A408">
        <v>6757</v>
      </c>
      <c r="B408" t="s">
        <v>204</v>
      </c>
      <c r="C408" t="s">
        <v>205</v>
      </c>
      <c r="D408" s="1">
        <v>50.646357615893997</v>
      </c>
      <c r="E408" s="1">
        <v>182.13129439473499</v>
      </c>
      <c r="F408" s="1">
        <v>33.3113158998014</v>
      </c>
      <c r="G408" s="1">
        <v>11.724653354664699</v>
      </c>
      <c r="H408" s="1">
        <v>0.37975264127946501</v>
      </c>
      <c r="I408" s="1">
        <v>5.1202516292667797</v>
      </c>
      <c r="J408" s="1">
        <v>20.3686554368592</v>
      </c>
      <c r="K408" s="1">
        <v>22.986939262591299</v>
      </c>
      <c r="L408" s="1">
        <v>12.353429681573401</v>
      </c>
      <c r="M408" s="1">
        <v>27.399804299452502</v>
      </c>
      <c r="N408" s="1">
        <v>2.96255716994103</v>
      </c>
      <c r="O408" s="1">
        <v>2.2918033676480101</v>
      </c>
      <c r="P408" s="2">
        <f>SUM(F408:I408)/E408</f>
        <v>0.27747001795026627</v>
      </c>
      <c r="Q408" s="4">
        <f>0.1132*I408-2.0622</f>
        <v>-1.4825875155670003</v>
      </c>
      <c r="R408" s="4">
        <f>0.0461*K408-3.258</f>
        <v>-2.1983020999945411</v>
      </c>
      <c r="S408" s="4">
        <f>0.0825*N408-0.9473</f>
        <v>-0.70288903347986498</v>
      </c>
      <c r="T408" s="4">
        <f>0.065*J408-4.7858</f>
        <v>-3.4618373966041522</v>
      </c>
      <c r="U408" s="4">
        <f>(E408/13)*(P408-0.278)</f>
        <v>-7.4251012864603068E-3</v>
      </c>
      <c r="V408" s="3">
        <f>AVERAGE(Q408:U408)</f>
        <v>-1.5706082293864039</v>
      </c>
      <c r="X408">
        <f t="shared" si="12"/>
        <v>30</v>
      </c>
      <c r="Y408" s="2">
        <f t="shared" si="13"/>
        <v>3.3091206102350383E-2</v>
      </c>
    </row>
    <row r="409" spans="1:25">
      <c r="A409">
        <v>5975</v>
      </c>
      <c r="B409" t="s">
        <v>747</v>
      </c>
      <c r="C409" t="s">
        <v>748</v>
      </c>
      <c r="D409" s="1">
        <v>68.362309346537501</v>
      </c>
      <c r="E409" s="1">
        <v>220.71202387711901</v>
      </c>
      <c r="F409" s="1">
        <v>36.784982197751702</v>
      </c>
      <c r="G409" s="1">
        <v>10.4830647088513</v>
      </c>
      <c r="H409" s="1">
        <v>0.67284602849881503</v>
      </c>
      <c r="I409" s="1">
        <v>2.9692150251517999</v>
      </c>
      <c r="J409" s="1">
        <v>25.303108615761602</v>
      </c>
      <c r="K409" s="1">
        <v>18.488650472385999</v>
      </c>
      <c r="L409" s="1">
        <v>22.083629256184601</v>
      </c>
      <c r="M409" s="1">
        <v>59.029504580296802</v>
      </c>
      <c r="N409" s="1">
        <v>13.832381193422201</v>
      </c>
      <c r="O409" s="1">
        <v>3.6443569177936799</v>
      </c>
      <c r="P409" s="2">
        <f>SUM(F409:I409)/E409</f>
        <v>0.23066304710520766</v>
      </c>
      <c r="Q409" s="4">
        <f>0.1132*I409-2.0622</f>
        <v>-1.7260848591528162</v>
      </c>
      <c r="R409" s="4">
        <f>0.0461*K409-3.258</f>
        <v>-2.4056732132230056</v>
      </c>
      <c r="S409" s="4">
        <f>0.0825*N409-0.9473</f>
        <v>0.19387144845733162</v>
      </c>
      <c r="T409" s="4">
        <f>0.065*J409-4.7858</f>
        <v>-3.1410979399754959</v>
      </c>
      <c r="U409" s="4">
        <f>(E409/13)*(P409-0.278)</f>
        <v>-0.80367959058349769</v>
      </c>
      <c r="V409" s="3">
        <f>AVERAGE(Q409:U409)</f>
        <v>-1.5765328308954969</v>
      </c>
      <c r="X409">
        <f t="shared" si="12"/>
        <v>30</v>
      </c>
      <c r="Y409" s="2">
        <f t="shared" si="13"/>
        <v>1.8364477731206152E-2</v>
      </c>
    </row>
    <row r="410" spans="1:25">
      <c r="A410">
        <v>2007</v>
      </c>
      <c r="B410" t="s">
        <v>596</v>
      </c>
      <c r="C410" t="s">
        <v>26</v>
      </c>
      <c r="D410" s="1">
        <v>96.852062706270502</v>
      </c>
      <c r="E410" s="1">
        <v>296.48602786000799</v>
      </c>
      <c r="F410" s="1">
        <v>55.279610925258098</v>
      </c>
      <c r="G410" s="1">
        <v>11.9460658193002</v>
      </c>
      <c r="H410" s="1">
        <v>0.640320489876812</v>
      </c>
      <c r="I410" s="1">
        <v>3.8893221614495599</v>
      </c>
      <c r="J410" s="1">
        <v>31.590068738075299</v>
      </c>
      <c r="K410" s="1">
        <v>30.765015516357899</v>
      </c>
      <c r="L410" s="1">
        <v>37.549189160874299</v>
      </c>
      <c r="M410" s="1">
        <v>40.549044608319903</v>
      </c>
      <c r="N410" s="1">
        <v>0.94942082830097096</v>
      </c>
      <c r="O410" s="1">
        <v>0.88452896587516605</v>
      </c>
      <c r="P410" s="2">
        <f>SUM(F410:I410)/E410</f>
        <v>0.24201922739430212</v>
      </c>
      <c r="Q410" s="4">
        <f>0.1132*I410-2.0622</f>
        <v>-1.6219287313239097</v>
      </c>
      <c r="R410" s="4">
        <f>0.0461*K410-3.258</f>
        <v>-1.8397327846959008</v>
      </c>
      <c r="S410" s="4">
        <f>0.0825*N410-0.9473</f>
        <v>-0.86897278166516989</v>
      </c>
      <c r="T410" s="4">
        <f>0.065*J410-4.7858</f>
        <v>-2.7324455320251055</v>
      </c>
      <c r="U410" s="4">
        <f>(E410/13)*(P410-0.278)</f>
        <v>-0.82059971916904306</v>
      </c>
      <c r="V410" s="3">
        <f>AVERAGE(Q410:U410)</f>
        <v>-1.5767359097758258</v>
      </c>
      <c r="X410">
        <f t="shared" si="12"/>
        <v>30</v>
      </c>
      <c r="Y410" s="2">
        <f t="shared" si="13"/>
        <v>1.5196405427756431E-2</v>
      </c>
    </row>
    <row r="411" spans="1:25">
      <c r="A411">
        <v>2655</v>
      </c>
      <c r="B411" t="s">
        <v>552</v>
      </c>
      <c r="C411" t="s">
        <v>553</v>
      </c>
      <c r="D411" s="1">
        <v>74.287906384143099</v>
      </c>
      <c r="E411" s="1">
        <v>251.86654408138801</v>
      </c>
      <c r="F411" s="1">
        <v>45.751132358640199</v>
      </c>
      <c r="G411" s="1">
        <v>11.057566953944299</v>
      </c>
      <c r="H411" s="1">
        <v>1.03566722212403</v>
      </c>
      <c r="I411" s="1">
        <v>5.2397452987025499</v>
      </c>
      <c r="J411" s="1">
        <v>25.883538421435301</v>
      </c>
      <c r="K411" s="1">
        <v>28.4011347389084</v>
      </c>
      <c r="L411" s="1">
        <v>21.452836129300898</v>
      </c>
      <c r="M411" s="1">
        <v>34.284307819622597</v>
      </c>
      <c r="N411" s="1">
        <v>1.4127935021129501</v>
      </c>
      <c r="O411" s="1">
        <v>0.98349743187761196</v>
      </c>
      <c r="P411" s="2">
        <f>SUM(F411:I411)/E411</f>
        <v>0.25046642087178561</v>
      </c>
      <c r="Q411" s="4">
        <f>0.1132*I411-2.0622</f>
        <v>-1.4690608321868712</v>
      </c>
      <c r="R411" s="4">
        <f>0.0461*K411-3.258</f>
        <v>-1.9487076885363228</v>
      </c>
      <c r="S411" s="4">
        <f>0.0825*N411-0.9473</f>
        <v>-0.83074453607568166</v>
      </c>
      <c r="T411" s="4">
        <f>0.065*J411-4.7858</f>
        <v>-3.1033700026067055</v>
      </c>
      <c r="U411" s="4">
        <f>(E411/13)*(P411-0.278)</f>
        <v>-0.53344518624729231</v>
      </c>
      <c r="V411" s="3">
        <f>AVERAGE(Q411:U411)</f>
        <v>-1.5770656491305748</v>
      </c>
      <c r="X411">
        <f t="shared" si="12"/>
        <v>30</v>
      </c>
      <c r="Y411" s="2">
        <f t="shared" si="13"/>
        <v>2.4081677754239091E-2</v>
      </c>
    </row>
    <row r="412" spans="1:25">
      <c r="A412">
        <v>2554</v>
      </c>
      <c r="B412" t="s">
        <v>448</v>
      </c>
      <c r="C412" t="s">
        <v>580</v>
      </c>
      <c r="D412" s="1">
        <v>102.601549053356</v>
      </c>
      <c r="E412" s="1">
        <v>234.34795800722301</v>
      </c>
      <c r="F412" s="1">
        <v>39.379155476876903</v>
      </c>
      <c r="G412" s="1">
        <v>8.5085699827166899</v>
      </c>
      <c r="H412" s="1">
        <v>1.17893176296192</v>
      </c>
      <c r="I412" s="1">
        <v>5.75563002619666</v>
      </c>
      <c r="J412" s="1">
        <v>28.971079563982499</v>
      </c>
      <c r="K412" s="1">
        <v>25.600160055322799</v>
      </c>
      <c r="L412" s="1">
        <v>21.951785490113402</v>
      </c>
      <c r="M412" s="1">
        <v>39.390953803513902</v>
      </c>
      <c r="N412" s="1">
        <v>2.5390162520711002</v>
      </c>
      <c r="O412" s="1">
        <v>0.93315924790954996</v>
      </c>
      <c r="P412" s="2">
        <f>SUM(F412:I412)/E412</f>
        <v>0.23393541686871649</v>
      </c>
      <c r="Q412" s="4">
        <f>0.1132*I412-2.0622</f>
        <v>-1.410662681034538</v>
      </c>
      <c r="R412" s="4">
        <f>0.0461*K412-3.258</f>
        <v>-2.0778326214496188</v>
      </c>
      <c r="S412" s="4">
        <f>0.0825*N412-0.9473</f>
        <v>-0.73783115920413422</v>
      </c>
      <c r="T412" s="4">
        <f>0.065*J412-4.7858</f>
        <v>-2.9026798283411375</v>
      </c>
      <c r="U412" s="4">
        <f>(E412/13)*(P412-0.278)</f>
        <v>-0.79434192901967859</v>
      </c>
      <c r="V412" s="3">
        <f>AVERAGE(Q412:U412)</f>
        <v>-1.5846696438098213</v>
      </c>
      <c r="X412">
        <f t="shared" si="12"/>
        <v>30</v>
      </c>
      <c r="Y412" s="2">
        <f t="shared" si="13"/>
        <v>2.9522560883130135E-2</v>
      </c>
    </row>
    <row r="413" spans="1:25">
      <c r="B413" t="s">
        <v>312</v>
      </c>
      <c r="C413" t="s">
        <v>247</v>
      </c>
      <c r="D413" s="1">
        <v>65.719734606764206</v>
      </c>
      <c r="E413" s="1">
        <v>211.778508157804</v>
      </c>
      <c r="F413" s="1">
        <v>33.552082398696498</v>
      </c>
      <c r="G413" s="1">
        <v>12.141225749964301</v>
      </c>
      <c r="H413" s="1">
        <v>0.20489785690043599</v>
      </c>
      <c r="I413" s="1">
        <v>5.5906993724316898</v>
      </c>
      <c r="J413" s="1">
        <v>27.129482310679499</v>
      </c>
      <c r="K413" s="1">
        <v>27.0875439387905</v>
      </c>
      <c r="L413" s="1">
        <v>18.338594883382001</v>
      </c>
      <c r="M413" s="1">
        <v>54.121521121601504</v>
      </c>
      <c r="N413" s="1">
        <v>0.58212365022532997</v>
      </c>
      <c r="O413" s="1">
        <v>0.78940269216328296</v>
      </c>
      <c r="P413" s="2">
        <f>SUM(F413:I413)/E413</f>
        <v>0.24312620683694039</v>
      </c>
      <c r="Q413" s="4">
        <f>0.1132*I413-2.0622</f>
        <v>-1.4293328310407325</v>
      </c>
      <c r="R413" s="4">
        <f>0.0461*K413-3.258</f>
        <v>-2.009264224421758</v>
      </c>
      <c r="S413" s="4">
        <f>0.0825*N413-0.9473</f>
        <v>-0.89927479885641026</v>
      </c>
      <c r="T413" s="4">
        <f>0.065*J413-4.7858</f>
        <v>-3.0223836498058327</v>
      </c>
      <c r="U413" s="4">
        <f>(E413/13)*(P413-0.278)</f>
        <v>-0.56811691460589187</v>
      </c>
      <c r="V413" s="3">
        <f>AVERAGE(Q413:U413)</f>
        <v>-1.5856744837461252</v>
      </c>
      <c r="X413">
        <f t="shared" si="12"/>
        <v>30</v>
      </c>
      <c r="Y413" s="2">
        <f t="shared" si="13"/>
        <v>3.5461158287567088E-2</v>
      </c>
    </row>
    <row r="414" spans="1:25">
      <c r="A414">
        <v>6426</v>
      </c>
      <c r="B414" t="s">
        <v>379</v>
      </c>
      <c r="C414" t="s">
        <v>26</v>
      </c>
      <c r="D414" s="1">
        <v>60.8880735121665</v>
      </c>
      <c r="E414" s="1">
        <v>212.88762598565</v>
      </c>
      <c r="F414" s="1">
        <v>35.431123795875202</v>
      </c>
      <c r="G414" s="1">
        <v>14.068212181346601</v>
      </c>
      <c r="H414" s="1">
        <v>0.104851159787126</v>
      </c>
      <c r="I414" s="1">
        <v>4.9095882195935197</v>
      </c>
      <c r="J414" s="1">
        <v>25.548078127337099</v>
      </c>
      <c r="K414" s="1">
        <v>26.536094459559902</v>
      </c>
      <c r="L414" s="1">
        <v>18.769176391302899</v>
      </c>
      <c r="M414" s="1">
        <v>44.200505201207903</v>
      </c>
      <c r="N414" s="1">
        <v>0.398560344319633</v>
      </c>
      <c r="O414" s="1">
        <v>0.19173537022972001</v>
      </c>
      <c r="P414" s="2">
        <f>SUM(F414:I414)/E414</f>
        <v>0.25606831352554532</v>
      </c>
      <c r="Q414" s="4">
        <f>0.1132*I414-2.0622</f>
        <v>-1.5064346135420132</v>
      </c>
      <c r="R414" s="4">
        <f>0.0461*K414-3.258</f>
        <v>-2.0346860454142885</v>
      </c>
      <c r="S414" s="4">
        <f>0.0825*N414-0.9473</f>
        <v>-0.91441877159363028</v>
      </c>
      <c r="T414" s="4">
        <f>0.065*J414-4.7858</f>
        <v>-3.1251749217230884</v>
      </c>
      <c r="U414" s="4">
        <f>(E414/13)*(P414-0.278)</f>
        <v>-0.35915266672371171</v>
      </c>
      <c r="V414" s="3">
        <f>AVERAGE(Q414:U414)</f>
        <v>-1.5879734037993463</v>
      </c>
      <c r="X414">
        <f t="shared" si="12"/>
        <v>30.5</v>
      </c>
      <c r="Y414" s="2">
        <f t="shared" si="13"/>
        <v>2.9104701039193548E-2</v>
      </c>
    </row>
    <row r="415" spans="1:25">
      <c r="A415">
        <v>3820</v>
      </c>
      <c r="B415" t="s">
        <v>599</v>
      </c>
      <c r="C415" t="s">
        <v>600</v>
      </c>
      <c r="D415" s="1">
        <v>76.646360576202099</v>
      </c>
      <c r="E415" s="1">
        <v>249.72716749246999</v>
      </c>
      <c r="F415" s="1">
        <v>43.971862672426198</v>
      </c>
      <c r="G415" s="1">
        <v>13.002436337008699</v>
      </c>
      <c r="H415" s="1">
        <v>2.2521237099069502</v>
      </c>
      <c r="I415" s="1">
        <v>3.1061812984390502</v>
      </c>
      <c r="J415" s="1">
        <v>27.313412495763</v>
      </c>
      <c r="K415" s="1">
        <v>22.960897348394699</v>
      </c>
      <c r="L415" s="1">
        <v>23.0167941734117</v>
      </c>
      <c r="M415" s="1">
        <v>51.094773818643397</v>
      </c>
      <c r="N415" s="1">
        <v>5.6624352720926403</v>
      </c>
      <c r="O415" s="1">
        <v>2.49035635828908</v>
      </c>
      <c r="P415" s="2">
        <f>SUM(F415:I415)/E415</f>
        <v>0.24960281511886534</v>
      </c>
      <c r="Q415" s="4">
        <f>0.1132*I415-2.0622</f>
        <v>-1.7105802770166993</v>
      </c>
      <c r="R415" s="4">
        <f>0.0461*K415-3.258</f>
        <v>-2.1995026322390041</v>
      </c>
      <c r="S415" s="4">
        <f>0.0825*N415-0.9473</f>
        <v>-0.48014909005235717</v>
      </c>
      <c r="T415" s="4">
        <f>0.065*J415-4.7858</f>
        <v>-3.0104281877754051</v>
      </c>
      <c r="U415" s="4">
        <f>(E415/13)*(P415-0.278)</f>
        <v>-0.54550373424044296</v>
      </c>
      <c r="V415" s="3">
        <f>AVERAGE(Q415:U415)</f>
        <v>-1.5892327842647818</v>
      </c>
      <c r="X415">
        <f t="shared" si="12"/>
        <v>30.5</v>
      </c>
      <c r="Y415" s="2">
        <f t="shared" si="13"/>
        <v>1.5637838526679073E-2</v>
      </c>
    </row>
    <row r="416" spans="1:25">
      <c r="A416">
        <v>1272</v>
      </c>
      <c r="B416" t="s">
        <v>442</v>
      </c>
      <c r="C416" t="s">
        <v>30</v>
      </c>
      <c r="D416" s="1">
        <v>78.650527704485398</v>
      </c>
      <c r="E416" s="1">
        <v>217.72037434772099</v>
      </c>
      <c r="F416" s="1">
        <v>39.360867707433997</v>
      </c>
      <c r="G416" s="1">
        <v>12.335512999541599</v>
      </c>
      <c r="H416" s="1">
        <v>0.97473399454449605</v>
      </c>
      <c r="I416" s="1">
        <v>3.91279919966922</v>
      </c>
      <c r="J416" s="1">
        <v>22.945940811794099</v>
      </c>
      <c r="K416" s="1">
        <v>24.085209115246499</v>
      </c>
      <c r="L416" s="1">
        <v>16.046425653295401</v>
      </c>
      <c r="M416" s="1">
        <v>40.0377595947689</v>
      </c>
      <c r="N416" s="1">
        <v>4.2939780118777202</v>
      </c>
      <c r="O416" s="1">
        <v>1.81250575261797</v>
      </c>
      <c r="P416" s="2">
        <f>SUM(F416:I416)/E416</f>
        <v>0.25989259880115401</v>
      </c>
      <c r="Q416" s="4">
        <f>0.1132*I416-2.0622</f>
        <v>-1.6192711305974441</v>
      </c>
      <c r="R416" s="4">
        <f>0.0461*K416-3.258</f>
        <v>-2.1476718597871365</v>
      </c>
      <c r="S416" s="4">
        <f>0.0825*N416-0.9473</f>
        <v>-0.59304681402008808</v>
      </c>
      <c r="T416" s="4">
        <f>0.065*J416-4.7858</f>
        <v>-3.2943138472333837</v>
      </c>
      <c r="U416" s="4">
        <f>(E416/13)*(P416-0.278)</f>
        <v>-0.30325770519054823</v>
      </c>
      <c r="V416" s="3">
        <f>AVERAGE(Q416:U416)</f>
        <v>-1.5915122713657202</v>
      </c>
      <c r="X416">
        <f t="shared" si="12"/>
        <v>30.5</v>
      </c>
      <c r="Y416" s="2">
        <f t="shared" si="13"/>
        <v>2.2021283315250242E-2</v>
      </c>
    </row>
    <row r="417" spans="1:25">
      <c r="A417">
        <v>6672</v>
      </c>
      <c r="B417" t="s">
        <v>550</v>
      </c>
      <c r="C417" t="s">
        <v>34</v>
      </c>
      <c r="D417" s="1">
        <v>75.578399122806999</v>
      </c>
      <c r="E417" s="1">
        <v>261.42008964994398</v>
      </c>
      <c r="F417" s="1">
        <v>36.997325241104797</v>
      </c>
      <c r="G417" s="1">
        <v>15.0787405823742</v>
      </c>
      <c r="H417" s="1">
        <v>0.243370829675434</v>
      </c>
      <c r="I417" s="1">
        <v>7.2991801185581</v>
      </c>
      <c r="J417" s="1">
        <v>27.140499899887001</v>
      </c>
      <c r="K417" s="1">
        <v>30.165725762599202</v>
      </c>
      <c r="L417" s="1">
        <v>29.815211609831302</v>
      </c>
      <c r="M417" s="1">
        <v>67.199967085204307</v>
      </c>
      <c r="N417" s="1">
        <v>1.43150604671427</v>
      </c>
      <c r="O417" s="1">
        <v>0.27966968471571801</v>
      </c>
      <c r="P417" s="2">
        <f>SUM(F417:I417)/E417</f>
        <v>0.22805675283619239</v>
      </c>
      <c r="Q417" s="4">
        <f>0.1132*I417-2.0622</f>
        <v>-1.2359328105792229</v>
      </c>
      <c r="R417" s="4">
        <f>0.0461*K417-3.258</f>
        <v>-1.8673600423441767</v>
      </c>
      <c r="S417" s="4">
        <f>0.0825*N417-0.9473</f>
        <v>-0.82920075114607272</v>
      </c>
      <c r="T417" s="4">
        <f>0.065*J417-4.7858</f>
        <v>-3.0216675065073453</v>
      </c>
      <c r="U417" s="4">
        <f>(E417/13)*(P417-0.278)</f>
        <v>-1.0043206269978386</v>
      </c>
      <c r="V417" s="3">
        <f>AVERAGE(Q417:U417)</f>
        <v>-1.5916963475149313</v>
      </c>
      <c r="X417">
        <f t="shared" si="12"/>
        <v>30.5</v>
      </c>
      <c r="Y417" s="2">
        <f t="shared" si="13"/>
        <v>3.7581997283134522E-2</v>
      </c>
    </row>
    <row r="418" spans="1:25">
      <c r="A418">
        <v>6312</v>
      </c>
      <c r="B418" t="s">
        <v>186</v>
      </c>
      <c r="C418" t="s">
        <v>28</v>
      </c>
      <c r="D418" s="1">
        <v>51.511886503067402</v>
      </c>
      <c r="E418" s="1">
        <v>181.86231390063401</v>
      </c>
      <c r="F418" s="1">
        <v>30.7246134209602</v>
      </c>
      <c r="G418" s="1">
        <v>12.7164717491401</v>
      </c>
      <c r="H418" s="1">
        <v>0.15726974948660299</v>
      </c>
      <c r="I418" s="1">
        <v>5.07898007603732</v>
      </c>
      <c r="J418" s="1">
        <v>22.661911587753899</v>
      </c>
      <c r="K418" s="1">
        <v>23.289053464467202</v>
      </c>
      <c r="L418" s="1">
        <v>17.502139212652899</v>
      </c>
      <c r="M418" s="1">
        <v>27.292472046185001</v>
      </c>
      <c r="N418" s="1">
        <v>1.42440935753396</v>
      </c>
      <c r="O418" s="1">
        <v>0.62034842540158297</v>
      </c>
      <c r="P418" s="2">
        <f>SUM(F418:I418)/E418</f>
        <v>0.26766037422255917</v>
      </c>
      <c r="Q418" s="4">
        <f>0.1132*I418-2.0622</f>
        <v>-1.4872594553925751</v>
      </c>
      <c r="R418" s="4">
        <f>0.0461*K418-3.258</f>
        <v>-2.1843746352880622</v>
      </c>
      <c r="S418" s="4">
        <f>0.0825*N418-0.9473</f>
        <v>-0.82978622800344837</v>
      </c>
      <c r="T418" s="4">
        <f>0.065*J418-4.7858</f>
        <v>-3.3127757467959968</v>
      </c>
      <c r="U418" s="4">
        <f>(E418/13)*(P418-0.278)</f>
        <v>-0.14464525144246426</v>
      </c>
      <c r="V418" s="3">
        <f>AVERAGE(Q418:U418)</f>
        <v>-1.5917682633845094</v>
      </c>
      <c r="X418">
        <f t="shared" si="12"/>
        <v>30.5</v>
      </c>
      <c r="Y418" s="2">
        <f t="shared" si="13"/>
        <v>3.2858803600381188E-2</v>
      </c>
    </row>
    <row r="419" spans="1:25">
      <c r="A419">
        <v>3783</v>
      </c>
      <c r="B419" t="s">
        <v>196</v>
      </c>
      <c r="C419" t="s">
        <v>197</v>
      </c>
      <c r="D419" s="1">
        <v>59.6944444444445</v>
      </c>
      <c r="E419" s="1">
        <v>177.93113853847501</v>
      </c>
      <c r="F419" s="1">
        <v>28.327316102979101</v>
      </c>
      <c r="G419" s="1">
        <v>10.4511040250086</v>
      </c>
      <c r="H419" s="1">
        <v>0.230150282096998</v>
      </c>
      <c r="I419" s="1">
        <v>6.1937498955435704</v>
      </c>
      <c r="J419" s="1">
        <v>23.093049866817701</v>
      </c>
      <c r="K419" s="1">
        <v>22.590539691534001</v>
      </c>
      <c r="L419" s="1">
        <v>20.6015946811861</v>
      </c>
      <c r="M419" s="1">
        <v>39.478970119728601</v>
      </c>
      <c r="N419" s="1">
        <v>2.11421906739344</v>
      </c>
      <c r="O419" s="1">
        <v>1.08546552836796</v>
      </c>
      <c r="P419" s="2">
        <f>SUM(F419:I419)/E419</f>
        <v>0.25404389966208152</v>
      </c>
      <c r="Q419" s="4">
        <f>0.1132*I419-2.0622</f>
        <v>-1.3610675118244677</v>
      </c>
      <c r="R419" s="4">
        <f>0.0461*K419-3.258</f>
        <v>-2.2165761202202825</v>
      </c>
      <c r="S419" s="4">
        <f>0.0825*N419-0.9473</f>
        <v>-0.77287692694004129</v>
      </c>
      <c r="T419" s="4">
        <f>0.065*J419-4.7858</f>
        <v>-3.2847517586568493</v>
      </c>
      <c r="U419" s="4">
        <f>(E419/13)*(P419-0.278)</f>
        <v>-0.3278874006205989</v>
      </c>
      <c r="V419" s="3">
        <f>AVERAGE(Q419:U419)</f>
        <v>-1.5926319436524479</v>
      </c>
      <c r="X419">
        <f t="shared" si="12"/>
        <v>30.5</v>
      </c>
      <c r="Y419" s="2">
        <f t="shared" si="13"/>
        <v>4.4735665510204733E-2</v>
      </c>
    </row>
    <row r="420" spans="1:25">
      <c r="A420">
        <v>7713</v>
      </c>
      <c r="B420" t="s">
        <v>588</v>
      </c>
      <c r="C420" t="s">
        <v>221</v>
      </c>
      <c r="D420" s="1">
        <v>70.876121914734398</v>
      </c>
      <c r="E420" s="1">
        <v>237.43797723508101</v>
      </c>
      <c r="F420" s="1">
        <v>34.807629949171002</v>
      </c>
      <c r="G420" s="1">
        <v>10.1667585906774</v>
      </c>
      <c r="H420" s="1">
        <v>0.26852920893418503</v>
      </c>
      <c r="I420" s="1">
        <v>8.2141213749898601</v>
      </c>
      <c r="J420" s="1">
        <v>25.374310793022602</v>
      </c>
      <c r="K420" s="1">
        <v>30.349373021836101</v>
      </c>
      <c r="L420" s="1">
        <v>23.1418690298662</v>
      </c>
      <c r="M420" s="1">
        <v>81.798019090916398</v>
      </c>
      <c r="N420" s="1">
        <v>0.91178622592371295</v>
      </c>
      <c r="O420" s="1">
        <v>0.73269304246970401</v>
      </c>
      <c r="P420" s="2">
        <f>SUM(F420:I420)/E420</f>
        <v>0.22514106524267624</v>
      </c>
      <c r="Q420" s="4">
        <f>0.1132*I420-2.0622</f>
        <v>-1.1323614603511478</v>
      </c>
      <c r="R420" s="4">
        <f>0.0461*K420-3.258</f>
        <v>-1.8588939036933556</v>
      </c>
      <c r="S420" s="4">
        <f>0.0825*N420-0.9473</f>
        <v>-0.87207763636129365</v>
      </c>
      <c r="T420" s="4">
        <f>0.065*J420-4.7858</f>
        <v>-3.1364697984535308</v>
      </c>
      <c r="U420" s="4">
        <f>(E420/13)*(P420-0.278)</f>
        <v>-0.96543988827539062</v>
      </c>
      <c r="V420" s="3">
        <f>AVERAGE(Q420:U420)</f>
        <v>-1.5930485374269439</v>
      </c>
      <c r="X420">
        <f t="shared" si="12"/>
        <v>30.5</v>
      </c>
      <c r="Y420" s="2">
        <f t="shared" si="13"/>
        <v>5.2776430120736517E-2</v>
      </c>
    </row>
    <row r="421" spans="1:25">
      <c r="A421">
        <v>3930</v>
      </c>
      <c r="B421" t="s">
        <v>463</v>
      </c>
      <c r="C421" t="s">
        <v>647</v>
      </c>
      <c r="D421" s="1">
        <v>77.146198830409602</v>
      </c>
      <c r="E421" s="1">
        <v>273.87003487714298</v>
      </c>
      <c r="F421" s="1">
        <v>57.920998275856697</v>
      </c>
      <c r="G421" s="1">
        <v>11.6645990393706</v>
      </c>
      <c r="H421" s="1">
        <v>0.27237138413891598</v>
      </c>
      <c r="I421" s="1">
        <v>1.9686039121594201</v>
      </c>
      <c r="J421" s="1">
        <v>29.0473148414743</v>
      </c>
      <c r="K421" s="1">
        <v>24.181634468496501</v>
      </c>
      <c r="L421" s="1">
        <v>19.273361238227299</v>
      </c>
      <c r="M421" s="1">
        <v>29.703350014996101</v>
      </c>
      <c r="N421" s="1">
        <v>1.8768046152492499</v>
      </c>
      <c r="O421" s="1">
        <v>0.12498058758578399</v>
      </c>
      <c r="P421" s="2">
        <f>SUM(F421:I421)/E421</f>
        <v>0.26226517495331958</v>
      </c>
      <c r="Q421" s="4">
        <f>0.1132*I421-2.0622</f>
        <v>-1.8393540371435535</v>
      </c>
      <c r="R421" s="4">
        <f>0.0461*K421-3.258</f>
        <v>-2.143226651002311</v>
      </c>
      <c r="S421" s="4">
        <f>0.0825*N421-0.9473</f>
        <v>-0.79246361924193687</v>
      </c>
      <c r="T421" s="4">
        <f>0.065*J421-4.7858</f>
        <v>-2.8977245353041705</v>
      </c>
      <c r="U421" s="4">
        <f>(E421/13)*(P421-0.278)</f>
        <v>-0.33148439110154743</v>
      </c>
      <c r="V421" s="3">
        <f>AVERAGE(Q421:U421)</f>
        <v>-1.6008506467587036</v>
      </c>
      <c r="X421">
        <f t="shared" si="12"/>
        <v>31</v>
      </c>
      <c r="Y421" s="2">
        <f t="shared" si="13"/>
        <v>8.0625410189390356E-3</v>
      </c>
    </row>
    <row r="422" spans="1:25">
      <c r="B422" t="s">
        <v>616</v>
      </c>
      <c r="C422" t="s">
        <v>316</v>
      </c>
      <c r="D422" s="1">
        <v>63.307608375833603</v>
      </c>
      <c r="E422" s="1">
        <v>233.07824912859999</v>
      </c>
      <c r="F422" s="1">
        <v>49.152985672566501</v>
      </c>
      <c r="G422" s="1">
        <v>7.2470555642142296</v>
      </c>
      <c r="H422" s="1">
        <v>0.55870271300071195</v>
      </c>
      <c r="I422" s="1">
        <v>1.8706760034797201</v>
      </c>
      <c r="J422" s="1">
        <v>27.242467695402301</v>
      </c>
      <c r="K422" s="1">
        <v>21.855719971903</v>
      </c>
      <c r="L422" s="1">
        <v>15.9292743139185</v>
      </c>
      <c r="M422" s="1">
        <v>27.545448194450199</v>
      </c>
      <c r="N422" s="1">
        <v>6.2548318262212597</v>
      </c>
      <c r="O422" s="1">
        <v>2.0030321367201198</v>
      </c>
      <c r="P422" s="2">
        <f>SUM(F422:I422)/E422</f>
        <v>0.25240201594616524</v>
      </c>
      <c r="Q422" s="4">
        <f>0.1132*I422-2.0622</f>
        <v>-1.8504394764060956</v>
      </c>
      <c r="R422" s="4">
        <f>0.0461*K422-3.258</f>
        <v>-2.2504513092952716</v>
      </c>
      <c r="S422" s="4">
        <f>0.0825*N422-0.9473</f>
        <v>-0.43127637433674604</v>
      </c>
      <c r="T422" s="4">
        <f>0.065*J422-4.7858</f>
        <v>-3.0150395997988504</v>
      </c>
      <c r="U422" s="4">
        <f>(E422/13)*(P422-0.278)</f>
        <v>-0.45894871572997192</v>
      </c>
      <c r="V422" s="3">
        <f>AVERAGE(Q422:U422)</f>
        <v>-1.601231095113387</v>
      </c>
      <c r="X422">
        <f t="shared" si="12"/>
        <v>31</v>
      </c>
      <c r="Y422" s="2">
        <f t="shared" si="13"/>
        <v>9.1015934925105305E-3</v>
      </c>
    </row>
    <row r="423" spans="1:25">
      <c r="A423">
        <v>6777</v>
      </c>
      <c r="B423" t="s">
        <v>636</v>
      </c>
      <c r="C423" t="s">
        <v>256</v>
      </c>
      <c r="D423" s="1">
        <v>69.8077166217127</v>
      </c>
      <c r="E423" s="1">
        <v>245.70562160306099</v>
      </c>
      <c r="F423" s="1">
        <v>46.881539185296702</v>
      </c>
      <c r="G423" s="1">
        <v>9.6918469167766599</v>
      </c>
      <c r="H423" s="1">
        <v>2.5583156725844298</v>
      </c>
      <c r="I423" s="1">
        <v>2.7199249968369599</v>
      </c>
      <c r="J423" s="1">
        <v>25.9042049207929</v>
      </c>
      <c r="K423" s="1">
        <v>21.163179221176801</v>
      </c>
      <c r="L423" s="1">
        <v>17.527208829452299</v>
      </c>
      <c r="M423" s="1">
        <v>38.773289480361697</v>
      </c>
      <c r="N423" s="1">
        <v>6.9828261167398997</v>
      </c>
      <c r="O423" s="1">
        <v>4.4999752094967702</v>
      </c>
      <c r="P423" s="2">
        <f>SUM(F423:I423)/E423</f>
        <v>0.2517306131131849</v>
      </c>
      <c r="Q423" s="4">
        <f>0.1132*I423-2.0622</f>
        <v>-1.754304490358056</v>
      </c>
      <c r="R423" s="4">
        <f>0.0461*K423-3.258</f>
        <v>-2.2823774379037496</v>
      </c>
      <c r="S423" s="4">
        <f>0.0825*N423-0.9473</f>
        <v>-0.37121684536895827</v>
      </c>
      <c r="T423" s="4">
        <f>0.065*J423-4.7858</f>
        <v>-3.1020266801484615</v>
      </c>
      <c r="U423" s="4">
        <f>(E423/13)*(P423-0.278)</f>
        <v>-0.49650277185816999</v>
      </c>
      <c r="V423" s="3">
        <f>AVERAGE(Q423:U423)</f>
        <v>-1.6012856451274793</v>
      </c>
      <c r="X423">
        <f t="shared" si="12"/>
        <v>31</v>
      </c>
      <c r="Y423" s="2">
        <f t="shared" si="13"/>
        <v>1.3144031041143424E-2</v>
      </c>
    </row>
    <row r="424" spans="1:25">
      <c r="B424" t="s">
        <v>635</v>
      </c>
      <c r="C424" t="s">
        <v>532</v>
      </c>
      <c r="D424" s="1">
        <v>74.828619133573994</v>
      </c>
      <c r="E424" s="1">
        <v>258.79353141892102</v>
      </c>
      <c r="F424" s="1">
        <v>45.419330813477004</v>
      </c>
      <c r="G424" s="1">
        <v>9.5580110855381992</v>
      </c>
      <c r="H424" s="1">
        <v>4.2791661919351904</v>
      </c>
      <c r="I424" s="1">
        <v>2.3723944029272999</v>
      </c>
      <c r="J424" s="1">
        <v>28.725393154877398</v>
      </c>
      <c r="K424" s="1">
        <v>22.3457162372959</v>
      </c>
      <c r="L424" s="1">
        <v>18.9175349651834</v>
      </c>
      <c r="M424" s="1">
        <v>51.834884449146799</v>
      </c>
      <c r="N424" s="1">
        <v>8.1436429432576105</v>
      </c>
      <c r="O424" s="1">
        <v>7.7964628274480896</v>
      </c>
      <c r="P424" s="2">
        <f>SUM(F424:I424)/E424</f>
        <v>0.23813926938581839</v>
      </c>
      <c r="Q424" s="4">
        <f>0.1132*I424-2.0622</f>
        <v>-1.7936449535886294</v>
      </c>
      <c r="R424" s="4">
        <f>0.0461*K424-3.258</f>
        <v>-2.2278624814606589</v>
      </c>
      <c r="S424" s="4">
        <f>0.0825*N424-0.9473</f>
        <v>-0.27544945718124714</v>
      </c>
      <c r="T424" s="4">
        <f>0.065*J424-4.7858</f>
        <v>-2.918649444932969</v>
      </c>
      <c r="U424" s="4">
        <f>(E424/13)*(P424-0.278)</f>
        <v>-0.79351532619864318</v>
      </c>
      <c r="V424" s="3">
        <f>AVERAGE(Q424:U424)</f>
        <v>-1.6018243326724295</v>
      </c>
      <c r="X424">
        <f t="shared" si="12"/>
        <v>31</v>
      </c>
      <c r="Y424" s="2">
        <f t="shared" si="13"/>
        <v>1.1463132551662756E-2</v>
      </c>
    </row>
    <row r="425" spans="1:25">
      <c r="A425">
        <v>8777</v>
      </c>
      <c r="B425" t="s">
        <v>383</v>
      </c>
      <c r="C425" t="s">
        <v>384</v>
      </c>
      <c r="D425" s="1">
        <v>58.018579157175303</v>
      </c>
      <c r="E425" s="1">
        <v>199.17021172999401</v>
      </c>
      <c r="F425" s="1">
        <v>29.889169850444802</v>
      </c>
      <c r="G425" s="1">
        <v>11.3064883511676</v>
      </c>
      <c r="H425" s="1">
        <v>0.50657898138120905</v>
      </c>
      <c r="I425" s="1">
        <v>6.8480243644619598</v>
      </c>
      <c r="J425" s="1">
        <v>23.4236621031956</v>
      </c>
      <c r="K425" s="1">
        <v>26.184501032370498</v>
      </c>
      <c r="L425" s="1">
        <v>16.995641325406499</v>
      </c>
      <c r="M425" s="1">
        <v>57.383596524057701</v>
      </c>
      <c r="N425" s="1">
        <v>0.65950792973702599</v>
      </c>
      <c r="O425" s="1">
        <v>0.92601230231869602</v>
      </c>
      <c r="P425" s="2">
        <f>SUM(F425:I425)/E425</f>
        <v>0.24376266473659705</v>
      </c>
      <c r="Q425" s="4">
        <f>0.1132*I425-2.0622</f>
        <v>-1.2870036419429058</v>
      </c>
      <c r="R425" s="4">
        <f>0.0461*K425-3.258</f>
        <v>-2.0508945024077203</v>
      </c>
      <c r="S425" s="4">
        <f>0.0825*N425-0.9473</f>
        <v>-0.89289059579669539</v>
      </c>
      <c r="T425" s="4">
        <f>0.065*J425-4.7858</f>
        <v>-3.2632619632922859</v>
      </c>
      <c r="U425" s="4">
        <f>(E425/13)*(P425-0.278)</f>
        <v>-0.52454287026790469</v>
      </c>
      <c r="V425" s="3">
        <f>AVERAGE(Q425:U425)</f>
        <v>-1.6037187147415026</v>
      </c>
      <c r="X425">
        <f t="shared" si="12"/>
        <v>31</v>
      </c>
      <c r="Y425" s="2">
        <f t="shared" si="13"/>
        <v>4.8298101725015634E-2</v>
      </c>
    </row>
    <row r="426" spans="1:25">
      <c r="A426">
        <v>6464</v>
      </c>
      <c r="B426" t="s">
        <v>631</v>
      </c>
      <c r="C426" t="s">
        <v>632</v>
      </c>
      <c r="D426" s="1">
        <v>65.795930002873106</v>
      </c>
      <c r="E426" s="1">
        <v>231.865533285499</v>
      </c>
      <c r="F426" s="1">
        <v>35.461793511062602</v>
      </c>
      <c r="G426" s="1">
        <v>12.687305231060099</v>
      </c>
      <c r="H426" s="1">
        <v>0.47986276556639001</v>
      </c>
      <c r="I426" s="1">
        <v>6.3195354796589802</v>
      </c>
      <c r="J426" s="1">
        <v>24.919164090415698</v>
      </c>
      <c r="K426" s="1">
        <v>25.312863957128499</v>
      </c>
      <c r="L426" s="1">
        <v>22.8754155793835</v>
      </c>
      <c r="M426" s="1">
        <v>49.898162787559599</v>
      </c>
      <c r="N426" s="1">
        <v>3.0524239696394302</v>
      </c>
      <c r="O426" s="1">
        <v>3.0739235533718698</v>
      </c>
      <c r="P426" s="2">
        <f>SUM(F426:I426)/E426</f>
        <v>0.23698432539211978</v>
      </c>
      <c r="Q426" s="4">
        <f>0.1132*I426-2.0622</f>
        <v>-1.3468285837026033</v>
      </c>
      <c r="R426" s="4">
        <f>0.0461*K426-3.258</f>
        <v>-2.091076971576376</v>
      </c>
      <c r="S426" s="4">
        <f>0.0825*N426-0.9473</f>
        <v>-0.69547502250474702</v>
      </c>
      <c r="T426" s="4">
        <f>0.065*J426-4.7858</f>
        <v>-3.1660543341229799</v>
      </c>
      <c r="U426" s="4">
        <f>(E426/13)*(P426-0.278)</f>
        <v>-0.73154778969389644</v>
      </c>
      <c r="V426" s="3">
        <f>AVERAGE(Q426:U426)</f>
        <v>-1.6061965403201204</v>
      </c>
      <c r="X426">
        <f t="shared" si="12"/>
        <v>31</v>
      </c>
      <c r="Y426" s="2">
        <f t="shared" si="13"/>
        <v>3.4728948725071256E-2</v>
      </c>
    </row>
    <row r="427" spans="1:25">
      <c r="A427">
        <v>7033</v>
      </c>
      <c r="B427" t="s">
        <v>640</v>
      </c>
      <c r="C427" t="s">
        <v>162</v>
      </c>
      <c r="D427" s="1">
        <v>74.808800719692201</v>
      </c>
      <c r="E427" s="1">
        <v>253.629474227907</v>
      </c>
      <c r="F427" s="1">
        <v>42.861672500714398</v>
      </c>
      <c r="G427" s="1">
        <v>9.3101693463812794</v>
      </c>
      <c r="H427" s="1">
        <v>3.75099183582646</v>
      </c>
      <c r="I427" s="1">
        <v>4.0735041291050997</v>
      </c>
      <c r="J427" s="1">
        <v>26.970813171849699</v>
      </c>
      <c r="K427" s="1">
        <v>21.7800185721592</v>
      </c>
      <c r="L427" s="1">
        <v>25.777279882071799</v>
      </c>
      <c r="M427" s="1">
        <v>58.355735051906997</v>
      </c>
      <c r="N427" s="1">
        <v>7.4071081521352298</v>
      </c>
      <c r="O427" s="1">
        <v>5.1041199823615404</v>
      </c>
      <c r="P427" s="2">
        <f>SUM(F427:I427)/E427</f>
        <v>0.23655112638098039</v>
      </c>
      <c r="Q427" s="4">
        <f>0.1132*I427-2.0622</f>
        <v>-1.6010793325853026</v>
      </c>
      <c r="R427" s="4">
        <f>0.0461*K427-3.258</f>
        <v>-2.2539411438234609</v>
      </c>
      <c r="S427" s="4">
        <f>0.0825*N427-0.9473</f>
        <v>-0.3362135774488435</v>
      </c>
      <c r="T427" s="4">
        <f>0.065*J427-4.7858</f>
        <v>-3.0326971438297696</v>
      </c>
      <c r="U427" s="4">
        <f>(E427/13)*(P427-0.278)</f>
        <v>-0.80866584794853202</v>
      </c>
      <c r="V427" s="3">
        <f>AVERAGE(Q427:U427)</f>
        <v>-1.6065194091271817</v>
      </c>
      <c r="X427">
        <f t="shared" si="12"/>
        <v>31</v>
      </c>
      <c r="Y427" s="2">
        <f t="shared" si="13"/>
        <v>2.0860481016516282E-2</v>
      </c>
    </row>
    <row r="428" spans="1:25">
      <c r="A428">
        <v>15</v>
      </c>
      <c r="B428" t="s">
        <v>14</v>
      </c>
      <c r="C428" t="s">
        <v>551</v>
      </c>
      <c r="D428" s="1">
        <v>65.244508022553205</v>
      </c>
      <c r="E428" s="1">
        <v>219.74427775120901</v>
      </c>
      <c r="F428" s="1">
        <v>39.001551524902602</v>
      </c>
      <c r="G428" s="1">
        <v>13.8471732041631</v>
      </c>
      <c r="H428" s="1">
        <v>2.0490297351537601</v>
      </c>
      <c r="I428" s="1">
        <v>2.6281299960487301</v>
      </c>
      <c r="J428" s="1">
        <v>24.458282484096799</v>
      </c>
      <c r="K428" s="1">
        <v>24.179506574724002</v>
      </c>
      <c r="L428" s="1">
        <v>9.3657476687464598</v>
      </c>
      <c r="M428" s="1">
        <v>45.474701706722499</v>
      </c>
      <c r="N428" s="1">
        <v>3.5263957243688702</v>
      </c>
      <c r="O428" s="1">
        <v>2.4708498978887099</v>
      </c>
      <c r="P428" s="2">
        <f>SUM(F428:I428)/E428</f>
        <v>0.26178558572250094</v>
      </c>
      <c r="Q428" s="4">
        <f>0.1132*I428-2.0622</f>
        <v>-1.7646956844472836</v>
      </c>
      <c r="R428" s="4">
        <f>0.0461*K428-3.258</f>
        <v>-2.1433247469052237</v>
      </c>
      <c r="S428" s="4">
        <f>0.0825*N428-0.9473</f>
        <v>-0.65637235273956818</v>
      </c>
      <c r="T428" s="4">
        <f>0.065*J428-4.7858</f>
        <v>-3.1960116385337081</v>
      </c>
      <c r="U428" s="4">
        <f>(E428/13)*(P428-0.278)</f>
        <v>-0.27407882727445609</v>
      </c>
      <c r="V428" s="3">
        <f>AVERAGE(Q428:U428)</f>
        <v>-1.6068966499800479</v>
      </c>
      <c r="X428">
        <f t="shared" si="12"/>
        <v>31.5</v>
      </c>
      <c r="Y428" s="2">
        <f t="shared" si="13"/>
        <v>1.5080830835198891E-2</v>
      </c>
    </row>
    <row r="429" spans="1:25">
      <c r="A429">
        <v>6884</v>
      </c>
      <c r="B429" t="s">
        <v>12</v>
      </c>
      <c r="C429" t="s">
        <v>707</v>
      </c>
      <c r="D429" s="1">
        <v>82.694063926940601</v>
      </c>
      <c r="E429" s="1">
        <v>261.91170607702702</v>
      </c>
      <c r="F429" s="1">
        <v>43.925097193965897</v>
      </c>
      <c r="G429" s="1">
        <v>14.5679962077628</v>
      </c>
      <c r="H429" s="1">
        <v>1.1708724519509599</v>
      </c>
      <c r="I429" s="1">
        <v>3.7320071664022398</v>
      </c>
      <c r="J429" s="1">
        <v>26.908050588143499</v>
      </c>
      <c r="K429" s="1">
        <v>23.492065706978</v>
      </c>
      <c r="L429" s="1">
        <v>15.6224302448489</v>
      </c>
      <c r="M429" s="1">
        <v>40.721355680884599</v>
      </c>
      <c r="N429" s="1">
        <v>5.5545962668826396</v>
      </c>
      <c r="O429" s="1">
        <v>2.92000337525654</v>
      </c>
      <c r="P429" s="2">
        <f>SUM(F429:I429)/E429</f>
        <v>0.24205093376558526</v>
      </c>
      <c r="Q429" s="4">
        <f>0.1132*I429-2.0622</f>
        <v>-1.6397367887632663</v>
      </c>
      <c r="R429" s="4">
        <f>0.0461*K429-3.258</f>
        <v>-2.1750157709083142</v>
      </c>
      <c r="S429" s="4">
        <f>0.0825*N429-0.9473</f>
        <v>-0.48904580798218222</v>
      </c>
      <c r="T429" s="4">
        <f>0.065*J429-4.7858</f>
        <v>-3.0367767117706723</v>
      </c>
      <c r="U429" s="4">
        <f>(E429/13)*(P429-0.278)</f>
        <v>-0.72426778994858598</v>
      </c>
      <c r="V429" s="3">
        <f>AVERAGE(Q429:U429)</f>
        <v>-1.6129685738746045</v>
      </c>
      <c r="X429">
        <f t="shared" si="12"/>
        <v>31.5</v>
      </c>
      <c r="Y429" s="2">
        <f t="shared" si="13"/>
        <v>1.6872377839803478E-2</v>
      </c>
    </row>
    <row r="430" spans="1:25">
      <c r="A430">
        <v>443</v>
      </c>
      <c r="B430" t="s">
        <v>667</v>
      </c>
      <c r="C430" t="s">
        <v>668</v>
      </c>
      <c r="D430" s="1">
        <v>64.594628048025697</v>
      </c>
      <c r="E430" s="1">
        <v>220.45394607312801</v>
      </c>
      <c r="F430" s="1">
        <v>45.276629455675099</v>
      </c>
      <c r="G430" s="1">
        <v>9.6520623190270207</v>
      </c>
      <c r="H430" s="1">
        <v>1.3553605601688801</v>
      </c>
      <c r="I430" s="1">
        <v>1.5324287100907701</v>
      </c>
      <c r="J430" s="1">
        <v>26.852237732856501</v>
      </c>
      <c r="K430" s="1">
        <v>19.7444986423499</v>
      </c>
      <c r="L430" s="1">
        <v>13.770679702431501</v>
      </c>
      <c r="M430" s="1">
        <v>33.710192678897101</v>
      </c>
      <c r="N430" s="1">
        <v>4.9370695578014798</v>
      </c>
      <c r="O430" s="1">
        <v>3.57585956725883</v>
      </c>
      <c r="P430" s="2">
        <f>SUM(F430:I430)/E430</f>
        <v>0.26226103943625095</v>
      </c>
      <c r="Q430" s="4">
        <f>0.1132*I430-2.0622</f>
        <v>-1.8887290700177246</v>
      </c>
      <c r="R430" s="4">
        <f>0.0461*K430-3.258</f>
        <v>-2.3477786125876694</v>
      </c>
      <c r="S430" s="4">
        <f>0.0825*N430-0.9473</f>
        <v>-0.53999176148137795</v>
      </c>
      <c r="T430" s="4">
        <f>0.065*J430-4.7858</f>
        <v>-3.0404045473643273</v>
      </c>
      <c r="U430" s="4">
        <f>(E430/13)*(P430-0.278)</f>
        <v>-0.26690122795137128</v>
      </c>
      <c r="V430" s="3">
        <f>AVERAGE(Q430:U430)</f>
        <v>-1.6167610438804938</v>
      </c>
      <c r="X430">
        <f t="shared" si="12"/>
        <v>31.5</v>
      </c>
      <c r="Y430" s="2">
        <f t="shared" si="13"/>
        <v>8.2060507097963878E-3</v>
      </c>
    </row>
    <row r="431" spans="1:25">
      <c r="A431">
        <v>6983</v>
      </c>
      <c r="B431" t="s">
        <v>619</v>
      </c>
      <c r="C431" t="s">
        <v>232</v>
      </c>
      <c r="D431" s="1">
        <v>71.291232526533705</v>
      </c>
      <c r="E431" s="1">
        <v>256.84558416439501</v>
      </c>
      <c r="F431" s="1">
        <v>49.517584311597702</v>
      </c>
      <c r="G431" s="1">
        <v>11.2834090003653</v>
      </c>
      <c r="H431" s="1">
        <v>0.123666491211836</v>
      </c>
      <c r="I431" s="1">
        <v>4.11605644510656</v>
      </c>
      <c r="J431" s="1">
        <v>23.663638307850299</v>
      </c>
      <c r="K431" s="1">
        <v>23.064073717765101</v>
      </c>
      <c r="L431" s="1">
        <v>13.321200837149901</v>
      </c>
      <c r="M431" s="1">
        <v>40.253506242219402</v>
      </c>
      <c r="N431" s="1">
        <v>4.5205822281890802</v>
      </c>
      <c r="O431" s="1">
        <v>4.43971697694995</v>
      </c>
      <c r="P431" s="2">
        <f>SUM(F431:I431)/E431</f>
        <v>0.25322886690803231</v>
      </c>
      <c r="Q431" s="4">
        <f>0.1132*I431-2.0622</f>
        <v>-1.5962624104139373</v>
      </c>
      <c r="R431" s="4">
        <f>0.0461*K431-3.258</f>
        <v>-2.1947462016110286</v>
      </c>
      <c r="S431" s="4">
        <f>0.0825*N431-0.9473</f>
        <v>-0.57435196617440087</v>
      </c>
      <c r="T431" s="4">
        <f>0.065*J431-4.7858</f>
        <v>-3.2476635099897306</v>
      </c>
      <c r="U431" s="4">
        <f>(E431/13)*(P431-0.278)</f>
        <v>-0.48941201149387875</v>
      </c>
      <c r="V431" s="3">
        <f>AVERAGE(Q431:U431)</f>
        <v>-1.6204872199365952</v>
      </c>
      <c r="X431">
        <f t="shared" si="12"/>
        <v>31.5</v>
      </c>
      <c r="Y431" s="2">
        <f t="shared" si="13"/>
        <v>1.9003725734537315E-2</v>
      </c>
    </row>
    <row r="432" spans="1:25">
      <c r="A432">
        <v>6500</v>
      </c>
      <c r="B432" t="s">
        <v>503</v>
      </c>
      <c r="C432" t="s">
        <v>47</v>
      </c>
      <c r="D432" s="1">
        <v>65.503322388993098</v>
      </c>
      <c r="E432" s="1">
        <v>210.989997066771</v>
      </c>
      <c r="F432" s="1">
        <v>29.976461781318601</v>
      </c>
      <c r="G432" s="1">
        <v>10.350039658394699</v>
      </c>
      <c r="H432" s="1">
        <v>0.95622721034895997</v>
      </c>
      <c r="I432" s="1">
        <v>6.9066345678567602</v>
      </c>
      <c r="J432" s="1">
        <v>24.619130260158599</v>
      </c>
      <c r="K432" s="1">
        <v>25.524779544306401</v>
      </c>
      <c r="L432" s="1">
        <v>21.944317675536301</v>
      </c>
      <c r="M432" s="1">
        <v>62.452623046471501</v>
      </c>
      <c r="N432" s="1">
        <v>2.3206376736987999</v>
      </c>
      <c r="O432" s="1">
        <v>1.6901661780083601</v>
      </c>
      <c r="P432" s="2">
        <f>SUM(F432:I432)/E432</f>
        <v>0.22839643531853676</v>
      </c>
      <c r="Q432" s="4">
        <f>0.1132*I432-2.0622</f>
        <v>-1.2803689669186147</v>
      </c>
      <c r="R432" s="4">
        <f>0.0461*K432-3.258</f>
        <v>-2.0813076630074749</v>
      </c>
      <c r="S432" s="4">
        <f>0.0825*N432-0.9473</f>
        <v>-0.75584739191984907</v>
      </c>
      <c r="T432" s="4">
        <f>0.065*J432-4.7858</f>
        <v>-3.1855565330896911</v>
      </c>
      <c r="U432" s="4">
        <f>(E432/13)*(P432-0.278)</f>
        <v>-0.80506584358794753</v>
      </c>
      <c r="V432" s="3">
        <f>AVERAGE(Q432:U432)</f>
        <v>-1.6216292797047154</v>
      </c>
      <c r="X432">
        <f t="shared" si="12"/>
        <v>31.5</v>
      </c>
      <c r="Y432" s="2">
        <f t="shared" si="13"/>
        <v>4.6497621311878595E-2</v>
      </c>
    </row>
    <row r="433" spans="1:25">
      <c r="A433">
        <v>6193</v>
      </c>
      <c r="B433" t="s">
        <v>142</v>
      </c>
      <c r="C433" t="s">
        <v>116</v>
      </c>
      <c r="D433" s="1">
        <v>62.8399070134504</v>
      </c>
      <c r="E433" s="1">
        <v>216.11215661747701</v>
      </c>
      <c r="F433" s="1">
        <v>33.122176184811899</v>
      </c>
      <c r="G433" s="1">
        <v>8.2813159011778108</v>
      </c>
      <c r="H433" s="1">
        <v>1.23754717023894</v>
      </c>
      <c r="I433" s="1">
        <v>6.7119550958375198</v>
      </c>
      <c r="J433" s="1">
        <v>23.2652374299828</v>
      </c>
      <c r="K433" s="1">
        <v>20.3367630378455</v>
      </c>
      <c r="L433" s="1">
        <v>22.331084256392501</v>
      </c>
      <c r="M433" s="1">
        <v>79.062272623633902</v>
      </c>
      <c r="N433" s="1">
        <v>6.6264480204121403</v>
      </c>
      <c r="O433" s="1">
        <v>6.2957584542539697</v>
      </c>
      <c r="P433" s="2">
        <f>SUM(F433:I433)/E433</f>
        <v>0.2283675065971508</v>
      </c>
      <c r="Q433" s="4">
        <f>0.1132*I433-2.0622</f>
        <v>-1.3024066831511925</v>
      </c>
      <c r="R433" s="4">
        <f>0.0461*K433-3.258</f>
        <v>-2.3204752239553224</v>
      </c>
      <c r="S433" s="4">
        <f>0.0825*N433-0.9473</f>
        <v>-0.4006180383159984</v>
      </c>
      <c r="T433" s="4">
        <f>0.065*J433-4.7858</f>
        <v>-3.2735595670511177</v>
      </c>
      <c r="U433" s="4">
        <f>(E433/13)*(P433-0.278)</f>
        <v>-0.8250911682763421</v>
      </c>
      <c r="V433" s="3">
        <f>AVERAGE(Q433:U433)</f>
        <v>-1.6244301361499947</v>
      </c>
      <c r="X433">
        <f t="shared" si="12"/>
        <v>31.5</v>
      </c>
      <c r="Y433" s="2">
        <f t="shared" si="13"/>
        <v>4.8974540512117838E-2</v>
      </c>
    </row>
    <row r="434" spans="1:25">
      <c r="A434">
        <v>6686</v>
      </c>
      <c r="B434" t="s">
        <v>299</v>
      </c>
      <c r="C434" t="s">
        <v>107</v>
      </c>
      <c r="D434" s="1">
        <v>56.667099117799602</v>
      </c>
      <c r="E434" s="1">
        <v>189.64804865756099</v>
      </c>
      <c r="F434" s="1">
        <v>35.522040108001498</v>
      </c>
      <c r="G434" s="1">
        <v>12.401755912373201</v>
      </c>
      <c r="H434" s="1">
        <v>0.15360814917909199</v>
      </c>
      <c r="I434" s="1">
        <v>3.2223246580257001</v>
      </c>
      <c r="J434" s="1">
        <v>22.918088800686</v>
      </c>
      <c r="K434" s="1">
        <v>21.567384793587902</v>
      </c>
      <c r="L434" s="1">
        <v>23.144684227210799</v>
      </c>
      <c r="M434" s="1">
        <v>43.887611048030699</v>
      </c>
      <c r="N434" s="1">
        <v>2.0654318626027899</v>
      </c>
      <c r="O434" s="1">
        <v>0.58865171741752698</v>
      </c>
      <c r="P434" s="2">
        <f>SUM(F434:I434)/E434</f>
        <v>0.27049963967838719</v>
      </c>
      <c r="Q434" s="4">
        <f>0.1132*I434-2.0622</f>
        <v>-1.6974328487114905</v>
      </c>
      <c r="R434" s="4">
        <f>0.0461*K434-3.258</f>
        <v>-2.2637435610155978</v>
      </c>
      <c r="S434" s="4">
        <f>0.0825*N434-0.9473</f>
        <v>-0.77690187133526989</v>
      </c>
      <c r="T434" s="4">
        <f>0.065*J434-4.7858</f>
        <v>-3.2961242279554099</v>
      </c>
      <c r="U434" s="4">
        <f>(E434/13)*(P434-0.278)</f>
        <v>-0.10941759224788231</v>
      </c>
      <c r="V434" s="3">
        <f>AVERAGE(Q434:U434)</f>
        <v>-1.6287240202531297</v>
      </c>
      <c r="X434">
        <f t="shared" si="12"/>
        <v>31.5</v>
      </c>
      <c r="Y434" s="2">
        <f t="shared" si="13"/>
        <v>2.2106990832847319E-2</v>
      </c>
    </row>
    <row r="435" spans="1:25">
      <c r="A435">
        <v>6318</v>
      </c>
      <c r="B435" t="s">
        <v>700</v>
      </c>
      <c r="C435" t="s">
        <v>236</v>
      </c>
      <c r="D435" s="1">
        <v>68.212754468718899</v>
      </c>
      <c r="E435" s="1">
        <v>213.82189567251999</v>
      </c>
      <c r="F435" s="1">
        <v>37.575945417378399</v>
      </c>
      <c r="G435" s="1">
        <v>9.1066247420124604</v>
      </c>
      <c r="H435" s="1">
        <v>1.65192407682978</v>
      </c>
      <c r="I435" s="1">
        <v>1.88810664855754</v>
      </c>
      <c r="J435" s="1">
        <v>24.757582513355299</v>
      </c>
      <c r="K435" s="1">
        <v>18.056788841771301</v>
      </c>
      <c r="L435" s="1">
        <v>20.236465944733901</v>
      </c>
      <c r="M435" s="1">
        <v>51.001530897076698</v>
      </c>
      <c r="N435" s="1">
        <v>11.642727508663199</v>
      </c>
      <c r="O435" s="1">
        <v>4.1268559673269403</v>
      </c>
      <c r="P435" s="2">
        <f>SUM(F435:I435)/E435</f>
        <v>0.23488053329064512</v>
      </c>
      <c r="Q435" s="4">
        <f>0.1132*I435-2.0622</f>
        <v>-1.8484663273832862</v>
      </c>
      <c r="R435" s="4">
        <f>0.0461*K435-3.258</f>
        <v>-2.4255820343943428</v>
      </c>
      <c r="S435" s="4">
        <f>0.0825*N435-0.9473</f>
        <v>1.3225019464713994E-2</v>
      </c>
      <c r="T435" s="4">
        <f>0.065*J435-4.7858</f>
        <v>-3.1765571366319056</v>
      </c>
      <c r="U435" s="4">
        <f>(E435/13)*(P435-0.278)</f>
        <v>-0.70922200862941409</v>
      </c>
      <c r="V435" s="3">
        <f>AVERAGE(Q435:U435)</f>
        <v>-1.629320497514847</v>
      </c>
      <c r="X435">
        <f t="shared" si="12"/>
        <v>32</v>
      </c>
      <c r="Y435" s="2">
        <f t="shared" si="13"/>
        <v>1.1596256102002701E-2</v>
      </c>
    </row>
    <row r="436" spans="1:25">
      <c r="A436">
        <v>8729</v>
      </c>
      <c r="B436" t="s">
        <v>437</v>
      </c>
      <c r="C436" t="s">
        <v>438</v>
      </c>
      <c r="D436" s="1">
        <v>57.5815743449023</v>
      </c>
      <c r="E436" s="1">
        <v>193.31990923352001</v>
      </c>
      <c r="F436" s="1">
        <v>27.580532566740501</v>
      </c>
      <c r="G436" s="1">
        <v>11.6029428093156</v>
      </c>
      <c r="H436" s="1">
        <v>0.22927482986013001</v>
      </c>
      <c r="I436" s="1">
        <v>6.5618258964079903</v>
      </c>
      <c r="J436" s="1">
        <v>23.629381228486601</v>
      </c>
      <c r="K436" s="1">
        <v>25.5732693036712</v>
      </c>
      <c r="L436" s="1">
        <v>13.960850045279299</v>
      </c>
      <c r="M436" s="1">
        <v>52.913135276806202</v>
      </c>
      <c r="N436" s="1">
        <v>0.44105744075284697</v>
      </c>
      <c r="O436" s="1">
        <v>0.47771373615256002</v>
      </c>
      <c r="P436" s="2">
        <f>SUM(F436:I436)/E436</f>
        <v>0.23781604432055375</v>
      </c>
      <c r="Q436" s="4">
        <f>0.1132*I436-2.0622</f>
        <v>-1.3194013085266154</v>
      </c>
      <c r="R436" s="4">
        <f>0.0461*K436-3.258</f>
        <v>-2.0790722851007577</v>
      </c>
      <c r="S436" s="4">
        <f>0.0825*N436-0.9473</f>
        <v>-0.9109127611378901</v>
      </c>
      <c r="T436" s="4">
        <f>0.065*J436-4.7858</f>
        <v>-3.2498902201483713</v>
      </c>
      <c r="U436" s="4">
        <f>(E436/13)*(P436-0.278)</f>
        <v>-0.59756605112264183</v>
      </c>
      <c r="V436" s="3">
        <f>AVERAGE(Q436:U436)</f>
        <v>-1.6313685252072552</v>
      </c>
      <c r="X436">
        <f t="shared" si="12"/>
        <v>32</v>
      </c>
      <c r="Y436" s="2">
        <f t="shared" si="13"/>
        <v>4.6734396863437264E-2</v>
      </c>
    </row>
    <row r="437" spans="1:25">
      <c r="A437">
        <v>4932</v>
      </c>
      <c r="B437" t="s">
        <v>354</v>
      </c>
      <c r="C437" t="s">
        <v>723</v>
      </c>
      <c r="D437" s="1">
        <v>66.875326359690703</v>
      </c>
      <c r="E437" s="1">
        <v>224.59443622545899</v>
      </c>
      <c r="F437" s="1">
        <v>34.277944107935703</v>
      </c>
      <c r="G437" s="1">
        <v>9.2128252682954503</v>
      </c>
      <c r="H437" s="1">
        <v>0.35120415893931101</v>
      </c>
      <c r="I437" s="1">
        <v>6.78373619787717</v>
      </c>
      <c r="J437" s="1">
        <v>23.529812398665399</v>
      </c>
      <c r="K437" s="1">
        <v>21.7255174364441</v>
      </c>
      <c r="L437" s="1">
        <v>17.235437536242198</v>
      </c>
      <c r="M437" s="1">
        <v>69.711959963421805</v>
      </c>
      <c r="N437" s="1">
        <v>5.9969752648386097</v>
      </c>
      <c r="O437" s="1">
        <v>1.7399367102763099</v>
      </c>
      <c r="P437" s="2">
        <f>SUM(F437:I437)/E437</f>
        <v>0.22540945619074484</v>
      </c>
      <c r="Q437" s="4">
        <f>0.1132*I437-2.0622</f>
        <v>-1.2942810624003043</v>
      </c>
      <c r="R437" s="4">
        <f>0.0461*K437-3.258</f>
        <v>-2.2564536461799269</v>
      </c>
      <c r="S437" s="4">
        <f>0.0825*N437-0.9473</f>
        <v>-0.45254954065081471</v>
      </c>
      <c r="T437" s="4">
        <f>0.065*J437-4.7858</f>
        <v>-3.2563621940867491</v>
      </c>
      <c r="U437" s="4">
        <f>(E437/13)*(P437-0.278)</f>
        <v>-0.90858027212538217</v>
      </c>
      <c r="V437" s="3">
        <f>AVERAGE(Q437:U437)</f>
        <v>-1.6336453430886355</v>
      </c>
      <c r="X437">
        <f t="shared" si="12"/>
        <v>32</v>
      </c>
      <c r="Y437" s="2">
        <f t="shared" si="13"/>
        <v>4.3799249350844172E-2</v>
      </c>
    </row>
    <row r="438" spans="1:25">
      <c r="A438">
        <v>2657</v>
      </c>
      <c r="B438" t="s">
        <v>307</v>
      </c>
      <c r="C438" t="s">
        <v>308</v>
      </c>
      <c r="D438" s="1">
        <v>71.383919379108207</v>
      </c>
      <c r="E438" s="1">
        <v>191.13007863617801</v>
      </c>
      <c r="F438" s="1">
        <v>24.7147683018271</v>
      </c>
      <c r="G438" s="1">
        <v>9.2102815250851204</v>
      </c>
      <c r="H438" s="1">
        <v>0.92017352148165699</v>
      </c>
      <c r="I438" s="1">
        <v>7.6177346093715803</v>
      </c>
      <c r="J438" s="1">
        <v>23.750916636457699</v>
      </c>
      <c r="K438" s="1">
        <v>25.048467577688701</v>
      </c>
      <c r="L438" s="1">
        <v>30.8582870981189</v>
      </c>
      <c r="M438" s="1">
        <v>56.8673114402823</v>
      </c>
      <c r="N438" s="1">
        <v>1.74836516784919</v>
      </c>
      <c r="O438" s="1">
        <v>0.89118399627370204</v>
      </c>
      <c r="P438" s="2">
        <f>SUM(F438:I438)/E438</f>
        <v>0.22216784642565343</v>
      </c>
      <c r="Q438" s="4">
        <f>0.1132*I438-2.0622</f>
        <v>-1.1998724422191369</v>
      </c>
      <c r="R438" s="4">
        <f>0.0461*K438-3.258</f>
        <v>-2.1032656446685509</v>
      </c>
      <c r="S438" s="4">
        <f>0.0825*N438-0.9473</f>
        <v>-0.80305987365244191</v>
      </c>
      <c r="T438" s="4">
        <f>0.065*J438-4.7858</f>
        <v>-3.2419904186302495</v>
      </c>
      <c r="U438" s="4">
        <f>(E438/13)*(P438-0.278)</f>
        <v>-0.82086183869938711</v>
      </c>
      <c r="V438" s="3">
        <f>AVERAGE(Q438:U438)</f>
        <v>-1.6338100435739533</v>
      </c>
      <c r="X438">
        <f t="shared" si="12"/>
        <v>32</v>
      </c>
      <c r="Y438" s="2">
        <f t="shared" si="13"/>
        <v>5.6737506372536967E-2</v>
      </c>
    </row>
    <row r="439" spans="1:25">
      <c r="A439">
        <v>6075</v>
      </c>
      <c r="B439" t="s">
        <v>329</v>
      </c>
      <c r="C439" t="s">
        <v>759</v>
      </c>
      <c r="D439" s="1">
        <v>68.700991446345199</v>
      </c>
      <c r="E439" s="1">
        <v>239.685584129841</v>
      </c>
      <c r="F439" s="1">
        <v>42.022592373630197</v>
      </c>
      <c r="G439" s="1">
        <v>8.5534959032017497</v>
      </c>
      <c r="H439" s="1">
        <v>2.1873084985377398</v>
      </c>
      <c r="I439" s="1">
        <v>2.7313098531261502</v>
      </c>
      <c r="J439" s="1">
        <v>24.760976084025799</v>
      </c>
      <c r="K439" s="1">
        <v>17.7817424594576</v>
      </c>
      <c r="L439" s="1">
        <v>13.840114040143099</v>
      </c>
      <c r="M439" s="1">
        <v>60.162200453292201</v>
      </c>
      <c r="N439" s="1">
        <v>12.0096243687724</v>
      </c>
      <c r="O439" s="1">
        <v>6.7695740228931802</v>
      </c>
      <c r="P439" s="2">
        <f>SUM(F439:I439)/E439</f>
        <v>0.23153126555343262</v>
      </c>
      <c r="Q439" s="4">
        <f>0.1132*I439-2.0622</f>
        <v>-1.7530157246261195</v>
      </c>
      <c r="R439" s="4">
        <f>0.0461*K439-3.258</f>
        <v>-2.4382616726190047</v>
      </c>
      <c r="S439" s="4">
        <f>0.0825*N439-0.9473</f>
        <v>4.3494010423723029E-2</v>
      </c>
      <c r="T439" s="4">
        <f>0.065*J439-4.7858</f>
        <v>-3.1763365545383229</v>
      </c>
      <c r="U439" s="4">
        <f>(E439/13)*(P439-0.278)</f>
        <v>-0.85676044304615173</v>
      </c>
      <c r="V439" s="3">
        <f>AVERAGE(Q439:U439)</f>
        <v>-1.6361760768811753</v>
      </c>
      <c r="X439">
        <f t="shared" si="12"/>
        <v>32</v>
      </c>
      <c r="Y439" s="2">
        <f t="shared" si="13"/>
        <v>1.521422890539547E-2</v>
      </c>
    </row>
    <row r="440" spans="1:25">
      <c r="A440">
        <v>5781</v>
      </c>
      <c r="B440" t="s">
        <v>51</v>
      </c>
      <c r="C440" t="s">
        <v>178</v>
      </c>
      <c r="D440" s="1">
        <v>83.567035815268596</v>
      </c>
      <c r="E440" s="1">
        <v>187.01800721790801</v>
      </c>
      <c r="F440" s="1">
        <v>35.425328693985499</v>
      </c>
      <c r="G440" s="1">
        <v>8.1367912051815097</v>
      </c>
      <c r="H440" s="1">
        <v>1.2300729421238501</v>
      </c>
      <c r="I440" s="1">
        <v>2.9482637971178201</v>
      </c>
      <c r="J440" s="1">
        <v>24.221539022997501</v>
      </c>
      <c r="K440" s="1">
        <v>20.532088465007</v>
      </c>
      <c r="L440" s="1">
        <v>20.3326247754318</v>
      </c>
      <c r="M440" s="1">
        <v>30.5046797411417</v>
      </c>
      <c r="N440" s="1">
        <v>4.0301432747821799</v>
      </c>
      <c r="O440" s="1">
        <v>1.90291276846218</v>
      </c>
      <c r="P440" s="2">
        <f>SUM(F440:I440)/E440</f>
        <v>0.25527197807632968</v>
      </c>
      <c r="Q440" s="4">
        <f>0.1132*I440-2.0622</f>
        <v>-1.7284565381662627</v>
      </c>
      <c r="R440" s="4">
        <f>0.0461*K440-3.258</f>
        <v>-2.3114707217631771</v>
      </c>
      <c r="S440" s="4">
        <f>0.0825*N440-0.9473</f>
        <v>-0.61481317983047012</v>
      </c>
      <c r="T440" s="4">
        <f>0.065*J440-4.7858</f>
        <v>-3.2113999635051624</v>
      </c>
      <c r="U440" s="4">
        <f>(E440/13)*(P440-0.278)</f>
        <v>-0.32696533601305788</v>
      </c>
      <c r="V440" s="3">
        <f>AVERAGE(Q440:U440)</f>
        <v>-1.6386211478556263</v>
      </c>
      <c r="X440">
        <f t="shared" si="12"/>
        <v>32</v>
      </c>
      <c r="Y440" s="2">
        <f t="shared" si="13"/>
        <v>1.8837142144048254E-2</v>
      </c>
    </row>
    <row r="441" spans="1:25">
      <c r="A441">
        <v>7457</v>
      </c>
      <c r="B441" t="s">
        <v>569</v>
      </c>
      <c r="C441" t="s">
        <v>344</v>
      </c>
      <c r="D441" s="1">
        <v>66.816644774211795</v>
      </c>
      <c r="E441" s="1">
        <v>209.47248058260101</v>
      </c>
      <c r="F441" s="1">
        <v>28.890199597371399</v>
      </c>
      <c r="G441" s="1">
        <v>13.4266572798106</v>
      </c>
      <c r="H441" s="1">
        <v>0.24569445300364001</v>
      </c>
      <c r="I441" s="1">
        <v>6.7581544407845699</v>
      </c>
      <c r="J441" s="1">
        <v>26.010717637199701</v>
      </c>
      <c r="K441" s="1">
        <v>21.9601982480578</v>
      </c>
      <c r="L441" s="1">
        <v>20.9189849219716</v>
      </c>
      <c r="M441" s="1">
        <v>54.722392432251098</v>
      </c>
      <c r="N441" s="1">
        <v>0.84649602334240104</v>
      </c>
      <c r="O441" s="1">
        <v>1.0735403645181001</v>
      </c>
      <c r="P441" s="2">
        <f>SUM(F441:I441)/E441</f>
        <v>0.23545195833741817</v>
      </c>
      <c r="Q441" s="4">
        <f>0.1132*I441-2.0622</f>
        <v>-1.2971769173031866</v>
      </c>
      <c r="R441" s="4">
        <f>0.0461*K441-3.258</f>
        <v>-2.2456348607645351</v>
      </c>
      <c r="S441" s="4">
        <f>0.0825*N441-0.9473</f>
        <v>-0.87746407807425197</v>
      </c>
      <c r="T441" s="4">
        <f>0.065*J441-4.7858</f>
        <v>-3.0951033535820196</v>
      </c>
      <c r="U441" s="4">
        <f>(E441/13)*(P441-0.278)</f>
        <v>-0.68558798699945211</v>
      </c>
      <c r="V441" s="3">
        <f>AVERAGE(Q441:U441)</f>
        <v>-1.6401934393446891</v>
      </c>
      <c r="X441">
        <f t="shared" si="12"/>
        <v>32</v>
      </c>
      <c r="Y441" s="2">
        <f t="shared" si="13"/>
        <v>4.367140931266273E-2</v>
      </c>
    </row>
    <row r="442" spans="1:25">
      <c r="A442">
        <v>6873</v>
      </c>
      <c r="B442" t="s">
        <v>721</v>
      </c>
      <c r="C442" t="s">
        <v>722</v>
      </c>
      <c r="D442" s="1">
        <v>69.8905039989843</v>
      </c>
      <c r="E442" s="1">
        <v>238.64225520172201</v>
      </c>
      <c r="F442" s="1">
        <v>43.509444182587501</v>
      </c>
      <c r="G442" s="1">
        <v>8.7225300312254497</v>
      </c>
      <c r="H442" s="1">
        <v>0.58473543479607804</v>
      </c>
      <c r="I442" s="1">
        <v>1.2780269805109199</v>
      </c>
      <c r="J442" s="1">
        <v>24.509874272606801</v>
      </c>
      <c r="K442" s="1">
        <v>20.3791647613923</v>
      </c>
      <c r="L442" s="1">
        <v>17.104263447768201</v>
      </c>
      <c r="M442" s="1">
        <v>59.355752408367202</v>
      </c>
      <c r="N442" s="1">
        <v>13.440315118365</v>
      </c>
      <c r="O442" s="1">
        <v>8.5964542471951297</v>
      </c>
      <c r="P442" s="2">
        <f>SUM(F442:I442)/E442</f>
        <v>0.22667710956466694</v>
      </c>
      <c r="Q442" s="4">
        <f>0.1132*I442-2.0622</f>
        <v>-1.9175273458061637</v>
      </c>
      <c r="R442" s="4">
        <f>0.0461*K442-3.258</f>
        <v>-2.3185205044998147</v>
      </c>
      <c r="S442" s="4">
        <f>0.0825*N442-0.9473</f>
        <v>0.16152599726511241</v>
      </c>
      <c r="T442" s="4">
        <f>0.065*J442-4.7858</f>
        <v>-3.192658172280558</v>
      </c>
      <c r="U442" s="4">
        <f>(E442/13)*(P442-0.278)</f>
        <v>-0.94213925515067498</v>
      </c>
      <c r="V442" s="3">
        <f>AVERAGE(Q442:U442)</f>
        <v>-1.6418638560944199</v>
      </c>
      <c r="X442">
        <f t="shared" si="12"/>
        <v>32.5</v>
      </c>
      <c r="Y442" s="2">
        <f t="shared" si="13"/>
        <v>7.1284059904050375E-3</v>
      </c>
    </row>
    <row r="443" spans="1:25">
      <c r="A443">
        <v>8313</v>
      </c>
      <c r="B443" t="s">
        <v>585</v>
      </c>
      <c r="C443" t="s">
        <v>318</v>
      </c>
      <c r="D443" s="1">
        <v>68.357255961251795</v>
      </c>
      <c r="E443" s="1">
        <v>243.975554578328</v>
      </c>
      <c r="F443" s="1">
        <v>32.504383225956801</v>
      </c>
      <c r="G443" s="1">
        <v>14.2725555167533</v>
      </c>
      <c r="H443" s="1">
        <v>1.1605275005156099</v>
      </c>
      <c r="I443" s="1">
        <v>6.9902912347414699</v>
      </c>
      <c r="J443" s="1">
        <v>25.145571322463599</v>
      </c>
      <c r="K443" s="1">
        <v>28.6329171463919</v>
      </c>
      <c r="L443" s="1">
        <v>16.039495190701299</v>
      </c>
      <c r="M443" s="1">
        <v>65.414438450688394</v>
      </c>
      <c r="N443" s="1">
        <v>0.86050624298623801</v>
      </c>
      <c r="O443" s="1">
        <v>1.2329388284057501</v>
      </c>
      <c r="P443" s="2">
        <f>SUM(F443:I443)/E443</f>
        <v>0.22513631569728723</v>
      </c>
      <c r="Q443" s="4">
        <f>0.1132*I443-2.0622</f>
        <v>-1.2708990322272653</v>
      </c>
      <c r="R443" s="4">
        <f>0.0461*K443-3.258</f>
        <v>-1.9380225195513334</v>
      </c>
      <c r="S443" s="4">
        <f>0.0825*N443-0.9473</f>
        <v>-0.87630823495363541</v>
      </c>
      <c r="T443" s="4">
        <f>0.065*J443-4.7858</f>
        <v>-3.1513378640398662</v>
      </c>
      <c r="U443" s="4">
        <f>(E443/13)*(P443-0.278)</f>
        <v>-0.99211128421600037</v>
      </c>
      <c r="V443" s="3">
        <f>AVERAGE(Q443:U443)</f>
        <v>-1.6457357869976199</v>
      </c>
      <c r="X443">
        <f t="shared" si="12"/>
        <v>32.5</v>
      </c>
      <c r="Y443" s="2">
        <f t="shared" si="13"/>
        <v>3.914789169297446E-2</v>
      </c>
    </row>
    <row r="444" spans="1:25">
      <c r="A444">
        <v>6442</v>
      </c>
      <c r="B444" t="s">
        <v>734</v>
      </c>
      <c r="C444" t="s">
        <v>34</v>
      </c>
      <c r="D444" s="1">
        <v>87.624812396219099</v>
      </c>
      <c r="E444" s="1">
        <v>295.60825650846601</v>
      </c>
      <c r="F444" s="1">
        <v>46.329590016782397</v>
      </c>
      <c r="G444" s="1">
        <v>12.6981870249652</v>
      </c>
      <c r="H444" s="1">
        <v>1.78332097655998</v>
      </c>
      <c r="I444" s="1">
        <v>4.37343487784542</v>
      </c>
      <c r="J444" s="1">
        <v>31.7876173133027</v>
      </c>
      <c r="K444" s="1">
        <v>28.212495893224499</v>
      </c>
      <c r="L444" s="1">
        <v>29.2781624306241</v>
      </c>
      <c r="M444" s="1">
        <v>71.095977934313296</v>
      </c>
      <c r="N444" s="1">
        <v>3.2308806473560701</v>
      </c>
      <c r="O444" s="1">
        <v>2.0836116845275798</v>
      </c>
      <c r="P444" s="2">
        <f>SUM(F444:I444)/E444</f>
        <v>0.22050985201181672</v>
      </c>
      <c r="Q444" s="4">
        <f>0.1132*I444-2.0622</f>
        <v>-1.5671271718278983</v>
      </c>
      <c r="R444" s="4">
        <f>0.0461*K444-3.258</f>
        <v>-1.9574039393223506</v>
      </c>
      <c r="S444" s="4">
        <f>0.0825*N444-0.9473</f>
        <v>-0.68075234659312422</v>
      </c>
      <c r="T444" s="4">
        <f>0.065*J444-4.7858</f>
        <v>-2.7196048746353245</v>
      </c>
      <c r="U444" s="4">
        <f>(E444/13)*(P444-0.278)</f>
        <v>-1.3072740317846585</v>
      </c>
      <c r="V444" s="3">
        <f>AVERAGE(Q444:U444)</f>
        <v>-1.6464324728326711</v>
      </c>
      <c r="X444">
        <f t="shared" si="12"/>
        <v>32.5</v>
      </c>
      <c r="Y444" s="2">
        <f t="shared" si="13"/>
        <v>1.9479713562307221E-2</v>
      </c>
    </row>
    <row r="445" spans="1:25">
      <c r="A445">
        <v>3803</v>
      </c>
      <c r="B445" t="s">
        <v>620</v>
      </c>
      <c r="C445" t="s">
        <v>621</v>
      </c>
      <c r="D445" s="1">
        <v>70.811912103134702</v>
      </c>
      <c r="E445" s="1">
        <v>231.666011063469</v>
      </c>
      <c r="F445" s="1">
        <v>43.6271830975735</v>
      </c>
      <c r="G445" s="1">
        <v>11.2303497408505</v>
      </c>
      <c r="H445" s="1">
        <v>0.194015085002335</v>
      </c>
      <c r="I445" s="1">
        <v>4.5149967668591904</v>
      </c>
      <c r="J445" s="1">
        <v>21.244693049071302</v>
      </c>
      <c r="K445" s="1">
        <v>25.038513737095101</v>
      </c>
      <c r="L445" s="1">
        <v>12.185113057356601</v>
      </c>
      <c r="M445" s="1">
        <v>31.335536769750401</v>
      </c>
      <c r="N445" s="1">
        <v>1.6345298557027299</v>
      </c>
      <c r="O445" s="1">
        <v>1.18481658309267</v>
      </c>
      <c r="P445" s="2">
        <f>SUM(F445:I445)/E445</f>
        <v>0.25712250328325553</v>
      </c>
      <c r="Q445" s="4">
        <f>0.1132*I445-2.0622</f>
        <v>-1.5511023659915395</v>
      </c>
      <c r="R445" s="4">
        <f>0.0461*K445-3.258</f>
        <v>-2.1037245167199154</v>
      </c>
      <c r="S445" s="4">
        <f>0.0825*N445-0.9473</f>
        <v>-0.81245128690452484</v>
      </c>
      <c r="T445" s="4">
        <f>0.065*J445-4.7858</f>
        <v>-3.4048949518103653</v>
      </c>
      <c r="U445" s="4">
        <f>(E445/13)*(P445-0.278)</f>
        <v>-0.37204664502760515</v>
      </c>
      <c r="V445" s="3">
        <f>AVERAGE(Q445:U445)</f>
        <v>-1.6488439532907901</v>
      </c>
      <c r="X445">
        <f t="shared" si="12"/>
        <v>32.5</v>
      </c>
      <c r="Y445" s="2">
        <f t="shared" si="13"/>
        <v>2.2537743110613496E-2</v>
      </c>
    </row>
    <row r="446" spans="1:25">
      <c r="A446">
        <v>6280</v>
      </c>
      <c r="B446" t="s">
        <v>394</v>
      </c>
      <c r="C446" t="s">
        <v>395</v>
      </c>
      <c r="D446" s="1">
        <v>59.100187265917597</v>
      </c>
      <c r="E446" s="1">
        <v>196.00453678966801</v>
      </c>
      <c r="F446" s="1">
        <v>32.933375261241899</v>
      </c>
      <c r="G446" s="1">
        <v>10.1932252734945</v>
      </c>
      <c r="H446" s="1">
        <v>0.42603866720000999</v>
      </c>
      <c r="I446" s="1">
        <v>4.9188737601048897</v>
      </c>
      <c r="J446" s="1">
        <v>23.7091256219882</v>
      </c>
      <c r="K446" s="1">
        <v>24.736476250558599</v>
      </c>
      <c r="L446" s="1">
        <v>20.887213508616099</v>
      </c>
      <c r="M446" s="1">
        <v>56.779850269074103</v>
      </c>
      <c r="N446" s="1">
        <v>0.30189192745637999</v>
      </c>
      <c r="O446" s="1">
        <v>0.46673830470771599</v>
      </c>
      <c r="P446" s="2">
        <f>SUM(F446:I446)/E446</f>
        <v>0.24729791338481086</v>
      </c>
      <c r="Q446" s="4">
        <f>0.1132*I446-2.0622</f>
        <v>-1.5053834903561263</v>
      </c>
      <c r="R446" s="4">
        <f>0.0461*K446-3.258</f>
        <v>-2.1176484448492485</v>
      </c>
      <c r="S446" s="4">
        <f>0.0825*N446-0.9473</f>
        <v>-0.92239391598484866</v>
      </c>
      <c r="T446" s="4">
        <f>0.065*J446-4.7858</f>
        <v>-3.244706834570767</v>
      </c>
      <c r="U446" s="4">
        <f>(E446/13)*(P446-0.278)</f>
        <v>-0.46290371272972453</v>
      </c>
      <c r="V446" s="3">
        <f>AVERAGE(Q446:U446)</f>
        <v>-1.6506072796981428</v>
      </c>
      <c r="X446">
        <f t="shared" si="12"/>
        <v>32.5</v>
      </c>
      <c r="Y446" s="2">
        <f t="shared" si="13"/>
        <v>3.5330471075453257E-2</v>
      </c>
    </row>
    <row r="447" spans="1:25">
      <c r="A447">
        <v>7420</v>
      </c>
      <c r="B447" t="s">
        <v>441</v>
      </c>
      <c r="C447" t="s">
        <v>197</v>
      </c>
      <c r="D447" s="1">
        <v>60.498323575817899</v>
      </c>
      <c r="E447" s="1">
        <v>191.448845184774</v>
      </c>
      <c r="F447" s="1">
        <v>34.949903786232603</v>
      </c>
      <c r="G447" s="1">
        <v>12.5283681492459</v>
      </c>
      <c r="H447" s="1">
        <v>0.18212300154126901</v>
      </c>
      <c r="I447" s="1">
        <v>3.2795737771228399</v>
      </c>
      <c r="J447" s="1">
        <v>22.0678601549759</v>
      </c>
      <c r="K447" s="1">
        <v>18.115529937195401</v>
      </c>
      <c r="L447" s="1">
        <v>14.893522076222601</v>
      </c>
      <c r="M447" s="1">
        <v>34.378636932782598</v>
      </c>
      <c r="N447" s="1">
        <v>4.0154830171756899</v>
      </c>
      <c r="O447" s="1">
        <v>4.2011489501585801</v>
      </c>
      <c r="P447" s="2">
        <f>SUM(F447:I447)/E447</f>
        <v>0.26607613467179009</v>
      </c>
      <c r="Q447" s="4">
        <f>0.1132*I447-2.0622</f>
        <v>-1.6909522484296944</v>
      </c>
      <c r="R447" s="4">
        <f>0.0461*K447-3.258</f>
        <v>-2.422874069895292</v>
      </c>
      <c r="S447" s="4">
        <f>0.0825*N447-0.9473</f>
        <v>-0.61602265108300558</v>
      </c>
      <c r="T447" s="4">
        <f>0.065*J447-4.7858</f>
        <v>-3.3513890899265668</v>
      </c>
      <c r="U447" s="4">
        <f>(E447/13)*(P447-0.278)</f>
        <v>-0.17560078824804298</v>
      </c>
      <c r="V447" s="3">
        <f>AVERAGE(Q447:U447)</f>
        <v>-1.6513677695165203</v>
      </c>
      <c r="X447">
        <f t="shared" si="12"/>
        <v>32.5</v>
      </c>
      <c r="Y447" s="2">
        <f t="shared" si="13"/>
        <v>2.0879667848032284E-2</v>
      </c>
    </row>
    <row r="448" spans="1:25">
      <c r="A448">
        <v>5995</v>
      </c>
      <c r="B448" t="s">
        <v>418</v>
      </c>
      <c r="C448" t="s">
        <v>358</v>
      </c>
      <c r="D448" s="1">
        <v>61.3411570528163</v>
      </c>
      <c r="E448" s="1">
        <v>219.82103140570501</v>
      </c>
      <c r="F448" s="1">
        <v>42.4978968545119</v>
      </c>
      <c r="G448" s="1">
        <v>9.0189897045988499</v>
      </c>
      <c r="H448" s="1">
        <v>2.44590609058812</v>
      </c>
      <c r="I448" s="1">
        <v>2.9209868111208901</v>
      </c>
      <c r="J448" s="1">
        <v>23.713753634005801</v>
      </c>
      <c r="K448" s="1">
        <v>21.4019011149711</v>
      </c>
      <c r="L448" s="1">
        <v>9.0647716418548896</v>
      </c>
      <c r="M448" s="1">
        <v>43.175809529857503</v>
      </c>
      <c r="N448" s="1">
        <v>3.0738688900731801</v>
      </c>
      <c r="O448" s="1">
        <v>0.22133284991215499</v>
      </c>
      <c r="P448" s="2">
        <f>SUM(F448:I448)/E448</f>
        <v>0.25877314421218506</v>
      </c>
      <c r="Q448" s="4">
        <f>0.1132*I448-2.0622</f>
        <v>-1.7315442929811151</v>
      </c>
      <c r="R448" s="4">
        <f>0.0461*K448-3.258</f>
        <v>-2.271372358599832</v>
      </c>
      <c r="S448" s="4">
        <f>0.0825*N448-0.9473</f>
        <v>-0.69370581656896269</v>
      </c>
      <c r="T448" s="4">
        <f>0.065*J448-4.7858</f>
        <v>-3.2444060137896229</v>
      </c>
      <c r="U448" s="4">
        <f>(E448/13)*(P448-0.278)</f>
        <v>-0.32511286692047964</v>
      </c>
      <c r="V448" s="3">
        <f>AVERAGE(Q448:U448)</f>
        <v>-1.6532282697720024</v>
      </c>
      <c r="X448">
        <f t="shared" si="12"/>
        <v>32.5</v>
      </c>
      <c r="Y448" s="2">
        <f t="shared" si="13"/>
        <v>1.6535894829772767E-2</v>
      </c>
    </row>
    <row r="449" spans="1:25">
      <c r="A449">
        <v>3353</v>
      </c>
      <c r="B449" t="s">
        <v>122</v>
      </c>
      <c r="C449" t="s">
        <v>15</v>
      </c>
      <c r="D449" s="1">
        <v>90.141150922909802</v>
      </c>
      <c r="E449" s="1">
        <v>267.66173525933499</v>
      </c>
      <c r="F449" s="1">
        <v>45.480443995190797</v>
      </c>
      <c r="G449" s="1">
        <v>11.735197448822699</v>
      </c>
      <c r="H449" s="1">
        <v>0.830664974451366</v>
      </c>
      <c r="I449" s="1">
        <v>4.1336285293660797</v>
      </c>
      <c r="J449" s="1">
        <v>28.133839031337899</v>
      </c>
      <c r="K449" s="1">
        <v>26.065965667120299</v>
      </c>
      <c r="L449" s="1">
        <v>20.536257927475901</v>
      </c>
      <c r="M449" s="1">
        <v>64.758233394589894</v>
      </c>
      <c r="N449" s="1">
        <v>2.7616283492482601</v>
      </c>
      <c r="O449" s="1">
        <v>1.0794415038990099</v>
      </c>
      <c r="P449" s="2">
        <f>SUM(F449:I449)/E449</f>
        <v>0.23230789745715941</v>
      </c>
      <c r="Q449" s="4">
        <f>0.1132*I449-2.0622</f>
        <v>-1.5942732504757595</v>
      </c>
      <c r="R449" s="4">
        <f>0.0461*K449-3.258</f>
        <v>-2.0563589827457545</v>
      </c>
      <c r="S449" s="4">
        <f>0.0825*N449-0.9473</f>
        <v>-0.7194656611870186</v>
      </c>
      <c r="T449" s="4">
        <f>0.065*J449-4.7858</f>
        <v>-2.9571004629630364</v>
      </c>
      <c r="U449" s="4">
        <f>(E449/13)*(P449-0.278)</f>
        <v>-0.94077134263570716</v>
      </c>
      <c r="V449" s="3">
        <f>AVERAGE(Q449:U449)</f>
        <v>-1.6535939400014552</v>
      </c>
      <c r="X449">
        <f t="shared" si="12"/>
        <v>33</v>
      </c>
      <c r="Y449" s="2">
        <f t="shared" si="13"/>
        <v>2.0372386338218772E-2</v>
      </c>
    </row>
    <row r="450" spans="1:25">
      <c r="B450" t="s">
        <v>109</v>
      </c>
      <c r="C450" t="s">
        <v>666</v>
      </c>
      <c r="D450" s="1">
        <v>62.338054785020802</v>
      </c>
      <c r="E450" s="1">
        <v>219.276045593438</v>
      </c>
      <c r="F450" s="1">
        <v>39.220901288754298</v>
      </c>
      <c r="G450" s="1">
        <v>9.8351870586843706</v>
      </c>
      <c r="H450" s="1">
        <v>0.57229187176622498</v>
      </c>
      <c r="I450" s="1">
        <v>1.71078675319421</v>
      </c>
      <c r="J450" s="1">
        <v>24.937255567248599</v>
      </c>
      <c r="K450" s="1">
        <v>22.891965147107499</v>
      </c>
      <c r="L450" s="1">
        <v>16.852633237967002</v>
      </c>
      <c r="M450" s="1">
        <v>57.016358307601699</v>
      </c>
      <c r="N450" s="1">
        <v>7.9407447285888502</v>
      </c>
      <c r="O450" s="1">
        <v>2.4445105850552098</v>
      </c>
      <c r="P450" s="2">
        <f>SUM(F450:I450)/E450</f>
        <v>0.23413030289495274</v>
      </c>
      <c r="Q450" s="4">
        <f>0.1132*I450-2.0622</f>
        <v>-1.8685389395384153</v>
      </c>
      <c r="R450" s="4">
        <f>0.0461*K450-3.258</f>
        <v>-2.2026804067183443</v>
      </c>
      <c r="S450" s="4">
        <f>0.0825*N450-0.9473</f>
        <v>-0.2921885598914199</v>
      </c>
      <c r="T450" s="4">
        <f>0.065*J450-4.7858</f>
        <v>-3.1648783881288409</v>
      </c>
      <c r="U450" s="4">
        <f>(E450/13)*(P450-0.278)</f>
        <v>-0.73996720789051273</v>
      </c>
      <c r="V450" s="3">
        <f>AVERAGE(Q450:U450)</f>
        <v>-1.6536507004335064</v>
      </c>
      <c r="X450">
        <f t="shared" si="12"/>
        <v>33</v>
      </c>
      <c r="Y450" s="2">
        <f t="shared" si="13"/>
        <v>1.0543510725375009E-2</v>
      </c>
    </row>
    <row r="451" spans="1:25">
      <c r="A451">
        <v>6058</v>
      </c>
      <c r="B451" t="s">
        <v>766</v>
      </c>
      <c r="C451" t="s">
        <v>532</v>
      </c>
      <c r="D451" s="1">
        <v>61.391679292929197</v>
      </c>
      <c r="E451" s="1">
        <v>217.91618748427501</v>
      </c>
      <c r="F451" s="1">
        <v>42.343892380235999</v>
      </c>
      <c r="G451" s="1">
        <v>4.5555508008240801</v>
      </c>
      <c r="H451" s="1">
        <v>1.5882883656255899</v>
      </c>
      <c r="I451" s="1">
        <v>1.63201380313107</v>
      </c>
      <c r="J451" s="1">
        <v>22.6508925333899</v>
      </c>
      <c r="K451" s="1">
        <v>17.980530332740699</v>
      </c>
      <c r="L451" s="1">
        <v>18.265548239795201</v>
      </c>
      <c r="M451" s="1">
        <v>75.546743681338697</v>
      </c>
      <c r="N451" s="1">
        <v>13.127690429368901</v>
      </c>
      <c r="O451" s="1">
        <v>3.8054868790790501</v>
      </c>
      <c r="P451" s="2">
        <f>SUM(F451:I451)/E451</f>
        <v>0.22999551308428345</v>
      </c>
      <c r="Q451" s="4">
        <f>0.1132*I451-2.0622</f>
        <v>-1.8774560374855627</v>
      </c>
      <c r="R451" s="4">
        <f>0.0461*K451-3.258</f>
        <v>-2.4290975516606537</v>
      </c>
      <c r="S451" s="4">
        <f>0.0825*N451-0.9473</f>
        <v>0.13573446042293424</v>
      </c>
      <c r="T451" s="4">
        <f>0.065*J451-4.7858</f>
        <v>-3.3134919853296565</v>
      </c>
      <c r="U451" s="4">
        <f>(E451/13)*(P451-0.278)</f>
        <v>-0.80468882852397838</v>
      </c>
      <c r="V451" s="3">
        <f>AVERAGE(Q451:U451)</f>
        <v>-1.6577999885153836</v>
      </c>
      <c r="X451">
        <f t="shared" ref="X451:X514" si="14">0.5+CEILING(ROW()/7,1)/2</f>
        <v>33</v>
      </c>
      <c r="Y451" s="2">
        <f t="shared" ref="Y451:Y514" si="15">I451/(E451-M451)</f>
        <v>1.1463230869891271E-2</v>
      </c>
    </row>
    <row r="452" spans="1:25">
      <c r="A452">
        <v>7160</v>
      </c>
      <c r="B452" t="s">
        <v>519</v>
      </c>
      <c r="C452" t="s">
        <v>520</v>
      </c>
      <c r="D452" s="1">
        <v>62.492993313415802</v>
      </c>
      <c r="E452" s="1">
        <v>213.541875474016</v>
      </c>
      <c r="F452" s="1">
        <v>34.014827818077698</v>
      </c>
      <c r="G452" s="1">
        <v>8.7492826908941606</v>
      </c>
      <c r="H452" s="1">
        <v>1.12642691143562</v>
      </c>
      <c r="I452" s="1">
        <v>6.0751556095532298</v>
      </c>
      <c r="J452" s="1">
        <v>22.9314539987102</v>
      </c>
      <c r="K452" s="1">
        <v>26.232086652631899</v>
      </c>
      <c r="L452" s="1">
        <v>16.0820945991412</v>
      </c>
      <c r="M452" s="1">
        <v>61.642234811670903</v>
      </c>
      <c r="N452" s="1">
        <v>1.0933093891960299</v>
      </c>
      <c r="O452" s="1">
        <v>1.0211161864124301</v>
      </c>
      <c r="P452" s="2">
        <f>SUM(F452:I452)/E452</f>
        <v>0.23398545563509668</v>
      </c>
      <c r="Q452" s="4">
        <f>0.1132*I452-2.0622</f>
        <v>-1.3744923849985742</v>
      </c>
      <c r="R452" s="4">
        <f>0.0461*K452-3.258</f>
        <v>-2.0487008053136693</v>
      </c>
      <c r="S452" s="4">
        <f>0.0825*N452-0.9473</f>
        <v>-0.8571019753913276</v>
      </c>
      <c r="T452" s="4">
        <f>0.065*J452-4.7858</f>
        <v>-3.2952554900838367</v>
      </c>
      <c r="U452" s="4">
        <f>(E452/13)*(P452-0.278)</f>
        <v>-0.72299602706274957</v>
      </c>
      <c r="V452" s="3">
        <f>AVERAGE(Q452:U452)</f>
        <v>-1.6597093365700317</v>
      </c>
      <c r="X452">
        <f t="shared" si="14"/>
        <v>33</v>
      </c>
      <c r="Y452" s="2">
        <f t="shared" si="15"/>
        <v>3.9994535754416832E-2</v>
      </c>
    </row>
    <row r="453" spans="1:25">
      <c r="A453">
        <v>3692</v>
      </c>
      <c r="B453" t="s">
        <v>582</v>
      </c>
      <c r="C453" t="s">
        <v>583</v>
      </c>
      <c r="D453" s="1">
        <v>65.450840015273101</v>
      </c>
      <c r="E453" s="1">
        <v>205.16997476455199</v>
      </c>
      <c r="F453" s="1">
        <v>27.2362432104593</v>
      </c>
      <c r="G453" s="1">
        <v>11.646821819744201</v>
      </c>
      <c r="H453" s="1">
        <v>0.27163652617467599</v>
      </c>
      <c r="I453" s="1">
        <v>8.1206540337571695</v>
      </c>
      <c r="J453" s="1">
        <v>22.364548793577899</v>
      </c>
      <c r="K453" s="1">
        <v>23.660811833987299</v>
      </c>
      <c r="L453" s="1">
        <v>21.7248430831763</v>
      </c>
      <c r="M453" s="1">
        <v>53.255211961471502</v>
      </c>
      <c r="N453" s="1">
        <v>0.48986490953314699</v>
      </c>
      <c r="O453" s="1">
        <v>0.144008802113612</v>
      </c>
      <c r="P453" s="2">
        <f>SUM(F453:I453)/E453</f>
        <v>0.23042043868449744</v>
      </c>
      <c r="Q453" s="4">
        <f>0.1132*I453-2.0622</f>
        <v>-1.1429419633786884</v>
      </c>
      <c r="R453" s="4">
        <f>0.0461*K453-3.258</f>
        <v>-2.1672365744531854</v>
      </c>
      <c r="S453" s="4">
        <f>0.0825*N453-0.9473</f>
        <v>-0.90688614496351538</v>
      </c>
      <c r="T453" s="4">
        <f>0.065*J453-4.7858</f>
        <v>-3.3321043284174365</v>
      </c>
      <c r="U453" s="4">
        <f>(E453/13)*(P453-0.278)</f>
        <v>-0.75091518418539394</v>
      </c>
      <c r="V453" s="3">
        <f>AVERAGE(Q453:U453)</f>
        <v>-1.6600168390796437</v>
      </c>
      <c r="X453">
        <f t="shared" si="14"/>
        <v>33</v>
      </c>
      <c r="Y453" s="2">
        <f t="shared" si="15"/>
        <v>5.3455331686779954E-2</v>
      </c>
    </row>
    <row r="454" spans="1:25">
      <c r="A454">
        <v>5843</v>
      </c>
      <c r="B454" t="s">
        <v>638</v>
      </c>
      <c r="C454" t="s">
        <v>391</v>
      </c>
      <c r="D454" s="1">
        <v>66.586208236208094</v>
      </c>
      <c r="E454" s="1">
        <v>208.43335261402601</v>
      </c>
      <c r="F454" s="1">
        <v>25.283950785334099</v>
      </c>
      <c r="G454" s="1">
        <v>9.6394992703019895</v>
      </c>
      <c r="H454" s="1">
        <v>0.170232069823019</v>
      </c>
      <c r="I454" s="1">
        <v>8.6779807643116804</v>
      </c>
      <c r="J454" s="1">
        <v>24.49041523999</v>
      </c>
      <c r="K454" s="1">
        <v>23.6760570149325</v>
      </c>
      <c r="L454" s="1">
        <v>19.510456471188899</v>
      </c>
      <c r="M454" s="1">
        <v>72.050995287803005</v>
      </c>
      <c r="N454" s="1">
        <v>1.9228416046857699</v>
      </c>
      <c r="O454" s="1">
        <v>1.1039570588629299</v>
      </c>
      <c r="P454" s="2">
        <f>SUM(F454:I454)/E454</f>
        <v>0.21000316091842822</v>
      </c>
      <c r="Q454" s="4">
        <f>0.1132*I454-2.0622</f>
        <v>-1.0798525774799175</v>
      </c>
      <c r="R454" s="4">
        <f>0.0461*K454-3.258</f>
        <v>-2.1665337716116118</v>
      </c>
      <c r="S454" s="4">
        <f>0.0825*N454-0.9473</f>
        <v>-0.78866556761342399</v>
      </c>
      <c r="T454" s="4">
        <f>0.065*J454-4.7858</f>
        <v>-3.1939230094006499</v>
      </c>
      <c r="U454" s="4">
        <f>(E454/13)*(P454-0.278)</f>
        <v>-1.090216087456034</v>
      </c>
      <c r="V454" s="3">
        <f>AVERAGE(Q454:U454)</f>
        <v>-1.6638382027123275</v>
      </c>
      <c r="X454">
        <f t="shared" si="14"/>
        <v>33</v>
      </c>
      <c r="Y454" s="2">
        <f t="shared" si="15"/>
        <v>6.362979005821244E-2</v>
      </c>
    </row>
    <row r="455" spans="1:25">
      <c r="A455">
        <v>7854</v>
      </c>
      <c r="B455" t="s">
        <v>187</v>
      </c>
      <c r="C455" t="s">
        <v>498</v>
      </c>
      <c r="D455" s="1">
        <v>61.292276778608901</v>
      </c>
      <c r="E455" s="1">
        <v>203.91421962029401</v>
      </c>
      <c r="F455" s="1">
        <v>31.790200585306799</v>
      </c>
      <c r="G455" s="1">
        <v>13.0676704185683</v>
      </c>
      <c r="H455" s="1">
        <v>0.50748655415645605</v>
      </c>
      <c r="I455" s="1">
        <v>4.6198460203990299</v>
      </c>
      <c r="J455" s="1">
        <v>20.775225868833001</v>
      </c>
      <c r="K455" s="1">
        <v>24.1560130737838</v>
      </c>
      <c r="L455" s="1">
        <v>12.668553992512299</v>
      </c>
      <c r="M455" s="1">
        <v>44.150975167900299</v>
      </c>
      <c r="N455" s="1">
        <v>3.0177962378067602</v>
      </c>
      <c r="O455" s="1">
        <v>0.93627079699668303</v>
      </c>
      <c r="P455" s="2">
        <f>SUM(F455:I455)/E455</f>
        <v>0.2451285823593243</v>
      </c>
      <c r="Q455" s="4">
        <f>0.1132*I455-2.0622</f>
        <v>-1.5392334304908295</v>
      </c>
      <c r="R455" s="4">
        <f>0.0461*K455-3.258</f>
        <v>-2.1444077972985669</v>
      </c>
      <c r="S455" s="4">
        <f>0.0825*N455-0.9473</f>
        <v>-0.69833181038094227</v>
      </c>
      <c r="T455" s="4">
        <f>0.065*J455-4.7858</f>
        <v>-3.4354103185258547</v>
      </c>
      <c r="U455" s="4">
        <f>(E455/13)*(P455-0.278)</f>
        <v>-0.51561149815470431</v>
      </c>
      <c r="V455" s="3">
        <f>AVERAGE(Q455:U455)</f>
        <v>-1.6665989709701794</v>
      </c>
      <c r="X455">
        <f t="shared" si="14"/>
        <v>33</v>
      </c>
      <c r="Y455" s="2">
        <f t="shared" si="15"/>
        <v>2.8916826496820754E-2</v>
      </c>
    </row>
    <row r="456" spans="1:25">
      <c r="A456">
        <v>6425</v>
      </c>
      <c r="B456" t="s">
        <v>676</v>
      </c>
      <c r="C456" t="s">
        <v>677</v>
      </c>
      <c r="D456" s="1">
        <v>68.046472293814404</v>
      </c>
      <c r="E456" s="1">
        <v>224.69906803106801</v>
      </c>
      <c r="F456" s="1">
        <v>35.199273983078903</v>
      </c>
      <c r="G456" s="1">
        <v>12.758601640402</v>
      </c>
      <c r="H456" s="1">
        <v>0.18740084839334101</v>
      </c>
      <c r="I456" s="1">
        <v>5.3182708688528999</v>
      </c>
      <c r="J456" s="1">
        <v>24.3360316847102</v>
      </c>
      <c r="K456" s="1">
        <v>25.5814887523637</v>
      </c>
      <c r="L456" s="1">
        <v>21.142387419758101</v>
      </c>
      <c r="M456" s="1">
        <v>62.264832536629903</v>
      </c>
      <c r="N456" s="1">
        <v>0.40241570986976</v>
      </c>
      <c r="O456" s="1">
        <v>0.26263512575172698</v>
      </c>
      <c r="P456" s="2">
        <f>SUM(F456:I456)/E456</f>
        <v>0.23793399683052982</v>
      </c>
      <c r="Q456" s="4">
        <f>0.1132*I456-2.0622</f>
        <v>-1.4601717376458516</v>
      </c>
      <c r="R456" s="4">
        <f>0.0461*K456-3.258</f>
        <v>-2.0786933685160331</v>
      </c>
      <c r="S456" s="4">
        <f>0.0825*N456-0.9473</f>
        <v>-0.91410070393574483</v>
      </c>
      <c r="T456" s="4">
        <f>0.065*J456-4.7858</f>
        <v>-3.203957940493837</v>
      </c>
      <c r="U456" s="4">
        <f>(E456/13)*(P456-0.278)</f>
        <v>-0.69252258245459786</v>
      </c>
      <c r="V456" s="3">
        <f>AVERAGE(Q456:U456)</f>
        <v>-1.6698892666092131</v>
      </c>
      <c r="X456">
        <f t="shared" si="14"/>
        <v>33.5</v>
      </c>
      <c r="Y456" s="2">
        <f t="shared" si="15"/>
        <v>3.2741071195148408E-2</v>
      </c>
    </row>
    <row r="457" spans="1:25">
      <c r="A457">
        <v>4219</v>
      </c>
      <c r="B457" t="s">
        <v>523</v>
      </c>
      <c r="C457" t="s">
        <v>26</v>
      </c>
      <c r="D457" s="1">
        <v>64.434044088299302</v>
      </c>
      <c r="E457" s="1">
        <v>202.951806555784</v>
      </c>
      <c r="F457" s="1">
        <v>33.103866990140702</v>
      </c>
      <c r="G457" s="1">
        <v>8.6985522790326009</v>
      </c>
      <c r="H457" s="1">
        <v>0.15065159175111101</v>
      </c>
      <c r="I457" s="1">
        <v>4.9759709545417801</v>
      </c>
      <c r="J457" s="1">
        <v>23.082592991567999</v>
      </c>
      <c r="K457" s="1">
        <v>22.440488998158099</v>
      </c>
      <c r="L457" s="1">
        <v>20.9478315877565</v>
      </c>
      <c r="M457" s="1">
        <v>46.672368149007198</v>
      </c>
      <c r="N457" s="1">
        <v>3.8869962637037698</v>
      </c>
      <c r="O457" s="1">
        <v>3.3863540973842898</v>
      </c>
      <c r="P457" s="2">
        <f>SUM(F457:I457)/E457</f>
        <v>0.23123244188795689</v>
      </c>
      <c r="Q457" s="4">
        <f>0.1132*I457-2.0622</f>
        <v>-1.4989200879458702</v>
      </c>
      <c r="R457" s="4">
        <f>0.0461*K457-3.258</f>
        <v>-2.2234934571849116</v>
      </c>
      <c r="S457" s="4">
        <f>0.0825*N457-0.9473</f>
        <v>-0.62662280824443894</v>
      </c>
      <c r="T457" s="4">
        <f>0.065*J457-4.7858</f>
        <v>-3.2854314555480801</v>
      </c>
      <c r="U457" s="4">
        <f>(E457/13)*(P457-0.278)</f>
        <v>-0.73012003131090508</v>
      </c>
      <c r="V457" s="3">
        <f>AVERAGE(Q457:U457)</f>
        <v>-1.6729175680468411</v>
      </c>
      <c r="X457">
        <f t="shared" si="14"/>
        <v>33.5</v>
      </c>
      <c r="Y457" s="2">
        <f t="shared" si="15"/>
        <v>3.1840215227737882E-2</v>
      </c>
    </row>
    <row r="458" spans="1:25">
      <c r="B458" t="s">
        <v>538</v>
      </c>
      <c r="C458" t="s">
        <v>539</v>
      </c>
      <c r="D458" s="1">
        <v>56.517390468870097</v>
      </c>
      <c r="E458" s="1">
        <v>200.18373073982801</v>
      </c>
      <c r="F458" s="1">
        <v>30.724336668202099</v>
      </c>
      <c r="G458" s="1">
        <v>11.319580569618999</v>
      </c>
      <c r="H458" s="1">
        <v>0.2721631290773</v>
      </c>
      <c r="I458" s="1">
        <v>5.6655693404046401</v>
      </c>
      <c r="J458" s="1">
        <v>21.098916179393399</v>
      </c>
      <c r="K458" s="1">
        <v>26.452616901442401</v>
      </c>
      <c r="L458" s="1">
        <v>16.6090609966807</v>
      </c>
      <c r="M458" s="1">
        <v>50.667723465668097</v>
      </c>
      <c r="N458" s="1">
        <v>0.42369304090600701</v>
      </c>
      <c r="O458" s="1">
        <v>0.14592307379898301</v>
      </c>
      <c r="P458" s="2">
        <f>SUM(F458:I458)/E458</f>
        <v>0.23968805821519609</v>
      </c>
      <c r="Q458" s="4">
        <f>0.1132*I458-2.0622</f>
        <v>-1.4208575506661947</v>
      </c>
      <c r="R458" s="4">
        <f>0.0461*K458-3.258</f>
        <v>-2.0385343608435056</v>
      </c>
      <c r="S458" s="4">
        <f>0.0825*N458-0.9473</f>
        <v>-0.91234532412525449</v>
      </c>
      <c r="T458" s="4">
        <f>0.065*J458-4.7858</f>
        <v>-3.414370448339429</v>
      </c>
      <c r="U458" s="4">
        <f>(E458/13)*(P458-0.278)</f>
        <v>-0.58995595679762736</v>
      </c>
      <c r="V458" s="3">
        <f>AVERAGE(Q458:U458)</f>
        <v>-1.6752127281544023</v>
      </c>
      <c r="X458">
        <f t="shared" si="14"/>
        <v>33.5</v>
      </c>
      <c r="Y458" s="2">
        <f t="shared" si="15"/>
        <v>3.7892727632941492E-2</v>
      </c>
    </row>
    <row r="459" spans="1:25">
      <c r="B459" t="s">
        <v>709</v>
      </c>
      <c r="C459" t="s">
        <v>26</v>
      </c>
      <c r="D459" s="1">
        <v>67.634457998764603</v>
      </c>
      <c r="E459" s="1">
        <v>236.789514838792</v>
      </c>
      <c r="F459" s="1">
        <v>38.806754803483003</v>
      </c>
      <c r="G459" s="1">
        <v>10.954851643865201</v>
      </c>
      <c r="H459" s="1">
        <v>0.52949372181128396</v>
      </c>
      <c r="I459" s="1">
        <v>1.9346108110140601</v>
      </c>
      <c r="J459" s="1">
        <v>24.745700096821501</v>
      </c>
      <c r="K459" s="1">
        <v>20.8513905213361</v>
      </c>
      <c r="L459" s="1">
        <v>15.5130780676949</v>
      </c>
      <c r="M459" s="1">
        <v>56.543937757138202</v>
      </c>
      <c r="N459" s="1">
        <v>11.1557511439023</v>
      </c>
      <c r="O459" s="1">
        <v>4.8389233324951499</v>
      </c>
      <c r="P459" s="2">
        <f>SUM(F459:I459)/E459</f>
        <v>0.22055753193180527</v>
      </c>
      <c r="Q459" s="4">
        <f>0.1132*I459-2.0622</f>
        <v>-1.8432020561932083</v>
      </c>
      <c r="R459" s="4">
        <f>0.0461*K459-3.258</f>
        <v>-2.2967508969664059</v>
      </c>
      <c r="S459" s="4">
        <f>0.0825*N459-0.9473</f>
        <v>-2.6950530628060188E-2</v>
      </c>
      <c r="T459" s="4">
        <f>0.065*J459-4.7858</f>
        <v>-3.1773294937066021</v>
      </c>
      <c r="U459" s="4">
        <f>(E459/13)*(P459-0.278)</f>
        <v>-1.0462903188469721</v>
      </c>
      <c r="V459" s="3">
        <f>AVERAGE(Q459:U459)</f>
        <v>-1.6781046592682496</v>
      </c>
      <c r="X459">
        <f t="shared" si="14"/>
        <v>33.5</v>
      </c>
      <c r="Y459" s="2">
        <f t="shared" si="15"/>
        <v>1.0733194358148682E-2</v>
      </c>
    </row>
    <row r="460" spans="1:25">
      <c r="A460">
        <v>4314</v>
      </c>
      <c r="B460" t="s">
        <v>173</v>
      </c>
      <c r="C460" t="s">
        <v>28</v>
      </c>
      <c r="D460" s="1">
        <v>59.722974929071803</v>
      </c>
      <c r="E460" s="1">
        <v>180.59784922949601</v>
      </c>
      <c r="F460" s="1">
        <v>27.492419383761099</v>
      </c>
      <c r="G460" s="1">
        <v>10.584857191240699</v>
      </c>
      <c r="H460" s="1">
        <v>0.81699830239065796</v>
      </c>
      <c r="I460" s="1">
        <v>5.3030680797843397</v>
      </c>
      <c r="J460" s="1">
        <v>20.855790776338502</v>
      </c>
      <c r="K460" s="1">
        <v>22.218356361687</v>
      </c>
      <c r="L460" s="1">
        <v>18.7254762789367</v>
      </c>
      <c r="M460" s="1">
        <v>58.506300241128002</v>
      </c>
      <c r="N460" s="1">
        <v>1.69975048545262</v>
      </c>
      <c r="O460" s="1">
        <v>0.84017458131810396</v>
      </c>
      <c r="P460" s="2">
        <f>SUM(F460:I460)/E460</f>
        <v>0.24472795853184665</v>
      </c>
      <c r="Q460" s="4">
        <f>0.1132*I460-2.0622</f>
        <v>-1.4618926933684127</v>
      </c>
      <c r="R460" s="4">
        <f>0.0461*K460-3.258</f>
        <v>-2.2337337717262296</v>
      </c>
      <c r="S460" s="4">
        <f>0.0825*N460-0.9473</f>
        <v>-0.80707058495015893</v>
      </c>
      <c r="T460" s="4">
        <f>0.065*J460-4.7858</f>
        <v>-3.4301735995379974</v>
      </c>
      <c r="U460" s="4">
        <f>(E460/13)*(P460-0.278)</f>
        <v>-0.46221993297100794</v>
      </c>
      <c r="V460" s="3">
        <f>AVERAGE(Q460:U460)</f>
        <v>-1.6790181165107616</v>
      </c>
      <c r="X460">
        <f t="shared" si="14"/>
        <v>33.5</v>
      </c>
      <c r="Y460" s="2">
        <f t="shared" si="15"/>
        <v>4.34351773216472E-2</v>
      </c>
    </row>
    <row r="461" spans="1:25">
      <c r="A461">
        <v>7556</v>
      </c>
      <c r="B461" t="s">
        <v>661</v>
      </c>
      <c r="C461" t="s">
        <v>662</v>
      </c>
      <c r="D461" s="1">
        <v>48.4520003922337</v>
      </c>
      <c r="E461" s="1">
        <v>182.70118724954199</v>
      </c>
      <c r="F461" s="1">
        <v>32.456901889769902</v>
      </c>
      <c r="G461" s="1">
        <v>6.5995371919782899</v>
      </c>
      <c r="H461" s="1">
        <v>2.5205403758695102</v>
      </c>
      <c r="I461" s="1">
        <v>2.3061763184322701</v>
      </c>
      <c r="J461" s="1">
        <v>21.9081834584597</v>
      </c>
      <c r="K461" s="1">
        <v>15.9754601585636</v>
      </c>
      <c r="L461" s="1">
        <v>15.2424138479877</v>
      </c>
      <c r="M461" s="1">
        <v>37.607283799307403</v>
      </c>
      <c r="N461" s="1">
        <v>9.2341991841013993</v>
      </c>
      <c r="O461" s="1">
        <v>5.6189048139325104</v>
      </c>
      <c r="P461" s="2">
        <f>SUM(F461:I461)/E461</f>
        <v>0.24019086266862771</v>
      </c>
      <c r="Q461" s="4">
        <f>0.1132*I461-2.0622</f>
        <v>-1.8011408407534668</v>
      </c>
      <c r="R461" s="4">
        <f>0.0461*K461-3.258</f>
        <v>-2.5215312866902182</v>
      </c>
      <c r="S461" s="4">
        <f>0.0825*N461-0.9473</f>
        <v>-0.18547856731163459</v>
      </c>
      <c r="T461" s="4">
        <f>0.065*J461-4.7858</f>
        <v>-3.3617680752001196</v>
      </c>
      <c r="U461" s="4">
        <f>(E461/13)*(P461-0.278)</f>
        <v>-0.53136725225559245</v>
      </c>
      <c r="V461" s="3">
        <f>AVERAGE(Q461:U461)</f>
        <v>-1.6802572044422064</v>
      </c>
      <c r="X461">
        <f t="shared" si="14"/>
        <v>33.5</v>
      </c>
      <c r="Y461" s="2">
        <f t="shared" si="15"/>
        <v>1.5894370911478443E-2</v>
      </c>
    </row>
    <row r="462" spans="1:25">
      <c r="A462">
        <v>6406</v>
      </c>
      <c r="B462" t="s">
        <v>592</v>
      </c>
      <c r="C462" t="s">
        <v>51</v>
      </c>
      <c r="D462" s="1">
        <v>63.090055519268397</v>
      </c>
      <c r="E462" s="1">
        <v>214.296657158898</v>
      </c>
      <c r="F462" s="1">
        <v>34.419624463227102</v>
      </c>
      <c r="G462" s="1">
        <v>9.7161742343520299</v>
      </c>
      <c r="H462" s="1">
        <v>1.7639168354966901</v>
      </c>
      <c r="I462" s="1">
        <v>4.8842778880593603</v>
      </c>
      <c r="J462" s="1">
        <v>23.8445091572103</v>
      </c>
      <c r="K462" s="1">
        <v>22.712979330634798</v>
      </c>
      <c r="L462" s="1">
        <v>21.2144324949791</v>
      </c>
      <c r="M462" s="1">
        <v>48.712107155705802</v>
      </c>
      <c r="N462" s="1">
        <v>1.9346148027364101</v>
      </c>
      <c r="O462" s="1">
        <v>0.28619619012409903</v>
      </c>
      <c r="P462" s="2">
        <f>SUM(F462:I462)/E462</f>
        <v>0.23697986750899036</v>
      </c>
      <c r="Q462" s="4">
        <f>0.1132*I462-2.0622</f>
        <v>-1.5092997430716801</v>
      </c>
      <c r="R462" s="4">
        <f>0.0461*K462-3.258</f>
        <v>-2.2109316528577359</v>
      </c>
      <c r="S462" s="4">
        <f>0.0825*N462-0.9473</f>
        <v>-0.78769427877424625</v>
      </c>
      <c r="T462" s="4">
        <f>0.065*J462-4.7858</f>
        <v>-3.2359069047813307</v>
      </c>
      <c r="U462" s="4">
        <f>(E462/13)*(P462-0.278)</f>
        <v>-0.67619055915680548</v>
      </c>
      <c r="V462" s="3">
        <f>AVERAGE(Q462:U462)</f>
        <v>-1.6840046277283598</v>
      </c>
      <c r="X462">
        <f t="shared" si="14"/>
        <v>33.5</v>
      </c>
      <c r="Y462" s="2">
        <f t="shared" si="15"/>
        <v>2.949718369235052E-2</v>
      </c>
    </row>
    <row r="463" spans="1:25">
      <c r="A463">
        <v>6281</v>
      </c>
      <c r="B463" t="s">
        <v>578</v>
      </c>
      <c r="C463" t="s">
        <v>579</v>
      </c>
      <c r="D463" s="1">
        <v>57.544834047109198</v>
      </c>
      <c r="E463" s="1">
        <v>183.045475205461</v>
      </c>
      <c r="F463" s="1">
        <v>25.416708117141699</v>
      </c>
      <c r="G463" s="1">
        <v>10.206945408475001</v>
      </c>
      <c r="H463" s="1">
        <v>0.48940339034386998</v>
      </c>
      <c r="I463" s="1">
        <v>5.7482953626482498</v>
      </c>
      <c r="J463" s="1">
        <v>21.684467397682798</v>
      </c>
      <c r="K463" s="1">
        <v>18.624069004610099</v>
      </c>
      <c r="L463" s="1">
        <v>19.1045340032111</v>
      </c>
      <c r="M463" s="1">
        <v>55.547300370083498</v>
      </c>
      <c r="N463" s="1">
        <v>4.6441039683708896</v>
      </c>
      <c r="O463" s="1">
        <v>0.86682213369741801</v>
      </c>
      <c r="P463" s="2">
        <f>SUM(F463:I463)/E463</f>
        <v>0.22869372887595926</v>
      </c>
      <c r="Q463" s="4">
        <f>0.1132*I463-2.0622</f>
        <v>-1.411492964948218</v>
      </c>
      <c r="R463" s="4">
        <f>0.0461*K463-3.258</f>
        <v>-2.3994304188874747</v>
      </c>
      <c r="S463" s="4">
        <f>0.0825*N463-0.9473</f>
        <v>-0.56416142260940161</v>
      </c>
      <c r="T463" s="4">
        <f>0.065*J463-4.7858</f>
        <v>-3.3763096191506179</v>
      </c>
      <c r="U463" s="4">
        <f>(E463/13)*(P463-0.278)</f>
        <v>-0.69425306373148776</v>
      </c>
      <c r="V463" s="3">
        <f>AVERAGE(Q463:U463)</f>
        <v>-1.6891294978654401</v>
      </c>
      <c r="X463">
        <f t="shared" si="14"/>
        <v>34</v>
      </c>
      <c r="Y463" s="2">
        <f t="shared" si="15"/>
        <v>4.5085314908000107E-2</v>
      </c>
    </row>
    <row r="464" spans="1:25">
      <c r="A464">
        <v>7195</v>
      </c>
      <c r="B464" t="s">
        <v>163</v>
      </c>
      <c r="C464" t="s">
        <v>751</v>
      </c>
      <c r="D464" s="1">
        <v>71.428265701853903</v>
      </c>
      <c r="E464" s="1">
        <v>247.98569261104501</v>
      </c>
      <c r="F464" s="1">
        <v>49.448410302254601</v>
      </c>
      <c r="G464" s="1">
        <v>9.0568331080211504</v>
      </c>
      <c r="H464" s="1">
        <v>0.62277374663683405</v>
      </c>
      <c r="I464" s="1">
        <v>1.30268138274378</v>
      </c>
      <c r="J464" s="1">
        <v>22.895344953710602</v>
      </c>
      <c r="K464" s="1">
        <v>20.432885661596899</v>
      </c>
      <c r="L464" s="1">
        <v>8.87480863290941</v>
      </c>
      <c r="M464" s="1">
        <v>42.065048987751403</v>
      </c>
      <c r="N464" s="1">
        <v>8.0143703442218897</v>
      </c>
      <c r="O464" s="1">
        <v>6.5359878650907701</v>
      </c>
      <c r="P464" s="2">
        <f>SUM(F464:I464)/E464</f>
        <v>0.24368623005376094</v>
      </c>
      <c r="Q464" s="4">
        <f>0.1132*I464-2.0622</f>
        <v>-1.914736467473404</v>
      </c>
      <c r="R464" s="4">
        <f>0.0461*K464-3.258</f>
        <v>-2.3160439710003828</v>
      </c>
      <c r="S464" s="4">
        <f>0.0825*N464-0.9473</f>
        <v>-0.28611444660169405</v>
      </c>
      <c r="T464" s="4">
        <f>0.065*J464-4.7858</f>
        <v>-3.297602578008811</v>
      </c>
      <c r="U464" s="4">
        <f>(E464/13)*(P464-0.278)</f>
        <v>-0.65456338509339695</v>
      </c>
      <c r="V464" s="3">
        <f>AVERAGE(Q464:U464)</f>
        <v>-1.6938121696355377</v>
      </c>
      <c r="X464">
        <f t="shared" si="14"/>
        <v>34</v>
      </c>
      <c r="Y464" s="2">
        <f t="shared" si="15"/>
        <v>6.326133018148849E-3</v>
      </c>
    </row>
    <row r="465" spans="1:25">
      <c r="A465">
        <v>1746</v>
      </c>
      <c r="B465" t="s">
        <v>711</v>
      </c>
      <c r="C465" t="s">
        <v>34</v>
      </c>
      <c r="D465" s="1">
        <v>58.611939317452702</v>
      </c>
      <c r="E465" s="1">
        <v>188.50928787793799</v>
      </c>
      <c r="F465" s="1">
        <v>37.2794243924805</v>
      </c>
      <c r="G465" s="1">
        <v>8.2168893670663898</v>
      </c>
      <c r="H465" s="1">
        <v>0.69840413790349298</v>
      </c>
      <c r="I465" s="1">
        <v>0.69714008764629698</v>
      </c>
      <c r="J465" s="1">
        <v>22.137273626145301</v>
      </c>
      <c r="K465" s="1">
        <v>16.351134824332998</v>
      </c>
      <c r="L465" s="1">
        <v>15.1790504350778</v>
      </c>
      <c r="M465" s="1">
        <v>23.450252392857301</v>
      </c>
      <c r="N465" s="1">
        <v>8.8767269958500101</v>
      </c>
      <c r="O465" s="1">
        <v>2.8194391386159001</v>
      </c>
      <c r="P465" s="2">
        <f>SUM(F465:I465)/E465</f>
        <v>0.24875091573981076</v>
      </c>
      <c r="Q465" s="4">
        <f>0.1132*I465-2.0622</f>
        <v>-1.983283742078439</v>
      </c>
      <c r="R465" s="4">
        <f>0.0461*K465-3.258</f>
        <v>-2.5042126845982486</v>
      </c>
      <c r="S465" s="4">
        <f>0.0825*N465-0.9473</f>
        <v>-0.21497002284237421</v>
      </c>
      <c r="T465" s="4">
        <f>0.065*J465-4.7858</f>
        <v>-3.3468772143005552</v>
      </c>
      <c r="U465" s="4">
        <f>(E465/13)*(P465-0.278)</f>
        <v>-0.42413261884385256</v>
      </c>
      <c r="V465" s="3">
        <f>AVERAGE(Q465:U465)</f>
        <v>-1.6946952565326938</v>
      </c>
      <c r="X465">
        <f t="shared" si="14"/>
        <v>34</v>
      </c>
      <c r="Y465" s="2">
        <f t="shared" si="15"/>
        <v>4.2235802820337568E-3</v>
      </c>
    </row>
    <row r="466" spans="1:25">
      <c r="A466">
        <v>5688</v>
      </c>
      <c r="B466" t="s">
        <v>537</v>
      </c>
      <c r="C466" t="s">
        <v>213</v>
      </c>
      <c r="D466" s="1">
        <v>47.4237263142372</v>
      </c>
      <c r="E466" s="1">
        <v>161.83718879093701</v>
      </c>
      <c r="F466" s="1">
        <v>24.294649162485101</v>
      </c>
      <c r="G466" s="1">
        <v>6.4855769159371999</v>
      </c>
      <c r="H466" s="1">
        <v>0.32808220987333098</v>
      </c>
      <c r="I466" s="1">
        <v>6.4461561389796698</v>
      </c>
      <c r="J466" s="1">
        <v>20.096734545088498</v>
      </c>
      <c r="K466" s="1">
        <v>19.365997215816702</v>
      </c>
      <c r="L466" s="1">
        <v>15.225345392294701</v>
      </c>
      <c r="M466" s="1">
        <v>42.754679909449798</v>
      </c>
      <c r="N466" s="1">
        <v>2.50638309247566</v>
      </c>
      <c r="O466" s="1">
        <v>1.2946216052587001</v>
      </c>
      <c r="P466" s="2">
        <f>SUM(F466:I466)/E466</f>
        <v>0.23205089453072836</v>
      </c>
      <c r="Q466" s="4">
        <f>0.1132*I466-2.0622</f>
        <v>-1.3324951250675012</v>
      </c>
      <c r="R466" s="4">
        <f>0.0461*K466-3.258</f>
        <v>-2.3652275283508502</v>
      </c>
      <c r="S466" s="4">
        <f>0.0825*N466-0.9473</f>
        <v>-0.74052339487075813</v>
      </c>
      <c r="T466" s="4">
        <f>0.065*J466-4.7858</f>
        <v>-3.4795122545692476</v>
      </c>
      <c r="U466" s="4">
        <f>(E466/13)*(P466-0.278)</f>
        <v>-0.57202108127732265</v>
      </c>
      <c r="V466" s="3">
        <f>AVERAGE(Q466:U466)</f>
        <v>-1.6979558768271357</v>
      </c>
      <c r="X466">
        <f t="shared" si="14"/>
        <v>34</v>
      </c>
      <c r="Y466" s="2">
        <f t="shared" si="15"/>
        <v>5.4131846897809206E-2</v>
      </c>
    </row>
    <row r="467" spans="1:25">
      <c r="A467">
        <v>5850</v>
      </c>
      <c r="B467" t="s">
        <v>559</v>
      </c>
      <c r="C467" t="s">
        <v>43</v>
      </c>
      <c r="D467" s="1">
        <v>73.2151289220254</v>
      </c>
      <c r="E467" s="1">
        <v>205.04773188669699</v>
      </c>
      <c r="F467" s="1">
        <v>35.9146258216715</v>
      </c>
      <c r="G467" s="1">
        <v>13.036213536142601</v>
      </c>
      <c r="H467" s="1">
        <v>1.1797505226456</v>
      </c>
      <c r="I467" s="1">
        <v>2.72812591445423</v>
      </c>
      <c r="J467" s="1">
        <v>21.791286629510001</v>
      </c>
      <c r="K467" s="1">
        <v>20.833432118980198</v>
      </c>
      <c r="L467" s="1">
        <v>14.782504261207601</v>
      </c>
      <c r="M467" s="1">
        <v>33.624113844818503</v>
      </c>
      <c r="N467" s="1">
        <v>2.2862587086516499</v>
      </c>
      <c r="O467" s="1">
        <v>1.23560601229707</v>
      </c>
      <c r="P467" s="2">
        <f>SUM(F467:I467)/E467</f>
        <v>0.25778737130397528</v>
      </c>
      <c r="Q467" s="4">
        <f>0.1132*I467-2.0622</f>
        <v>-1.7533761464837809</v>
      </c>
      <c r="R467" s="4">
        <f>0.0461*K467-3.258</f>
        <v>-2.2975787793150131</v>
      </c>
      <c r="S467" s="4">
        <f>0.0825*N467-0.9473</f>
        <v>-0.75868365653623893</v>
      </c>
      <c r="T467" s="4">
        <f>0.065*J467-4.7858</f>
        <v>-3.3693663690818498</v>
      </c>
      <c r="U467" s="4">
        <f>(E467/13)*(P467-0.278)</f>
        <v>-0.31881182073752617</v>
      </c>
      <c r="V467" s="3">
        <f>AVERAGE(Q467:U467)</f>
        <v>-1.6995633544308817</v>
      </c>
      <c r="X467">
        <f t="shared" si="14"/>
        <v>34</v>
      </c>
      <c r="Y467" s="2">
        <f t="shared" si="15"/>
        <v>1.5914527680705899E-2</v>
      </c>
    </row>
    <row r="468" spans="1:25">
      <c r="A468">
        <v>7560</v>
      </c>
      <c r="B468" t="s">
        <v>215</v>
      </c>
      <c r="C468" t="s">
        <v>577</v>
      </c>
      <c r="D468" s="1">
        <v>59.4979272062956</v>
      </c>
      <c r="E468" s="1">
        <v>211.16772216525399</v>
      </c>
      <c r="F468" s="1">
        <v>25.9499920379406</v>
      </c>
      <c r="G468" s="1">
        <v>11.0220088640905</v>
      </c>
      <c r="H468" s="1">
        <v>7.6929944202372799E-2</v>
      </c>
      <c r="I468" s="1">
        <v>9.1425053942653598</v>
      </c>
      <c r="J468" s="1">
        <v>20.533642119678401</v>
      </c>
      <c r="K468" s="1">
        <v>22.513237433256499</v>
      </c>
      <c r="L468" s="1">
        <v>13.5645898622526</v>
      </c>
      <c r="M468" s="1">
        <v>51.492720062629999</v>
      </c>
      <c r="N468" s="1">
        <v>1.1674564895014901</v>
      </c>
      <c r="O468" s="1">
        <v>1.0109156184069501</v>
      </c>
      <c r="P468" s="2">
        <f>SUM(F468:I468)/E468</f>
        <v>0.21874288251473725</v>
      </c>
      <c r="Q468" s="4">
        <f>0.1132*I468-2.0622</f>
        <v>-1.0272683893691612</v>
      </c>
      <c r="R468" s="4">
        <f>0.0461*K468-3.258</f>
        <v>-2.2201397543268753</v>
      </c>
      <c r="S468" s="4">
        <f>0.0825*N468-0.9473</f>
        <v>-0.85098483961612714</v>
      </c>
      <c r="T468" s="4">
        <f>0.065*J468-4.7858</f>
        <v>-3.451113262220904</v>
      </c>
      <c r="U468" s="4">
        <f>(E468/13)*(P468-0.278)</f>
        <v>-0.96255311703398327</v>
      </c>
      <c r="V468" s="3">
        <f>AVERAGE(Q468:U468)</f>
        <v>-1.7024118725134101</v>
      </c>
      <c r="X468">
        <f t="shared" si="14"/>
        <v>34</v>
      </c>
      <c r="Y468" s="2">
        <f t="shared" si="15"/>
        <v>5.7256961164086427E-2</v>
      </c>
    </row>
    <row r="469" spans="1:25">
      <c r="B469" t="s">
        <v>714</v>
      </c>
      <c r="C469" t="s">
        <v>715</v>
      </c>
      <c r="D469" s="1">
        <v>55.460586088769702</v>
      </c>
      <c r="E469" s="1">
        <v>205.80072413188901</v>
      </c>
      <c r="F469" s="1">
        <v>37.051118580843202</v>
      </c>
      <c r="G469" s="1">
        <v>10.4874699226957</v>
      </c>
      <c r="H469" s="1">
        <v>0.96506755606393002</v>
      </c>
      <c r="I469" s="1">
        <v>1.37202837360563</v>
      </c>
      <c r="J469" s="1">
        <v>20.223142496026199</v>
      </c>
      <c r="K469" s="1">
        <v>18.721089761274602</v>
      </c>
      <c r="L469" s="1">
        <v>12.289227550448899</v>
      </c>
      <c r="M469" s="1">
        <v>46.348859531424303</v>
      </c>
      <c r="N469" s="1">
        <v>9.3638213029309796</v>
      </c>
      <c r="O469" s="1">
        <v>11.517964930969001</v>
      </c>
      <c r="P469" s="2">
        <f>SUM(F469:I469)/E469</f>
        <v>0.24234941176030672</v>
      </c>
      <c r="Q469" s="4">
        <f>0.1132*I469-2.0622</f>
        <v>-1.9068863881078424</v>
      </c>
      <c r="R469" s="4">
        <f>0.0461*K469-3.258</f>
        <v>-2.3949577620052409</v>
      </c>
      <c r="S469" s="4">
        <f>0.0825*N469-0.9473</f>
        <v>-0.1747847425081942</v>
      </c>
      <c r="T469" s="4">
        <f>0.065*J469-4.7858</f>
        <v>-3.4712957377582971</v>
      </c>
      <c r="U469" s="4">
        <f>(E469/13)*(P469-0.278)</f>
        <v>-0.56437822118897607</v>
      </c>
      <c r="V469" s="3">
        <f>AVERAGE(Q469:U469)</f>
        <v>-1.7024605703137101</v>
      </c>
      <c r="X469">
        <f t="shared" si="14"/>
        <v>34</v>
      </c>
      <c r="Y469" s="2">
        <f t="shared" si="15"/>
        <v>8.604655561999814E-3</v>
      </c>
    </row>
    <row r="470" spans="1:25">
      <c r="A470">
        <v>6256</v>
      </c>
      <c r="B470" t="s">
        <v>215</v>
      </c>
      <c r="C470" t="s">
        <v>555</v>
      </c>
      <c r="D470" s="1">
        <v>66.760259022118703</v>
      </c>
      <c r="E470" s="1">
        <v>192.801996748466</v>
      </c>
      <c r="F470" s="1">
        <v>33.740248086503499</v>
      </c>
      <c r="G470" s="1">
        <v>10.182783464555699</v>
      </c>
      <c r="H470" s="1">
        <v>0.11238357026129001</v>
      </c>
      <c r="I470" s="1">
        <v>3.9035172533924198</v>
      </c>
      <c r="J470" s="1">
        <v>19.4598888923211</v>
      </c>
      <c r="K470" s="1">
        <v>24.856828111357899</v>
      </c>
      <c r="L470" s="1">
        <v>12.402540095657701</v>
      </c>
      <c r="M470" s="1">
        <v>40.748545738049799</v>
      </c>
      <c r="N470" s="1">
        <v>1.4217931094309899</v>
      </c>
      <c r="O470" s="1">
        <v>0.36506953460644098</v>
      </c>
      <c r="P470" s="2">
        <f>SUM(F470:I470)/E470</f>
        <v>0.24864333971216679</v>
      </c>
      <c r="Q470" s="4">
        <f>0.1132*I470-2.0622</f>
        <v>-1.6203218469159779</v>
      </c>
      <c r="R470" s="4">
        <f>0.0461*K470-3.258</f>
        <v>-2.1121002240664009</v>
      </c>
      <c r="S470" s="4">
        <f>0.0825*N470-0.9473</f>
        <v>-0.83000206847194336</v>
      </c>
      <c r="T470" s="4">
        <f>0.065*J470-4.7858</f>
        <v>-3.5209072219991286</v>
      </c>
      <c r="U470" s="4">
        <f>(E470/13)*(P470-0.278)</f>
        <v>-0.43538636318158802</v>
      </c>
      <c r="V470" s="3">
        <f>AVERAGE(Q470:U470)</f>
        <v>-1.7037435449270073</v>
      </c>
      <c r="X470">
        <f t="shared" si="14"/>
        <v>34.5</v>
      </c>
      <c r="Y470" s="2">
        <f t="shared" si="15"/>
        <v>2.5672006965004792E-2</v>
      </c>
    </row>
    <row r="471" spans="1:25">
      <c r="A471">
        <v>5760</v>
      </c>
      <c r="B471" t="s">
        <v>620</v>
      </c>
      <c r="C471" t="s">
        <v>658</v>
      </c>
      <c r="D471" s="1">
        <v>77.163590722669994</v>
      </c>
      <c r="E471" s="1">
        <v>224.05321745827499</v>
      </c>
      <c r="F471" s="1">
        <v>40.172478760380599</v>
      </c>
      <c r="G471" s="1">
        <v>9.8153068546290392</v>
      </c>
      <c r="H471" s="1">
        <v>1.12003407872726</v>
      </c>
      <c r="I471" s="1">
        <v>3.40999435927294</v>
      </c>
      <c r="J471" s="1">
        <v>23.644072819831798</v>
      </c>
      <c r="K471" s="1">
        <v>21.397841223140901</v>
      </c>
      <c r="L471" s="1">
        <v>17.226543848944502</v>
      </c>
      <c r="M471" s="1">
        <v>45.2316110071298</v>
      </c>
      <c r="N471" s="1">
        <v>2.66832917669712</v>
      </c>
      <c r="O471" s="1">
        <v>2.29322800706499</v>
      </c>
      <c r="P471" s="2">
        <f>SUM(F471:I471)/E471</f>
        <v>0.2433252897301624</v>
      </c>
      <c r="Q471" s="4">
        <f>0.1132*I471-2.0622</f>
        <v>-1.6761886385303031</v>
      </c>
      <c r="R471" s="4">
        <f>0.0461*K471-3.258</f>
        <v>-2.2715595196132043</v>
      </c>
      <c r="S471" s="4">
        <f>0.0825*N471-0.9473</f>
        <v>-0.72716284292248767</v>
      </c>
      <c r="T471" s="4">
        <f>0.065*J471-4.7858</f>
        <v>-3.2489352667109328</v>
      </c>
      <c r="U471" s="4">
        <f>(E471/13)*(P471-0.278)</f>
        <v>-0.59761387695312385</v>
      </c>
      <c r="V471" s="3">
        <f>AVERAGE(Q471:U471)</f>
        <v>-1.7042920289460102</v>
      </c>
      <c r="X471">
        <f t="shared" si="14"/>
        <v>34.5</v>
      </c>
      <c r="Y471" s="2">
        <f t="shared" si="15"/>
        <v>1.9069252463094075E-2</v>
      </c>
    </row>
    <row r="472" spans="1:25">
      <c r="A472">
        <v>6515</v>
      </c>
      <c r="B472" t="s">
        <v>385</v>
      </c>
      <c r="C472" t="s">
        <v>86</v>
      </c>
      <c r="D472" s="1">
        <v>48.446132596684997</v>
      </c>
      <c r="E472" s="1">
        <v>167.51379834807</v>
      </c>
      <c r="F472" s="1">
        <v>26.477888984620598</v>
      </c>
      <c r="G472" s="1">
        <v>8.9686769807233695</v>
      </c>
      <c r="H472" s="1">
        <v>0.244350460744887</v>
      </c>
      <c r="I472" s="1">
        <v>6.8839330338137703</v>
      </c>
      <c r="J472" s="1">
        <v>17.306917206345801</v>
      </c>
      <c r="K472" s="1">
        <v>18.700768700314001</v>
      </c>
      <c r="L472" s="1">
        <v>10.0081372343382</v>
      </c>
      <c r="M472" s="1">
        <v>30.271359137348899</v>
      </c>
      <c r="N472" s="1">
        <v>0.86893845520186797</v>
      </c>
      <c r="O472" s="1">
        <v>1.14024404775526</v>
      </c>
      <c r="P472" s="2">
        <f>SUM(F472:I472)/E472</f>
        <v>0.2541572687131009</v>
      </c>
      <c r="Q472" s="4">
        <f>0.1132*I472-2.0622</f>
        <v>-1.2829387805722812</v>
      </c>
      <c r="R472" s="4">
        <f>0.0461*K472-3.258</f>
        <v>-2.3958945629155246</v>
      </c>
      <c r="S472" s="4">
        <f>0.0825*N472-0.9473</f>
        <v>-0.87561257744584586</v>
      </c>
      <c r="T472" s="4">
        <f>0.065*J472-4.7858</f>
        <v>-3.6608503815875229</v>
      </c>
      <c r="U472" s="4">
        <f>(E472/13)*(P472-0.278)</f>
        <v>-0.30722972929698761</v>
      </c>
      <c r="V472" s="3">
        <f>AVERAGE(Q472:U472)</f>
        <v>-1.7045052063636323</v>
      </c>
      <c r="X472">
        <f t="shared" si="14"/>
        <v>34.5</v>
      </c>
      <c r="Y472" s="2">
        <f t="shared" si="15"/>
        <v>5.0158923678441963E-2</v>
      </c>
    </row>
    <row r="473" spans="1:25">
      <c r="A473">
        <v>7251</v>
      </c>
      <c r="B473" t="s">
        <v>100</v>
      </c>
      <c r="C473" t="s">
        <v>358</v>
      </c>
      <c r="D473" s="1">
        <v>64.485035211267601</v>
      </c>
      <c r="E473" s="1">
        <v>234.29279986311801</v>
      </c>
      <c r="F473" s="1">
        <v>39.333273468551802</v>
      </c>
      <c r="G473" s="1">
        <v>10.4368334630181</v>
      </c>
      <c r="H473" s="1">
        <v>0.57119600847964203</v>
      </c>
      <c r="I473" s="1">
        <v>3.25128491537648</v>
      </c>
      <c r="J473" s="1">
        <v>23.004694421687802</v>
      </c>
      <c r="K473" s="1">
        <v>20.0256216701064</v>
      </c>
      <c r="L473" s="1">
        <v>12.6700970385868</v>
      </c>
      <c r="M473" s="1">
        <v>55.905230476864801</v>
      </c>
      <c r="N473" s="1">
        <v>7.5099316863955297</v>
      </c>
      <c r="O473" s="1">
        <v>4.2669102088640196</v>
      </c>
      <c r="P473" s="2">
        <f>SUM(F473:I473)/E473</f>
        <v>0.22874193268737525</v>
      </c>
      <c r="Q473" s="4">
        <f>0.1132*I473-2.0622</f>
        <v>-1.6941545475793822</v>
      </c>
      <c r="R473" s="4">
        <f>0.0461*K473-3.258</f>
        <v>-2.334818841008095</v>
      </c>
      <c r="S473" s="4">
        <f>0.0825*N473-0.9473</f>
        <v>-0.32773063587236884</v>
      </c>
      <c r="T473" s="4">
        <f>0.065*J473-4.7858</f>
        <v>-3.2904948625902928</v>
      </c>
      <c r="U473" s="4">
        <f>(E473/13)*(P473-0.278)</f>
        <v>-0.88775465434775314</v>
      </c>
      <c r="V473" s="3">
        <f>AVERAGE(Q473:U473)</f>
        <v>-1.7069907082795788</v>
      </c>
      <c r="X473">
        <f t="shared" si="14"/>
        <v>34.5</v>
      </c>
      <c r="Y473" s="2">
        <f t="shared" si="15"/>
        <v>1.8225961184193524E-2</v>
      </c>
    </row>
    <row r="474" spans="1:25">
      <c r="A474">
        <v>6834</v>
      </c>
      <c r="B474" t="s">
        <v>401</v>
      </c>
      <c r="C474" t="s">
        <v>402</v>
      </c>
      <c r="D474" s="1">
        <v>53.8151208682782</v>
      </c>
      <c r="E474" s="1">
        <v>200.08664638043001</v>
      </c>
      <c r="F474" s="1">
        <v>31.581480978833198</v>
      </c>
      <c r="G474" s="1">
        <v>12.189137580866401</v>
      </c>
      <c r="H474" s="1">
        <v>0.286726478391577</v>
      </c>
      <c r="I474" s="1">
        <v>4.5452963824020998</v>
      </c>
      <c r="J474" s="1">
        <v>23.311216754799698</v>
      </c>
      <c r="K474" s="1">
        <v>21.110126117344699</v>
      </c>
      <c r="L474" s="1">
        <v>20.307490570486099</v>
      </c>
      <c r="M474" s="1">
        <v>40.482119284576498</v>
      </c>
      <c r="N474" s="1">
        <v>0.64867766334029098</v>
      </c>
      <c r="O474" s="1">
        <v>0.47629262424979402</v>
      </c>
      <c r="P474" s="2">
        <f>SUM(F474:I474)/E474</f>
        <v>0.2429079716198741</v>
      </c>
      <c r="Q474" s="4">
        <f>0.1132*I474-2.0622</f>
        <v>-1.5476724495120822</v>
      </c>
      <c r="R474" s="4">
        <f>0.0461*K474-3.258</f>
        <v>-2.2848231859904091</v>
      </c>
      <c r="S474" s="4">
        <f>0.0825*N474-0.9473</f>
        <v>-0.89378409277442605</v>
      </c>
      <c r="T474" s="4">
        <f>0.065*J474-4.7858</f>
        <v>-3.2705709109380194</v>
      </c>
      <c r="U474" s="4">
        <f>(E474/13)*(P474-0.278)</f>
        <v>-0.5401112517897132</v>
      </c>
      <c r="V474" s="3">
        <f>AVERAGE(Q474:U474)</f>
        <v>-1.7073923782009301</v>
      </c>
      <c r="X474">
        <f t="shared" si="14"/>
        <v>34.5</v>
      </c>
      <c r="Y474" s="2">
        <f t="shared" si="15"/>
        <v>2.847849284169951E-2</v>
      </c>
    </row>
    <row r="475" spans="1:25">
      <c r="A475">
        <v>6310</v>
      </c>
      <c r="B475" t="s">
        <v>713</v>
      </c>
      <c r="C475" t="s">
        <v>673</v>
      </c>
      <c r="D475" s="1">
        <v>76.074545573143098</v>
      </c>
      <c r="E475" s="1">
        <v>252.413890432095</v>
      </c>
      <c r="F475" s="1">
        <v>41.223472958631703</v>
      </c>
      <c r="G475" s="1">
        <v>12.4701793746577</v>
      </c>
      <c r="H475" s="1">
        <v>1.0976969015531399</v>
      </c>
      <c r="I475" s="1">
        <v>4.1028756586402304</v>
      </c>
      <c r="J475" s="1">
        <v>24.976337567656199</v>
      </c>
      <c r="K475" s="1">
        <v>23.801037909742899</v>
      </c>
      <c r="L475" s="1">
        <v>15.809348962516401</v>
      </c>
      <c r="M475" s="1">
        <v>51.589191202822903</v>
      </c>
      <c r="N475" s="1">
        <v>2.2711112140137399</v>
      </c>
      <c r="O475" s="1">
        <v>1.21479234332709</v>
      </c>
      <c r="P475" s="2">
        <f>SUM(F475:I475)/E475</f>
        <v>0.23332402504737212</v>
      </c>
      <c r="Q475" s="4">
        <f>0.1132*I475-2.0622</f>
        <v>-1.5977544754419257</v>
      </c>
      <c r="R475" s="4">
        <f>0.0461*K475-3.258</f>
        <v>-2.1607721523608525</v>
      </c>
      <c r="S475" s="4">
        <f>0.0825*N475-0.9473</f>
        <v>-0.75993332484386644</v>
      </c>
      <c r="T475" s="4">
        <f>0.065*J475-4.7858</f>
        <v>-3.162338058102347</v>
      </c>
      <c r="U475" s="4">
        <f>(E475/13)*(P475-0.278)</f>
        <v>-0.86744897281843381</v>
      </c>
      <c r="V475" s="3">
        <f>AVERAGE(Q475:U475)</f>
        <v>-1.7096493967134851</v>
      </c>
      <c r="X475">
        <f t="shared" si="14"/>
        <v>34.5</v>
      </c>
      <c r="Y475" s="2">
        <f t="shared" si="15"/>
        <v>2.0430134711448868E-2</v>
      </c>
    </row>
    <row r="476" spans="1:25">
      <c r="A476">
        <v>4688</v>
      </c>
      <c r="B476" t="s">
        <v>581</v>
      </c>
      <c r="C476" t="s">
        <v>34</v>
      </c>
      <c r="D476" s="1">
        <v>55.085929668390797</v>
      </c>
      <c r="E476" s="1">
        <v>177.86279391938299</v>
      </c>
      <c r="F476" s="1">
        <v>25.781313584860101</v>
      </c>
      <c r="G476" s="1">
        <v>7.8447335922320898</v>
      </c>
      <c r="H476" s="1">
        <v>7.8809913793794095E-2</v>
      </c>
      <c r="I476" s="1">
        <v>6.4913734229814004</v>
      </c>
      <c r="J476" s="1">
        <v>20.720678448088499</v>
      </c>
      <c r="K476" s="1">
        <v>21.873317546770402</v>
      </c>
      <c r="L476" s="1">
        <v>20.667875574752099</v>
      </c>
      <c r="M476" s="1">
        <v>50.719562230115599</v>
      </c>
      <c r="N476" s="1">
        <v>1.3536697489504901</v>
      </c>
      <c r="O476" s="1">
        <v>0.363727265151507</v>
      </c>
      <c r="P476" s="2">
        <f>SUM(F476:I476)/E476</f>
        <v>0.22599572191633555</v>
      </c>
      <c r="Q476" s="4">
        <f>0.1132*I476-2.0622</f>
        <v>-1.3273765285185053</v>
      </c>
      <c r="R476" s="4">
        <f>0.0461*K476-3.258</f>
        <v>-2.2496400610938845</v>
      </c>
      <c r="S476" s="4">
        <f>0.0825*N476-0.9473</f>
        <v>-0.83562224571158461</v>
      </c>
      <c r="T476" s="4">
        <f>0.065*J476-4.7858</f>
        <v>-3.4389559008742476</v>
      </c>
      <c r="U476" s="4">
        <f>(E476/13)*(P476-0.278)</f>
        <v>-0.71150970736316155</v>
      </c>
      <c r="V476" s="3">
        <f>AVERAGE(Q476:U476)</f>
        <v>-1.7126208887122765</v>
      </c>
      <c r="X476">
        <f t="shared" si="14"/>
        <v>34.5</v>
      </c>
      <c r="Y476" s="2">
        <f t="shared" si="15"/>
        <v>5.105559562026895E-2</v>
      </c>
    </row>
    <row r="477" spans="1:25">
      <c r="A477">
        <v>5623</v>
      </c>
      <c r="B477" t="s">
        <v>648</v>
      </c>
      <c r="C477" t="s">
        <v>15</v>
      </c>
      <c r="D477" s="1">
        <v>74.745704405243799</v>
      </c>
      <c r="E477" s="1">
        <v>221.501738565881</v>
      </c>
      <c r="F477" s="1">
        <v>33.794170707507497</v>
      </c>
      <c r="G477" s="1">
        <v>11.3446167120133</v>
      </c>
      <c r="H477" s="1">
        <v>1.2071616561032601</v>
      </c>
      <c r="I477" s="1">
        <v>4.4664722187702104</v>
      </c>
      <c r="J477" s="1">
        <v>24.680207865558</v>
      </c>
      <c r="K477" s="1">
        <v>24.152524539507301</v>
      </c>
      <c r="L477" s="1">
        <v>24.6784311224446</v>
      </c>
      <c r="M477" s="1">
        <v>54.188188340108603</v>
      </c>
      <c r="N477" s="1">
        <v>1.1053561124756699</v>
      </c>
      <c r="O477" s="1">
        <v>1.13724111908064</v>
      </c>
      <c r="P477" s="2">
        <f>SUM(F477:I477)/E477</f>
        <v>0.22939964996835088</v>
      </c>
      <c r="Q477" s="4">
        <f>0.1132*I477-2.0622</f>
        <v>-1.5565953448352121</v>
      </c>
      <c r="R477" s="4">
        <f>0.0461*K477-3.258</f>
        <v>-2.1445686187287132</v>
      </c>
      <c r="S477" s="4">
        <f>0.0825*N477-0.9473</f>
        <v>-0.85610812072075726</v>
      </c>
      <c r="T477" s="4">
        <f>0.065*J477-4.7858</f>
        <v>-3.1815864887387297</v>
      </c>
      <c r="U477" s="4">
        <f>(E477/13)*(P477-0.278)</f>
        <v>-0.82808169437851176</v>
      </c>
      <c r="V477" s="3">
        <f>AVERAGE(Q477:U477)</f>
        <v>-1.7133880534803847</v>
      </c>
      <c r="X477">
        <f t="shared" si="14"/>
        <v>35</v>
      </c>
      <c r="Y477" s="2">
        <f t="shared" si="15"/>
        <v>2.6695221114746336E-2</v>
      </c>
    </row>
    <row r="478" spans="1:25">
      <c r="A478">
        <v>7616</v>
      </c>
      <c r="B478" t="s">
        <v>394</v>
      </c>
      <c r="C478" t="s">
        <v>650</v>
      </c>
      <c r="D478" s="1">
        <v>60.6727167676123</v>
      </c>
      <c r="E478" s="1">
        <v>198.47908434501201</v>
      </c>
      <c r="F478" s="1">
        <v>28.493398600076699</v>
      </c>
      <c r="G478" s="1">
        <v>9.8227564668690395</v>
      </c>
      <c r="H478" s="1">
        <v>0.56395860915392004</v>
      </c>
      <c r="I478" s="1">
        <v>5.5774154393995001</v>
      </c>
      <c r="J478" s="1">
        <v>21.1569710453964</v>
      </c>
      <c r="K478" s="1">
        <v>21.143978860727799</v>
      </c>
      <c r="L478" s="1">
        <v>11.2057627314891</v>
      </c>
      <c r="M478" s="1">
        <v>54.166838428603199</v>
      </c>
      <c r="N478" s="1">
        <v>3.9689621928596699</v>
      </c>
      <c r="O478" s="1">
        <v>1.36966716598575</v>
      </c>
      <c r="P478" s="2">
        <f>SUM(F478:I478)/E478</f>
        <v>0.22399100269033675</v>
      </c>
      <c r="Q478" s="4">
        <f>0.1132*I478-2.0622</f>
        <v>-1.4308365722599765</v>
      </c>
      <c r="R478" s="4">
        <f>0.0461*K478-3.258</f>
        <v>-2.2832625745204487</v>
      </c>
      <c r="S478" s="4">
        <f>0.0825*N478-0.9473</f>
        <v>-0.61986061908907719</v>
      </c>
      <c r="T478" s="4">
        <f>0.065*J478-4.7858</f>
        <v>-3.4105968820492341</v>
      </c>
      <c r="U478" s="4">
        <f>(E478/13)*(P478-0.278)</f>
        <v>-0.82458894864724486</v>
      </c>
      <c r="V478" s="3">
        <f>AVERAGE(Q478:U478)</f>
        <v>-1.7138291193131963</v>
      </c>
      <c r="X478">
        <f t="shared" si="14"/>
        <v>35</v>
      </c>
      <c r="Y478" s="2">
        <f t="shared" si="15"/>
        <v>3.8648247790628615E-2</v>
      </c>
    </row>
    <row r="479" spans="1:25">
      <c r="A479">
        <v>7581</v>
      </c>
      <c r="B479" t="s">
        <v>655</v>
      </c>
      <c r="C479" t="s">
        <v>656</v>
      </c>
      <c r="D479" s="1">
        <v>79.490783285582594</v>
      </c>
      <c r="E479" s="1">
        <v>212.043548494481</v>
      </c>
      <c r="F479" s="1">
        <v>37.646447491628003</v>
      </c>
      <c r="G479" s="1">
        <v>7.3744442874792098</v>
      </c>
      <c r="H479" s="1">
        <v>2.7495233656141802</v>
      </c>
      <c r="I479" s="1">
        <v>1.8703955215755901</v>
      </c>
      <c r="J479" s="1">
        <v>25.0126439158735</v>
      </c>
      <c r="K479" s="1">
        <v>19.580234389639202</v>
      </c>
      <c r="L479" s="1">
        <v>24.273629457238702</v>
      </c>
      <c r="M479" s="1">
        <v>39.4432556749097</v>
      </c>
      <c r="N479" s="1">
        <v>5.4420407767272296</v>
      </c>
      <c r="O479" s="1">
        <v>2.1428644885997099</v>
      </c>
      <c r="P479" s="2">
        <f>SUM(F479:I479)/E479</f>
        <v>0.234106677702524</v>
      </c>
      <c r="Q479" s="4">
        <f>0.1132*I479-2.0622</f>
        <v>-1.8504712269576431</v>
      </c>
      <c r="R479" s="4">
        <f>0.0461*K479-3.258</f>
        <v>-2.3553511946376329</v>
      </c>
      <c r="S479" s="4">
        <f>0.0825*N479-0.9473</f>
        <v>-0.49833163592000357</v>
      </c>
      <c r="T479" s="4">
        <f>0.065*J479-4.7858</f>
        <v>-3.1599781454682225</v>
      </c>
      <c r="U479" s="4">
        <f>(E479/13)*(P479-0.278)</f>
        <v>-0.7159458319360571</v>
      </c>
      <c r="V479" s="3">
        <f>AVERAGE(Q479:U479)</f>
        <v>-1.7160156069839119</v>
      </c>
      <c r="X479">
        <f t="shared" si="14"/>
        <v>35</v>
      </c>
      <c r="Y479" s="2">
        <f t="shared" si="15"/>
        <v>1.0836572122915333E-2</v>
      </c>
    </row>
    <row r="480" spans="1:25">
      <c r="A480">
        <v>3571</v>
      </c>
      <c r="B480" t="s">
        <v>613</v>
      </c>
      <c r="C480" t="s">
        <v>614</v>
      </c>
      <c r="D480" s="1">
        <v>88.290434771302898</v>
      </c>
      <c r="E480" s="1">
        <v>195.641720493989</v>
      </c>
      <c r="F480" s="1">
        <v>27.555289893152199</v>
      </c>
      <c r="G480" s="1">
        <v>10.336242269399801</v>
      </c>
      <c r="H480" s="1">
        <v>0.81180111180013004</v>
      </c>
      <c r="I480" s="1">
        <v>5.6589017337051501</v>
      </c>
      <c r="J480" s="1">
        <v>21.629391347434598</v>
      </c>
      <c r="K480" s="1">
        <v>22.137606015018498</v>
      </c>
      <c r="L480" s="1">
        <v>17.0078418346692</v>
      </c>
      <c r="M480" s="1">
        <v>57.8592724707499</v>
      </c>
      <c r="N480" s="1">
        <v>1.8055503287580901</v>
      </c>
      <c r="O480" s="1">
        <v>0.93096425499346203</v>
      </c>
      <c r="P480" s="2">
        <f>SUM(F480:I480)/E480</f>
        <v>0.22675242732503104</v>
      </c>
      <c r="Q480" s="4">
        <f>0.1132*I480-2.0622</f>
        <v>-1.4216123237445768</v>
      </c>
      <c r="R480" s="4">
        <f>0.0461*K480-3.258</f>
        <v>-2.2374563627076469</v>
      </c>
      <c r="S480" s="4">
        <f>0.0825*N480-0.9473</f>
        <v>-0.79834209787745758</v>
      </c>
      <c r="T480" s="4">
        <f>0.065*J480-4.7858</f>
        <v>-3.3798895624167509</v>
      </c>
      <c r="U480" s="4">
        <f>(E480/13)*(P480-0.278)</f>
        <v>-0.77124332994397471</v>
      </c>
      <c r="V480" s="3">
        <f>AVERAGE(Q480:U480)</f>
        <v>-1.7217087353380816</v>
      </c>
      <c r="X480">
        <f t="shared" si="14"/>
        <v>35</v>
      </c>
      <c r="Y480" s="2">
        <f t="shared" si="15"/>
        <v>4.1071281682777835E-2</v>
      </c>
    </row>
    <row r="481" spans="1:25">
      <c r="A481">
        <v>2168</v>
      </c>
      <c r="B481" t="s">
        <v>649</v>
      </c>
      <c r="C481" t="s">
        <v>168</v>
      </c>
      <c r="D481" s="1">
        <v>71.630836165173505</v>
      </c>
      <c r="E481" s="1">
        <v>203.10408131174199</v>
      </c>
      <c r="F481" s="1">
        <v>41.035293536608002</v>
      </c>
      <c r="G481" s="1">
        <v>8.1950326237396105</v>
      </c>
      <c r="H481" s="1">
        <v>1.4156198800409101</v>
      </c>
      <c r="I481" s="1">
        <v>2.1933769947649799</v>
      </c>
      <c r="J481" s="1">
        <v>21.6210146173574</v>
      </c>
      <c r="K481" s="1">
        <v>17.544527554429301</v>
      </c>
      <c r="L481" s="1">
        <v>16.7163883350124</v>
      </c>
      <c r="M481" s="1">
        <v>31.766247318489299</v>
      </c>
      <c r="N481" s="1">
        <v>2.83047306177366</v>
      </c>
      <c r="O481" s="1">
        <v>1.59940203477883</v>
      </c>
      <c r="P481" s="2">
        <f>SUM(F481:I481)/E481</f>
        <v>0.26015884414479623</v>
      </c>
      <c r="Q481" s="4">
        <f>0.1132*I481-2.0622</f>
        <v>-1.8139097241926041</v>
      </c>
      <c r="R481" s="4">
        <f>0.0461*K481-3.258</f>
        <v>-2.449197279740809</v>
      </c>
      <c r="S481" s="4">
        <f>0.0825*N481-0.9473</f>
        <v>-0.71378597240367303</v>
      </c>
      <c r="T481" s="4">
        <f>0.065*J481-4.7858</f>
        <v>-3.3804340498717691</v>
      </c>
      <c r="U481" s="4">
        <f>(E481/13)*(P481-0.278)</f>
        <v>-0.27873935150082868</v>
      </c>
      <c r="V481" s="3">
        <f>AVERAGE(Q481:U481)</f>
        <v>-1.7272132755419367</v>
      </c>
      <c r="X481">
        <f t="shared" si="14"/>
        <v>35</v>
      </c>
      <c r="Y481" s="2">
        <f t="shared" si="15"/>
        <v>1.280147497867491E-2</v>
      </c>
    </row>
    <row r="482" spans="1:25">
      <c r="A482">
        <v>6504</v>
      </c>
      <c r="B482" t="s">
        <v>506</v>
      </c>
      <c r="C482" t="s">
        <v>507</v>
      </c>
      <c r="D482" s="1">
        <v>48.391883886255897</v>
      </c>
      <c r="E482" s="1">
        <v>173.787639012754</v>
      </c>
      <c r="F482" s="1">
        <v>25.915385343528602</v>
      </c>
      <c r="G482" s="1">
        <v>8.6573045794378594</v>
      </c>
      <c r="H482" s="1">
        <v>0.173174262996937</v>
      </c>
      <c r="I482" s="1">
        <v>5.9345859373933703</v>
      </c>
      <c r="J482" s="1">
        <v>18.233565885125302</v>
      </c>
      <c r="K482" s="1">
        <v>21.0890666297067</v>
      </c>
      <c r="L482" s="1">
        <v>10.9102180667323</v>
      </c>
      <c r="M482" s="1">
        <v>42.619964408900103</v>
      </c>
      <c r="N482" s="1">
        <v>1.9712969356107399</v>
      </c>
      <c r="O482" s="1">
        <v>0.62315658699954901</v>
      </c>
      <c r="P482" s="2">
        <f>SUM(F482:I482)/E482</f>
        <v>0.23408137859776837</v>
      </c>
      <c r="Q482" s="4">
        <f>0.1132*I482-2.0622</f>
        <v>-1.3904048718870703</v>
      </c>
      <c r="R482" s="4">
        <f>0.0461*K482-3.258</f>
        <v>-2.2857940283705211</v>
      </c>
      <c r="S482" s="4">
        <f>0.0825*N482-0.9473</f>
        <v>-0.78466800281211402</v>
      </c>
      <c r="T482" s="4">
        <f>0.065*J482-4.7858</f>
        <v>-3.6006182174668555</v>
      </c>
      <c r="U482" s="4">
        <f>(E482/13)*(P482-0.278)</f>
        <v>-0.58711642478375747</v>
      </c>
      <c r="V482" s="3">
        <f>AVERAGE(Q482:U482)</f>
        <v>-1.7297203090640636</v>
      </c>
      <c r="X482">
        <f t="shared" si="14"/>
        <v>35</v>
      </c>
      <c r="Y482" s="2">
        <f t="shared" si="15"/>
        <v>4.5244271923831174E-2</v>
      </c>
    </row>
    <row r="483" spans="1:25">
      <c r="A483">
        <v>6061</v>
      </c>
      <c r="B483" t="s">
        <v>290</v>
      </c>
      <c r="C483" t="s">
        <v>145</v>
      </c>
      <c r="D483" s="1">
        <v>53.310478654592501</v>
      </c>
      <c r="E483" s="1">
        <v>192.35113573285099</v>
      </c>
      <c r="F483" s="1">
        <v>29.856397047335999</v>
      </c>
      <c r="G483" s="1">
        <v>10.3181325277071</v>
      </c>
      <c r="H483" s="1">
        <v>0.89465302178724804</v>
      </c>
      <c r="I483" s="1">
        <v>1.2905567139844001</v>
      </c>
      <c r="J483" s="1">
        <v>20.869404048719101</v>
      </c>
      <c r="K483" s="1">
        <v>17.762606032329</v>
      </c>
      <c r="L483" s="1">
        <v>12.5436543802827</v>
      </c>
      <c r="M483" s="1">
        <v>39.930434990878602</v>
      </c>
      <c r="N483" s="1">
        <v>11.318601175647499</v>
      </c>
      <c r="O483" s="1">
        <v>5.0284007448623802</v>
      </c>
      <c r="P483" s="2">
        <f>SUM(F483:I483)/E483</f>
        <v>0.22022089523633767</v>
      </c>
      <c r="Q483" s="4">
        <f>0.1132*I483-2.0622</f>
        <v>-1.9161089799769657</v>
      </c>
      <c r="R483" s="4">
        <f>0.0461*K483-3.258</f>
        <v>-2.4391438619096331</v>
      </c>
      <c r="S483" s="4">
        <f>0.0825*N483-0.9473</f>
        <v>-1.3515403009081273E-2</v>
      </c>
      <c r="T483" s="4">
        <f>0.065*J483-4.7858</f>
        <v>-3.4292887368332585</v>
      </c>
      <c r="U483" s="4">
        <f>(E483/13)*(P483-0.278)</f>
        <v>-0.85491357099367959</v>
      </c>
      <c r="V483" s="3">
        <f>AVERAGE(Q483:U483)</f>
        <v>-1.7305941105445235</v>
      </c>
      <c r="X483">
        <f t="shared" si="14"/>
        <v>35</v>
      </c>
      <c r="Y483" s="2">
        <f t="shared" si="15"/>
        <v>8.4670698120535345E-3</v>
      </c>
    </row>
    <row r="484" spans="1:25">
      <c r="A484">
        <v>8127</v>
      </c>
      <c r="B484" t="s">
        <v>687</v>
      </c>
      <c r="C484" t="s">
        <v>84</v>
      </c>
      <c r="D484" s="1">
        <v>68.053937135952395</v>
      </c>
      <c r="E484" s="1">
        <v>237.96519788710199</v>
      </c>
      <c r="F484" s="1">
        <v>38.581579028593801</v>
      </c>
      <c r="G484" s="1">
        <v>15.3874295807101</v>
      </c>
      <c r="H484" s="1">
        <v>1.02009999413331</v>
      </c>
      <c r="I484" s="1">
        <v>2.3192331942661499</v>
      </c>
      <c r="J484" s="1">
        <v>23.091093304834299</v>
      </c>
      <c r="K484" s="1">
        <v>22.694276987416</v>
      </c>
      <c r="L484" s="1">
        <v>17.2309502959844</v>
      </c>
      <c r="M484" s="1">
        <v>43.781198445178497</v>
      </c>
      <c r="N484" s="1">
        <v>3.2701347245357</v>
      </c>
      <c r="O484" s="1">
        <v>2.6912938743642099</v>
      </c>
      <c r="P484" s="2">
        <f>SUM(F484:I484)/E484</f>
        <v>0.24082656752561019</v>
      </c>
      <c r="Q484" s="4">
        <f>0.1132*I484-2.0622</f>
        <v>-1.7996628024090717</v>
      </c>
      <c r="R484" s="4">
        <f>0.0461*K484-3.258</f>
        <v>-2.2117938308801222</v>
      </c>
      <c r="S484" s="4">
        <f>0.0825*N484-0.9473</f>
        <v>-0.67751388522580469</v>
      </c>
      <c r="T484" s="4">
        <f>0.065*J484-4.7858</f>
        <v>-3.2848789351857706</v>
      </c>
      <c r="U484" s="4">
        <f>(E484/13)*(P484-0.278)</f>
        <v>-0.68046024730084631</v>
      </c>
      <c r="V484" s="3">
        <f>AVERAGE(Q484:U484)</f>
        <v>-1.7308619402003231</v>
      </c>
      <c r="X484">
        <f t="shared" si="14"/>
        <v>35.5</v>
      </c>
      <c r="Y484" s="2">
        <f t="shared" si="15"/>
        <v>1.1943482475031551E-2</v>
      </c>
    </row>
    <row r="485" spans="1:25">
      <c r="A485">
        <v>6170</v>
      </c>
      <c r="B485" t="s">
        <v>712</v>
      </c>
      <c r="C485" t="s">
        <v>510</v>
      </c>
      <c r="D485" s="1">
        <v>58.2271032761508</v>
      </c>
      <c r="E485" s="1">
        <v>200.134367250005</v>
      </c>
      <c r="F485" s="1">
        <v>32.537591376691402</v>
      </c>
      <c r="G485" s="1">
        <v>9.4136848684834806</v>
      </c>
      <c r="H485" s="1">
        <v>0.31572192978824298</v>
      </c>
      <c r="I485" s="1">
        <v>4.0049918761705996</v>
      </c>
      <c r="J485" s="1">
        <v>21.4393159071921</v>
      </c>
      <c r="K485" s="1">
        <v>19.963840483932302</v>
      </c>
      <c r="L485" s="1">
        <v>17.701109439503401</v>
      </c>
      <c r="M485" s="1">
        <v>50.103998977841499</v>
      </c>
      <c r="N485" s="1">
        <v>4.17436284297189</v>
      </c>
      <c r="O485" s="1">
        <v>3.0401408948598601</v>
      </c>
      <c r="P485" s="2">
        <f>SUM(F485:I485)/E485</f>
        <v>0.23120461861171207</v>
      </c>
      <c r="Q485" s="4">
        <f>0.1132*I485-2.0622</f>
        <v>-1.608834919617488</v>
      </c>
      <c r="R485" s="4">
        <f>0.0461*K485-3.258</f>
        <v>-2.3376669536907206</v>
      </c>
      <c r="S485" s="4">
        <f>0.0825*N485-0.9473</f>
        <v>-0.6029150654548191</v>
      </c>
      <c r="T485" s="4">
        <f>0.065*J485-4.7858</f>
        <v>-3.3922444660325137</v>
      </c>
      <c r="U485" s="4">
        <f>(E485/13)*(P485-0.278)</f>
        <v>-0.72041261879751306</v>
      </c>
      <c r="V485" s="3">
        <f>AVERAGE(Q485:U485)</f>
        <v>-1.7324148047186108</v>
      </c>
      <c r="X485">
        <f t="shared" si="14"/>
        <v>35.5</v>
      </c>
      <c r="Y485" s="2">
        <f t="shared" si="15"/>
        <v>2.6694541393815146E-2</v>
      </c>
    </row>
    <row r="486" spans="1:25">
      <c r="A486">
        <v>3989</v>
      </c>
      <c r="B486" t="s">
        <v>717</v>
      </c>
      <c r="C486" t="s">
        <v>84</v>
      </c>
      <c r="D486" s="1">
        <v>85.240937394649706</v>
      </c>
      <c r="E486" s="1">
        <v>224.18778021597601</v>
      </c>
      <c r="F486" s="1">
        <v>39.633765783845398</v>
      </c>
      <c r="G486" s="1">
        <v>10.9637004740639</v>
      </c>
      <c r="H486" s="1">
        <v>0.47762595317616802</v>
      </c>
      <c r="I486" s="1">
        <v>1.6616664487163599</v>
      </c>
      <c r="J486" s="1">
        <v>26.423143618479202</v>
      </c>
      <c r="K486" s="1">
        <v>19.519448526165501</v>
      </c>
      <c r="L486" s="1">
        <v>26.6906318256381</v>
      </c>
      <c r="M486" s="1">
        <v>48.320392050494497</v>
      </c>
      <c r="N486" s="1">
        <v>3.4414993452427902</v>
      </c>
      <c r="O486" s="1">
        <v>1.43485073627066</v>
      </c>
      <c r="P486" s="2">
        <f>SUM(F486:I486)/E486</f>
        <v>0.23523475993649948</v>
      </c>
      <c r="Q486" s="4">
        <f>0.1132*I486-2.0622</f>
        <v>-1.8740993580053078</v>
      </c>
      <c r="R486" s="4">
        <f>0.0461*K486-3.258</f>
        <v>-2.3581534229437704</v>
      </c>
      <c r="S486" s="4">
        <f>0.0825*N486-0.9473</f>
        <v>-0.66337630401746983</v>
      </c>
      <c r="T486" s="4">
        <f>0.065*J486-4.7858</f>
        <v>-3.068295664798852</v>
      </c>
      <c r="U486" s="4">
        <f>(E486/13)*(P486-0.278)</f>
        <v>-0.73749571078765486</v>
      </c>
      <c r="V486" s="3">
        <f>AVERAGE(Q486:U486)</f>
        <v>-1.7402840921106111</v>
      </c>
      <c r="X486">
        <f t="shared" si="14"/>
        <v>35.5</v>
      </c>
      <c r="Y486" s="2">
        <f t="shared" si="15"/>
        <v>9.4484057905768384E-3</v>
      </c>
    </row>
    <row r="487" spans="1:25">
      <c r="A487">
        <v>398</v>
      </c>
      <c r="B487" t="s">
        <v>434</v>
      </c>
      <c r="C487" t="s">
        <v>201</v>
      </c>
      <c r="D487" s="1">
        <v>44.843876723438697</v>
      </c>
      <c r="E487" s="1">
        <v>152.311516109352</v>
      </c>
      <c r="F487" s="1">
        <v>26.022911543931102</v>
      </c>
      <c r="G487" s="1">
        <v>8.0048406276237003</v>
      </c>
      <c r="H487" s="1">
        <v>0.200224861094488</v>
      </c>
      <c r="I487" s="1">
        <v>4.9355331269846499</v>
      </c>
      <c r="J487" s="1">
        <v>17.597876178986301</v>
      </c>
      <c r="K487" s="1">
        <v>18.360359272558899</v>
      </c>
      <c r="L487" s="1">
        <v>14.869992016094001</v>
      </c>
      <c r="M487" s="1">
        <v>45.212836632615399</v>
      </c>
      <c r="N487" s="1">
        <v>0.48278294895560098</v>
      </c>
      <c r="O487" s="1">
        <v>0.23980559876766999</v>
      </c>
      <c r="P487" s="2">
        <f>SUM(F487:I487)/E487</f>
        <v>0.25712770222519821</v>
      </c>
      <c r="Q487" s="4">
        <f>0.1132*I487-2.0622</f>
        <v>-1.5034976500253374</v>
      </c>
      <c r="R487" s="4">
        <f>0.0461*K487-3.258</f>
        <v>-2.4115874375350348</v>
      </c>
      <c r="S487" s="4">
        <f>0.0825*N487-0.9473</f>
        <v>-0.90747040671116297</v>
      </c>
      <c r="T487" s="4">
        <f>0.065*J487-4.7858</f>
        <v>-3.6419380483658905</v>
      </c>
      <c r="U487" s="4">
        <f>(E487/13)*(P487-0.278)</f>
        <v>-0.24454548605891682</v>
      </c>
      <c r="V487" s="3">
        <f>AVERAGE(Q487:U487)</f>
        <v>-1.7418078057392683</v>
      </c>
      <c r="X487">
        <f t="shared" si="14"/>
        <v>35.5</v>
      </c>
      <c r="Y487" s="2">
        <f t="shared" si="15"/>
        <v>4.6083977422492116E-2</v>
      </c>
    </row>
    <row r="488" spans="1:25">
      <c r="A488">
        <v>8974</v>
      </c>
      <c r="B488" t="s">
        <v>230</v>
      </c>
      <c r="C488" t="s">
        <v>474</v>
      </c>
      <c r="D488" s="1">
        <v>66.266051326971805</v>
      </c>
      <c r="E488" s="1">
        <v>210.71638571045801</v>
      </c>
      <c r="F488" s="1">
        <v>40.9561312759744</v>
      </c>
      <c r="G488" s="1">
        <v>10.3916310875991</v>
      </c>
      <c r="H488" s="1">
        <v>0.26845234966768999</v>
      </c>
      <c r="I488" s="1">
        <v>1.1527169446044401</v>
      </c>
      <c r="J488" s="1">
        <v>22.8930448677486</v>
      </c>
      <c r="K488" s="1">
        <v>19.078882174461501</v>
      </c>
      <c r="L488" s="1">
        <v>20.7464579514529</v>
      </c>
      <c r="M488" s="1">
        <v>31.7351696803462</v>
      </c>
      <c r="N488" s="1">
        <v>3.4205493212676501</v>
      </c>
      <c r="O488" s="1">
        <v>0.587898961494562</v>
      </c>
      <c r="P488" s="2">
        <f>SUM(F488:I488)/E488</f>
        <v>0.25042633243697798</v>
      </c>
      <c r="Q488" s="4">
        <f>0.1132*I488-2.0622</f>
        <v>-1.9317124418707772</v>
      </c>
      <c r="R488" s="4">
        <f>0.0461*K488-3.258</f>
        <v>-2.3784635317573248</v>
      </c>
      <c r="S488" s="4">
        <f>0.0825*N488-0.9473</f>
        <v>-0.66510468099541886</v>
      </c>
      <c r="T488" s="4">
        <f>0.065*J488-4.7858</f>
        <v>-3.297752083596341</v>
      </c>
      <c r="U488" s="4">
        <f>(E488/13)*(P488-0.278)</f>
        <v>-0.44694027458936136</v>
      </c>
      <c r="V488" s="3">
        <f>AVERAGE(Q488:U488)</f>
        <v>-1.7439946025618442</v>
      </c>
      <c r="X488">
        <f t="shared" si="14"/>
        <v>35.5</v>
      </c>
      <c r="Y488" s="2">
        <f t="shared" si="15"/>
        <v>6.4404353159077145E-3</v>
      </c>
    </row>
    <row r="489" spans="1:25">
      <c r="B489" t="s">
        <v>53</v>
      </c>
      <c r="C489" t="s">
        <v>63</v>
      </c>
      <c r="D489" s="1">
        <v>54.671766539169603</v>
      </c>
      <c r="E489" s="1">
        <v>189.72682013349601</v>
      </c>
      <c r="F489" s="1">
        <v>26.090251067691199</v>
      </c>
      <c r="G489" s="1">
        <v>7.9982450560033804</v>
      </c>
      <c r="H489" s="1">
        <v>0.75824686060187796</v>
      </c>
      <c r="I489" s="1">
        <v>6.1981809979653804</v>
      </c>
      <c r="J489" s="1">
        <v>21.867642692647699</v>
      </c>
      <c r="K489" s="1">
        <v>22.0810837900809</v>
      </c>
      <c r="L489" s="1">
        <v>19.851303976808602</v>
      </c>
      <c r="M489" s="1">
        <v>49.893472005971802</v>
      </c>
      <c r="N489" s="1">
        <v>1.0377986500244101</v>
      </c>
      <c r="O489" s="1">
        <v>0.35839931502525901</v>
      </c>
      <c r="P489" s="2">
        <f>SUM(F489:I489)/E489</f>
        <v>0.21633696255163989</v>
      </c>
      <c r="Q489" s="4">
        <f>0.1132*I489-2.0622</f>
        <v>-1.3605659110303188</v>
      </c>
      <c r="R489" s="4">
        <f>0.0461*K489-3.258</f>
        <v>-2.2400620372772702</v>
      </c>
      <c r="S489" s="4">
        <f>0.0825*N489-0.9473</f>
        <v>-0.86168161137298616</v>
      </c>
      <c r="T489" s="4">
        <f>0.065*J489-4.7858</f>
        <v>-3.3644032249778997</v>
      </c>
      <c r="U489" s="4">
        <f>(E489/13)*(P489-0.278)</f>
        <v>-0.8999332319115424</v>
      </c>
      <c r="V489" s="3">
        <f>AVERAGE(Q489:U489)</f>
        <v>-1.7453292033140033</v>
      </c>
      <c r="X489">
        <f t="shared" si="14"/>
        <v>35.5</v>
      </c>
      <c r="Y489" s="2">
        <f t="shared" si="15"/>
        <v>4.4325485164760613E-2</v>
      </c>
    </row>
    <row r="490" spans="1:25">
      <c r="A490">
        <v>2700</v>
      </c>
      <c r="B490" t="s">
        <v>624</v>
      </c>
      <c r="C490" t="s">
        <v>625</v>
      </c>
      <c r="D490" s="1">
        <v>66.4957635278259</v>
      </c>
      <c r="E490" s="1">
        <v>200.68063268656601</v>
      </c>
      <c r="F490" s="1">
        <v>33.480781010347997</v>
      </c>
      <c r="G490" s="1">
        <v>11.3781652522351</v>
      </c>
      <c r="H490" s="1">
        <v>0.74942586198951899</v>
      </c>
      <c r="I490" s="1">
        <v>3.07213978639194</v>
      </c>
      <c r="J490" s="1">
        <v>21.503611213135802</v>
      </c>
      <c r="K490" s="1">
        <v>20.308977388319502</v>
      </c>
      <c r="L490" s="1">
        <v>18.497762721875901</v>
      </c>
      <c r="M490" s="1">
        <v>36.840404301151501</v>
      </c>
      <c r="N490" s="1">
        <v>1.8417518974093301</v>
      </c>
      <c r="O490" s="1">
        <v>1.0255803309564899</v>
      </c>
      <c r="P490" s="2">
        <f>SUM(F490:I490)/E490</f>
        <v>0.24257703027574384</v>
      </c>
      <c r="Q490" s="4">
        <f>0.1132*I490-2.0622</f>
        <v>-1.7144337761804322</v>
      </c>
      <c r="R490" s="4">
        <f>0.0461*K490-3.258</f>
        <v>-2.3217561423984709</v>
      </c>
      <c r="S490" s="4">
        <f>0.0825*N490-0.9473</f>
        <v>-0.79535546846373029</v>
      </c>
      <c r="T490" s="4">
        <f>0.065*J490-4.7858</f>
        <v>-3.3880652711461732</v>
      </c>
      <c r="U490" s="4">
        <f>(E490/13)*(P490-0.278)</f>
        <v>-0.54682338276160025</v>
      </c>
      <c r="V490" s="3">
        <f>AVERAGE(Q490:U490)</f>
        <v>-1.7532868081900812</v>
      </c>
      <c r="X490">
        <f t="shared" si="14"/>
        <v>35.5</v>
      </c>
      <c r="Y490" s="2">
        <f t="shared" si="15"/>
        <v>1.8750827050638009E-2</v>
      </c>
    </row>
    <row r="491" spans="1:25">
      <c r="B491" t="s">
        <v>571</v>
      </c>
      <c r="C491" t="s">
        <v>197</v>
      </c>
      <c r="D491" s="1">
        <v>55.246587926509001</v>
      </c>
      <c r="E491" s="1">
        <v>185.25654742461501</v>
      </c>
      <c r="F491" s="1">
        <v>31.668497164779801</v>
      </c>
      <c r="G491" s="1">
        <v>11.4370651061177</v>
      </c>
      <c r="H491" s="1">
        <v>0.17915674884020499</v>
      </c>
      <c r="I491" s="1">
        <v>1.88785700403087</v>
      </c>
      <c r="J491" s="1">
        <v>18.897768681735599</v>
      </c>
      <c r="K491" s="1">
        <v>19.202814844943301</v>
      </c>
      <c r="L491" s="1">
        <v>20.2106280620328</v>
      </c>
      <c r="M491" s="1">
        <v>41.606268719544197</v>
      </c>
      <c r="N491" s="1">
        <v>5.27458509339362</v>
      </c>
      <c r="O491" s="1">
        <v>1.29472876224619</v>
      </c>
      <c r="P491" s="2">
        <f>SUM(F491:I491)/E491</f>
        <v>0.24383794609013912</v>
      </c>
      <c r="Q491" s="4">
        <f>0.1132*I491-2.0622</f>
        <v>-1.8484945871437053</v>
      </c>
      <c r="R491" s="4">
        <f>0.0461*K491-3.258</f>
        <v>-2.3727502356481138</v>
      </c>
      <c r="S491" s="4">
        <f>0.0825*N491-0.9473</f>
        <v>-0.5121467297950264</v>
      </c>
      <c r="T491" s="4">
        <f>0.065*J491-4.7858</f>
        <v>-3.5574450356871861</v>
      </c>
      <c r="U491" s="4">
        <f>(E491/13)*(P491-0.278)</f>
        <v>-0.48682647386726169</v>
      </c>
      <c r="V491" s="3">
        <f>AVERAGE(Q491:U491)</f>
        <v>-1.7555326124282591</v>
      </c>
      <c r="X491">
        <f t="shared" si="14"/>
        <v>36</v>
      </c>
      <c r="Y491" s="2">
        <f t="shared" si="15"/>
        <v>1.3142035094180637E-2</v>
      </c>
    </row>
    <row r="492" spans="1:25">
      <c r="B492" t="s">
        <v>718</v>
      </c>
      <c r="C492" t="s">
        <v>719</v>
      </c>
      <c r="D492" s="1">
        <v>63.880018900694701</v>
      </c>
      <c r="E492" s="1">
        <v>225.244547766002</v>
      </c>
      <c r="F492" s="1">
        <v>30.585974856400199</v>
      </c>
      <c r="G492" s="1">
        <v>13.5565487111396</v>
      </c>
      <c r="H492" s="1">
        <v>0.239379604448615</v>
      </c>
      <c r="I492" s="1">
        <v>5.3316264721634798</v>
      </c>
      <c r="J492" s="1">
        <v>19.9706896056476</v>
      </c>
      <c r="K492" s="1">
        <v>20.795434584320699</v>
      </c>
      <c r="L492" s="1">
        <v>15.906785787342701</v>
      </c>
      <c r="M492" s="1">
        <v>47.6112329396923</v>
      </c>
      <c r="N492" s="1">
        <v>4.8659131083526397</v>
      </c>
      <c r="O492" s="1">
        <v>1.2882252835118699</v>
      </c>
      <c r="P492" s="2">
        <f>SUM(F492:I492)/E492</f>
        <v>0.2207091365239055</v>
      </c>
      <c r="Q492" s="4">
        <f>0.1132*I492-2.0622</f>
        <v>-1.458659883351094</v>
      </c>
      <c r="R492" s="4">
        <f>0.0461*K492-3.258</f>
        <v>-2.2993304656628157</v>
      </c>
      <c r="S492" s="4">
        <f>0.0825*N492-0.9473</f>
        <v>-0.5458621685609073</v>
      </c>
      <c r="T492" s="4">
        <f>0.065*J492-4.7858</f>
        <v>-3.4877051756329061</v>
      </c>
      <c r="U492" s="4">
        <f>(E492/13)*(P492-0.278)</f>
        <v>-0.99265035652282096</v>
      </c>
      <c r="V492" s="3">
        <f>AVERAGE(Q492:U492)</f>
        <v>-1.7568416099461088</v>
      </c>
      <c r="X492">
        <f t="shared" si="14"/>
        <v>36</v>
      </c>
      <c r="Y492" s="2">
        <f t="shared" si="15"/>
        <v>3.0014789046619764E-2</v>
      </c>
    </row>
    <row r="493" spans="1:25">
      <c r="A493">
        <v>5032</v>
      </c>
      <c r="B493" t="s">
        <v>508</v>
      </c>
      <c r="C493" t="s">
        <v>30</v>
      </c>
      <c r="D493" s="1">
        <v>55.005881723880002</v>
      </c>
      <c r="E493" s="1">
        <v>161.41227594438601</v>
      </c>
      <c r="F493" s="1">
        <v>21.910517556321398</v>
      </c>
      <c r="G493" s="1">
        <v>7.18002813525937</v>
      </c>
      <c r="H493" s="1">
        <v>0.33601101463676297</v>
      </c>
      <c r="I493" s="1">
        <v>5.8489050635409399</v>
      </c>
      <c r="J493" s="1">
        <v>20.236694482776802</v>
      </c>
      <c r="K493" s="1">
        <v>20.988900068149999</v>
      </c>
      <c r="L493" s="1">
        <v>19.413618372944601</v>
      </c>
      <c r="M493" s="1">
        <v>49.697237311759402</v>
      </c>
      <c r="N493" s="1">
        <v>0.71219373969667898</v>
      </c>
      <c r="O493" s="1">
        <v>0.55266938400687005</v>
      </c>
      <c r="P493" s="2">
        <f>SUM(F493:I493)/E493</f>
        <v>0.21854262052480133</v>
      </c>
      <c r="Q493" s="4">
        <f>0.1132*I493-2.0622</f>
        <v>-1.4001039468071654</v>
      </c>
      <c r="R493" s="4">
        <f>0.0461*K493-3.258</f>
        <v>-2.290411706858285</v>
      </c>
      <c r="S493" s="4">
        <f>0.0825*N493-0.9473</f>
        <v>-0.88854401647502401</v>
      </c>
      <c r="T493" s="4">
        <f>0.065*J493-4.7858</f>
        <v>-3.4704148586195078</v>
      </c>
      <c r="U493" s="4">
        <f>(E493/13)*(P493-0.278)</f>
        <v>-0.73824238021391109</v>
      </c>
      <c r="V493" s="3">
        <f>AVERAGE(Q493:U493)</f>
        <v>-1.7575433817947785</v>
      </c>
      <c r="X493">
        <f t="shared" si="14"/>
        <v>36</v>
      </c>
      <c r="Y493" s="2">
        <f t="shared" si="15"/>
        <v>5.2355574819026696E-2</v>
      </c>
    </row>
    <row r="494" spans="1:25">
      <c r="B494" t="s">
        <v>509</v>
      </c>
      <c r="C494" t="s">
        <v>510</v>
      </c>
      <c r="D494" s="1">
        <v>53.775186567164099</v>
      </c>
      <c r="E494" s="1">
        <v>193.91668203121</v>
      </c>
      <c r="F494" s="1">
        <v>43.204843246415301</v>
      </c>
      <c r="G494" s="1">
        <v>8.0641717396232409</v>
      </c>
      <c r="H494" s="1">
        <v>0.21606308342060901</v>
      </c>
      <c r="I494" s="1">
        <v>0.78436400004083195</v>
      </c>
      <c r="J494" s="1">
        <v>18.438061060915</v>
      </c>
      <c r="K494" s="1">
        <v>15.630538709433701</v>
      </c>
      <c r="L494" s="1">
        <v>14.597390524951001</v>
      </c>
      <c r="M494" s="1">
        <v>20.7220975546083</v>
      </c>
      <c r="N494" s="1">
        <v>4.6131452912445798</v>
      </c>
      <c r="O494" s="1">
        <v>5.4691164196017201</v>
      </c>
      <c r="P494" s="2">
        <f>SUM(F494:I494)/E494</f>
        <v>0.26954587672393987</v>
      </c>
      <c r="Q494" s="4">
        <f>0.1132*I494-2.0622</f>
        <v>-1.9734099951953776</v>
      </c>
      <c r="R494" s="4">
        <f>0.0461*K494-3.258</f>
        <v>-2.5374321654951064</v>
      </c>
      <c r="S494" s="4">
        <f>0.0825*N494-0.9473</f>
        <v>-0.56671551347232219</v>
      </c>
      <c r="T494" s="4">
        <f>0.065*J494-4.7858</f>
        <v>-3.5873260310405248</v>
      </c>
      <c r="U494" s="4">
        <f>(E494/13)*(P494-0.278)</f>
        <v>-0.12610734885972372</v>
      </c>
      <c r="V494" s="3">
        <f>AVERAGE(Q494:U494)</f>
        <v>-1.7581982108126109</v>
      </c>
      <c r="X494">
        <f t="shared" si="14"/>
        <v>36</v>
      </c>
      <c r="Y494" s="2">
        <f t="shared" si="15"/>
        <v>4.5288021124401737E-3</v>
      </c>
    </row>
    <row r="495" spans="1:25">
      <c r="A495">
        <v>6400</v>
      </c>
      <c r="B495" t="s">
        <v>215</v>
      </c>
      <c r="C495" t="s">
        <v>551</v>
      </c>
      <c r="D495" s="1">
        <v>64.420547945205399</v>
      </c>
      <c r="E495" s="1">
        <v>213.17405809353099</v>
      </c>
      <c r="F495" s="1">
        <v>32.693136161613097</v>
      </c>
      <c r="G495" s="1">
        <v>12.339543905789901</v>
      </c>
      <c r="H495" s="1">
        <v>0.140172002670822</v>
      </c>
      <c r="I495" s="1">
        <v>4.1592474040987701</v>
      </c>
      <c r="J495" s="1">
        <v>21.859326585135101</v>
      </c>
      <c r="K495" s="1">
        <v>23.3970663703656</v>
      </c>
      <c r="L495" s="1">
        <v>17.318232441372</v>
      </c>
      <c r="M495" s="1">
        <v>49.318158121064698</v>
      </c>
      <c r="N495" s="1">
        <v>0.53479078768899302</v>
      </c>
      <c r="O495" s="1">
        <v>0.66949430262527698</v>
      </c>
      <c r="P495" s="2">
        <f>SUM(F495:I495)/E495</f>
        <v>0.23141699283375247</v>
      </c>
      <c r="Q495" s="4">
        <f>0.1132*I495-2.0622</f>
        <v>-1.5913731938560192</v>
      </c>
      <c r="R495" s="4">
        <f>0.0461*K495-3.258</f>
        <v>-2.1793952403261461</v>
      </c>
      <c r="S495" s="4">
        <f>0.0825*N495-0.9473</f>
        <v>-0.90317976001565814</v>
      </c>
      <c r="T495" s="4">
        <f>0.065*J495-4.7858</f>
        <v>-3.3649437719662183</v>
      </c>
      <c r="U495" s="4">
        <f>(E495/13)*(P495-0.278)</f>
        <v>-0.76386835967915578</v>
      </c>
      <c r="V495" s="3">
        <f>AVERAGE(Q495:U495)</f>
        <v>-1.7605520651686395</v>
      </c>
      <c r="X495">
        <f t="shared" si="14"/>
        <v>36</v>
      </c>
      <c r="Y495" s="2">
        <f t="shared" si="15"/>
        <v>2.5383568152246419E-2</v>
      </c>
    </row>
    <row r="496" spans="1:25">
      <c r="A496">
        <v>2008</v>
      </c>
      <c r="B496" t="s">
        <v>659</v>
      </c>
      <c r="C496" t="s">
        <v>660</v>
      </c>
      <c r="D496" s="1">
        <v>78.777887291280095</v>
      </c>
      <c r="E496" s="1">
        <v>204.99507510660001</v>
      </c>
      <c r="F496" s="1">
        <v>32.056198465350199</v>
      </c>
      <c r="G496" s="1">
        <v>9.5186812849867</v>
      </c>
      <c r="H496" s="1">
        <v>1.1663307230593201</v>
      </c>
      <c r="I496" s="1">
        <v>4.3478853307248899</v>
      </c>
      <c r="J496" s="1">
        <v>21.196829031872301</v>
      </c>
      <c r="K496" s="1">
        <v>22.137607704479802</v>
      </c>
      <c r="L496" s="1">
        <v>21.829917789647102</v>
      </c>
      <c r="M496" s="1">
        <v>50.719840352057197</v>
      </c>
      <c r="N496" s="1">
        <v>1.23247798760056</v>
      </c>
      <c r="O496" s="1">
        <v>1.14735729478413</v>
      </c>
      <c r="P496" s="2">
        <f>SUM(F496:I496)/E496</f>
        <v>0.22970842484695883</v>
      </c>
      <c r="Q496" s="4">
        <f>0.1132*I496-2.0622</f>
        <v>-1.5700193805619422</v>
      </c>
      <c r="R496" s="4">
        <f>0.0461*K496-3.258</f>
        <v>-2.2374562848234811</v>
      </c>
      <c r="S496" s="4">
        <f>0.0825*N496-0.9473</f>
        <v>-0.84562056602295388</v>
      </c>
      <c r="T496" s="4">
        <f>0.065*J496-4.7858</f>
        <v>-3.4080061129283004</v>
      </c>
      <c r="U496" s="4">
        <f>(E496/13)*(P496-0.278)</f>
        <v>-0.76150269811643834</v>
      </c>
      <c r="V496" s="3">
        <f>AVERAGE(Q496:U496)</f>
        <v>-1.7645210084906231</v>
      </c>
      <c r="X496">
        <f t="shared" si="14"/>
        <v>36</v>
      </c>
      <c r="Y496" s="2">
        <f t="shared" si="15"/>
        <v>2.8182652501825872E-2</v>
      </c>
    </row>
    <row r="497" spans="1:25">
      <c r="A497">
        <v>504</v>
      </c>
      <c r="B497" t="s">
        <v>628</v>
      </c>
      <c r="C497" t="s">
        <v>45</v>
      </c>
      <c r="D497" s="1">
        <v>51.352625680435402</v>
      </c>
      <c r="E497" s="1">
        <v>166.391751640558</v>
      </c>
      <c r="F497" s="1">
        <v>28.836590315159899</v>
      </c>
      <c r="G497" s="1">
        <v>9.4700584306135003</v>
      </c>
      <c r="H497" s="1">
        <v>0.48898379368502798</v>
      </c>
      <c r="I497" s="1">
        <v>0.82780945651717797</v>
      </c>
      <c r="J497" s="1">
        <v>16.748741719219101</v>
      </c>
      <c r="K497" s="1">
        <v>15.003878912395701</v>
      </c>
      <c r="L497" s="1">
        <v>12.4103485698336</v>
      </c>
      <c r="M497" s="1">
        <v>24.5891082174223</v>
      </c>
      <c r="N497" s="1">
        <v>10.3315962609593</v>
      </c>
      <c r="O497" s="1">
        <v>2.1228020558743901</v>
      </c>
      <c r="P497" s="2">
        <f>SUM(F497:I497)/E497</f>
        <v>0.23813345075884995</v>
      </c>
      <c r="Q497" s="4">
        <f>0.1132*I497-2.0622</f>
        <v>-1.9684919695222554</v>
      </c>
      <c r="R497" s="4">
        <f>0.0461*K497-3.258</f>
        <v>-2.5663211821385583</v>
      </c>
      <c r="S497" s="4">
        <f>0.0825*N497-0.9473</f>
        <v>-9.4943308470857746E-2</v>
      </c>
      <c r="T497" s="4">
        <f>0.065*J497-4.7858</f>
        <v>-3.6971317882507586</v>
      </c>
      <c r="U497" s="4">
        <f>(E497/13)*(P497-0.278)</f>
        <v>-0.51026653539227063</v>
      </c>
      <c r="V497" s="3">
        <f>AVERAGE(Q497:U497)</f>
        <v>-1.76743095675494</v>
      </c>
      <c r="X497">
        <f t="shared" si="14"/>
        <v>36</v>
      </c>
      <c r="Y497" s="2">
        <f t="shared" si="15"/>
        <v>5.8377575800686197E-3</v>
      </c>
    </row>
    <row r="498" spans="1:25">
      <c r="A498">
        <v>6071</v>
      </c>
      <c r="B498" t="s">
        <v>17</v>
      </c>
      <c r="C498" t="s">
        <v>86</v>
      </c>
      <c r="D498" s="1">
        <v>63.7346981010947</v>
      </c>
      <c r="E498" s="1">
        <v>217.93879141730201</v>
      </c>
      <c r="F498" s="1">
        <v>34.353139758468402</v>
      </c>
      <c r="G498" s="1">
        <v>9.3993862163594102</v>
      </c>
      <c r="H498" s="1">
        <v>0.32532213079418698</v>
      </c>
      <c r="I498" s="1">
        <v>2.3418144564626502</v>
      </c>
      <c r="J498" s="1">
        <v>21.6485312493405</v>
      </c>
      <c r="K498" s="1">
        <v>18.940417801518802</v>
      </c>
      <c r="L498" s="1">
        <v>20.02148520958</v>
      </c>
      <c r="M498" s="1">
        <v>49.998554873209699</v>
      </c>
      <c r="N498" s="1">
        <v>9.1804601416539793</v>
      </c>
      <c r="O498" s="1">
        <v>8.4166746492001003</v>
      </c>
      <c r="P498" s="2">
        <f>SUM(F498:I498)/E498</f>
        <v>0.2129940349774713</v>
      </c>
      <c r="Q498" s="4">
        <f>0.1132*I498-2.0622</f>
        <v>-1.7971066035284278</v>
      </c>
      <c r="R498" s="4">
        <f>0.0461*K498-3.258</f>
        <v>-2.3848467393499835</v>
      </c>
      <c r="S498" s="4">
        <f>0.0825*N498-0.9473</f>
        <v>-0.18991203831354675</v>
      </c>
      <c r="T498" s="4">
        <f>0.065*J498-4.7858</f>
        <v>-3.3786454687928673</v>
      </c>
      <c r="U498" s="4">
        <f>(E498/13)*(P498-0.278)</f>
        <v>-1.0897939578404092</v>
      </c>
      <c r="V498" s="3">
        <f>AVERAGE(Q498:U498)</f>
        <v>-1.7680609615650469</v>
      </c>
      <c r="X498">
        <f t="shared" si="14"/>
        <v>36.5</v>
      </c>
      <c r="Y498" s="2">
        <f t="shared" si="15"/>
        <v>1.3944332249691766E-2</v>
      </c>
    </row>
    <row r="499" spans="1:25">
      <c r="A499">
        <v>7175</v>
      </c>
      <c r="B499" t="s">
        <v>568</v>
      </c>
      <c r="C499" t="s">
        <v>316</v>
      </c>
      <c r="D499" s="1">
        <v>56.380268810961397</v>
      </c>
      <c r="E499" s="1">
        <v>195.86566072659701</v>
      </c>
      <c r="F499" s="1">
        <v>36.481477562519601</v>
      </c>
      <c r="G499" s="1">
        <v>10.0768365823556</v>
      </c>
      <c r="H499" s="1">
        <v>0.25884126867747498</v>
      </c>
      <c r="I499" s="1">
        <v>1.5403854333445299</v>
      </c>
      <c r="J499" s="1">
        <v>21.708386077501999</v>
      </c>
      <c r="K499" s="1">
        <v>21.729041549555198</v>
      </c>
      <c r="L499" s="1">
        <v>16.589922486023202</v>
      </c>
      <c r="M499" s="1">
        <v>36.096284566158701</v>
      </c>
      <c r="N499" s="1">
        <v>1.02083991919217</v>
      </c>
      <c r="O499" s="1">
        <v>1.3789776730888099</v>
      </c>
      <c r="P499" s="2">
        <f>SUM(F499:I499)/E499</f>
        <v>0.24689136762159672</v>
      </c>
      <c r="Q499" s="4">
        <f>0.1132*I499-2.0622</f>
        <v>-1.887828368945399</v>
      </c>
      <c r="R499" s="4">
        <f>0.0461*K499-3.258</f>
        <v>-2.2562911845655051</v>
      </c>
      <c r="S499" s="4">
        <f>0.0825*N499-0.9473</f>
        <v>-0.86308070666664605</v>
      </c>
      <c r="T499" s="4">
        <f>0.065*J499-4.7858</f>
        <v>-3.3747549049623702</v>
      </c>
      <c r="U499" s="4">
        <f>(E499/13)*(P499-0.278)</f>
        <v>-0.46870098731513637</v>
      </c>
      <c r="V499" s="3">
        <f>AVERAGE(Q499:U499)</f>
        <v>-1.7701312304910115</v>
      </c>
      <c r="X499">
        <f t="shared" si="14"/>
        <v>36.5</v>
      </c>
      <c r="Y499" s="2">
        <f t="shared" si="15"/>
        <v>9.6413059270989161E-3</v>
      </c>
    </row>
    <row r="500" spans="1:25">
      <c r="A500">
        <v>7646</v>
      </c>
      <c r="B500" t="s">
        <v>0</v>
      </c>
      <c r="C500" t="s">
        <v>646</v>
      </c>
      <c r="D500" s="1">
        <v>63.124218966953599</v>
      </c>
      <c r="E500" s="1">
        <v>219.123808530807</v>
      </c>
      <c r="F500" s="1">
        <v>41.4999554054329</v>
      </c>
      <c r="G500" s="1">
        <v>13.5345645674583</v>
      </c>
      <c r="H500" s="1">
        <v>0.62778315832657905</v>
      </c>
      <c r="I500" s="1">
        <v>0.83287887701524399</v>
      </c>
      <c r="J500" s="1">
        <v>21.008881300597899</v>
      </c>
      <c r="K500" s="1">
        <v>22.103022581647199</v>
      </c>
      <c r="L500" s="1">
        <v>16.406540528110199</v>
      </c>
      <c r="M500" s="1">
        <v>26.814063750905799</v>
      </c>
      <c r="N500" s="1">
        <v>0.70917693748530397</v>
      </c>
      <c r="O500" s="1">
        <v>0.66938449944036704</v>
      </c>
      <c r="P500" s="2">
        <f>SUM(F500:I500)/E500</f>
        <v>0.25782311099384836</v>
      </c>
      <c r="Q500" s="4">
        <f>0.1132*I500-2.0622</f>
        <v>-1.9679181111218742</v>
      </c>
      <c r="R500" s="4">
        <f>0.0461*K500-3.258</f>
        <v>-2.2390506589860641</v>
      </c>
      <c r="S500" s="4">
        <f>0.0825*N500-0.9473</f>
        <v>-0.88879290265746247</v>
      </c>
      <c r="T500" s="4">
        <f>0.065*J500-4.7858</f>
        <v>-3.4202227154611364</v>
      </c>
      <c r="U500" s="4">
        <f>(E500/13)*(P500-0.278)</f>
        <v>-0.3400951356408709</v>
      </c>
      <c r="V500" s="3">
        <f>AVERAGE(Q500:U500)</f>
        <v>-1.7712159047734815</v>
      </c>
      <c r="X500">
        <f t="shared" si="14"/>
        <v>36.5</v>
      </c>
      <c r="Y500" s="2">
        <f t="shared" si="15"/>
        <v>4.330923937153966E-3</v>
      </c>
    </row>
    <row r="501" spans="1:25">
      <c r="A501">
        <v>6729</v>
      </c>
      <c r="B501" t="s">
        <v>757</v>
      </c>
      <c r="C501" t="s">
        <v>758</v>
      </c>
      <c r="D501" s="1">
        <v>81.427310842433698</v>
      </c>
      <c r="E501" s="1">
        <v>266.39193221509498</v>
      </c>
      <c r="F501" s="1">
        <v>44.824831205730199</v>
      </c>
      <c r="G501" s="1">
        <v>10.6379927697668</v>
      </c>
      <c r="H501" s="1">
        <v>1.9405121288090801</v>
      </c>
      <c r="I501" s="1">
        <v>2.5424564891678498</v>
      </c>
      <c r="J501" s="1">
        <v>24.450087968749301</v>
      </c>
      <c r="K501" s="1">
        <v>20.717379258061801</v>
      </c>
      <c r="L501" s="1">
        <v>16.448523722886101</v>
      </c>
      <c r="M501" s="1">
        <v>34.0841755960979</v>
      </c>
      <c r="N501" s="1">
        <v>5.3251794065198901</v>
      </c>
      <c r="O501" s="1">
        <v>6.6582845410513096</v>
      </c>
      <c r="P501" s="2">
        <f>SUM(F501:I501)/E501</f>
        <v>0.22502855884190748</v>
      </c>
      <c r="Q501" s="4">
        <f>0.1132*I501-2.0622</f>
        <v>-1.7743939254261991</v>
      </c>
      <c r="R501" s="4">
        <f>0.0461*K501-3.258</f>
        <v>-2.3029288162033508</v>
      </c>
      <c r="S501" s="4">
        <f>0.0825*N501-0.9473</f>
        <v>-0.50797269896210906</v>
      </c>
      <c r="T501" s="4">
        <f>0.065*J501-4.7858</f>
        <v>-3.1965442820312955</v>
      </c>
      <c r="U501" s="4">
        <f>(E501/13)*(P501-0.278)</f>
        <v>-1.0854741971017294</v>
      </c>
      <c r="V501" s="3">
        <f>AVERAGE(Q501:U501)</f>
        <v>-1.7734627839449366</v>
      </c>
      <c r="X501">
        <f t="shared" si="14"/>
        <v>36.5</v>
      </c>
      <c r="Y501" s="2">
        <f t="shared" si="15"/>
        <v>1.0944346095759849E-2</v>
      </c>
    </row>
    <row r="502" spans="1:25">
      <c r="A502">
        <v>3366</v>
      </c>
      <c r="B502" t="s">
        <v>626</v>
      </c>
      <c r="C502" t="s">
        <v>627</v>
      </c>
      <c r="D502" s="1">
        <v>50.337453227315201</v>
      </c>
      <c r="E502" s="1">
        <v>162.33861571768301</v>
      </c>
      <c r="F502" s="1">
        <v>20.4573960363434</v>
      </c>
      <c r="G502" s="1">
        <v>6.7178923689919499</v>
      </c>
      <c r="H502" s="1">
        <v>8.9565999855488895E-2</v>
      </c>
      <c r="I502" s="1">
        <v>6.1157432577613999</v>
      </c>
      <c r="J502" s="1">
        <v>20.121613742555301</v>
      </c>
      <c r="K502" s="1">
        <v>22.501486589995899</v>
      </c>
      <c r="L502" s="1">
        <v>16.5625548399473</v>
      </c>
      <c r="M502" s="1">
        <v>46.386146439867602</v>
      </c>
      <c r="N502" s="1">
        <v>0.62801358083154402</v>
      </c>
      <c r="O502" s="1">
        <v>0.583845031918104</v>
      </c>
      <c r="P502" s="2">
        <f>SUM(F502:I502)/E502</f>
        <v>0.20562327401511901</v>
      </c>
      <c r="Q502" s="4">
        <f>0.1132*I502-2.0622</f>
        <v>-1.3698978632214094</v>
      </c>
      <c r="R502" s="4">
        <f>0.0461*K502-3.258</f>
        <v>-2.2206814682011888</v>
      </c>
      <c r="S502" s="4">
        <f>0.0825*N502-0.9473</f>
        <v>-0.89548887958139767</v>
      </c>
      <c r="T502" s="4">
        <f>0.065*J502-4.7858</f>
        <v>-3.4778951067339055</v>
      </c>
      <c r="U502" s="4">
        <f>(E502/13)*(P502-0.278)</f>
        <v>-0.90381057742797233</v>
      </c>
      <c r="V502" s="3">
        <f>AVERAGE(Q502:U502)</f>
        <v>-1.7735547790331747</v>
      </c>
      <c r="X502">
        <f t="shared" si="14"/>
        <v>36.5</v>
      </c>
      <c r="Y502" s="2">
        <f t="shared" si="15"/>
        <v>5.2743536173502546E-2</v>
      </c>
    </row>
    <row r="503" spans="1:25">
      <c r="A503">
        <v>6819</v>
      </c>
      <c r="B503" t="s">
        <v>755</v>
      </c>
      <c r="C503" t="s">
        <v>756</v>
      </c>
      <c r="D503" s="1">
        <v>61.586652542372804</v>
      </c>
      <c r="E503" s="1">
        <v>209.736482082886</v>
      </c>
      <c r="F503" s="1">
        <v>26.701500797602598</v>
      </c>
      <c r="G503" s="1">
        <v>7.9217698331060697</v>
      </c>
      <c r="H503" s="1">
        <v>0.86146333415629395</v>
      </c>
      <c r="I503" s="1">
        <v>5.8867850534180404</v>
      </c>
      <c r="J503" s="1">
        <v>20.998502117090101</v>
      </c>
      <c r="K503" s="1">
        <v>19.776876131140199</v>
      </c>
      <c r="L503" s="1">
        <v>23.020520490389</v>
      </c>
      <c r="M503" s="1">
        <v>83.618794768536304</v>
      </c>
      <c r="N503" s="1">
        <v>6.56716132231643</v>
      </c>
      <c r="O503" s="1">
        <v>5.88430950728252</v>
      </c>
      <c r="P503" s="2">
        <f>SUM(F503:I503)/E503</f>
        <v>0.19725475800596931</v>
      </c>
      <c r="Q503" s="4">
        <f>0.1132*I503-2.0622</f>
        <v>-1.3958159319530776</v>
      </c>
      <c r="R503" s="4">
        <f>0.0461*K503-3.258</f>
        <v>-2.346286010354437</v>
      </c>
      <c r="S503" s="4">
        <f>0.0825*N503-0.9473</f>
        <v>-0.40550919090889448</v>
      </c>
      <c r="T503" s="4">
        <f>0.065*J503-4.7858</f>
        <v>-3.4208973623891437</v>
      </c>
      <c r="U503" s="4">
        <f>(E503/13)*(P503-0.278)</f>
        <v>-1.3027094615968706</v>
      </c>
      <c r="V503" s="3">
        <f>AVERAGE(Q503:U503)</f>
        <v>-1.7742435914404848</v>
      </c>
      <c r="X503">
        <f t="shared" si="14"/>
        <v>36.5</v>
      </c>
      <c r="Y503" s="2">
        <f t="shared" si="15"/>
        <v>4.6676918826977574E-2</v>
      </c>
    </row>
    <row r="504" spans="1:25">
      <c r="A504">
        <v>6466</v>
      </c>
      <c r="B504" t="s">
        <v>693</v>
      </c>
      <c r="C504" t="s">
        <v>694</v>
      </c>
      <c r="D504" s="1">
        <v>64.194019558676004</v>
      </c>
      <c r="E504" s="1">
        <v>236.25778708729601</v>
      </c>
      <c r="F504" s="1">
        <v>42.015900514867603</v>
      </c>
      <c r="G504" s="1">
        <v>14.5244959961354</v>
      </c>
      <c r="H504" s="1">
        <v>1.0389619631979701</v>
      </c>
      <c r="I504" s="1">
        <v>1.23639377784761</v>
      </c>
      <c r="J504" s="1">
        <v>21.700567680998201</v>
      </c>
      <c r="K504" s="1">
        <v>19.043056480061399</v>
      </c>
      <c r="L504" s="1">
        <v>18.2235473582043</v>
      </c>
      <c r="M504" s="1">
        <v>26.382775857438698</v>
      </c>
      <c r="N504" s="1">
        <v>3.1717383409184698</v>
      </c>
      <c r="O504" s="1">
        <v>3.1409916884889801</v>
      </c>
      <c r="P504" s="2">
        <f>SUM(F504:I504)/E504</f>
        <v>0.248947359480331</v>
      </c>
      <c r="Q504" s="4">
        <f>0.1132*I504-2.0622</f>
        <v>-1.9222402243476504</v>
      </c>
      <c r="R504" s="4">
        <f>0.0461*K504-3.258</f>
        <v>-2.3801150962691695</v>
      </c>
      <c r="S504" s="4">
        <f>0.0825*N504-0.9473</f>
        <v>-0.68563158687422621</v>
      </c>
      <c r="T504" s="4">
        <f>0.065*J504-4.7858</f>
        <v>-3.3752631007351166</v>
      </c>
      <c r="U504" s="4">
        <f>(E504/13)*(P504-0.278)</f>
        <v>-0.52799327370920868</v>
      </c>
      <c r="V504" s="3">
        <f>AVERAGE(Q504:U504)</f>
        <v>-1.7782486563870745</v>
      </c>
      <c r="X504">
        <f t="shared" si="14"/>
        <v>36.5</v>
      </c>
      <c r="Y504" s="2">
        <f t="shared" si="15"/>
        <v>5.8910957078806229E-3</v>
      </c>
    </row>
    <row r="505" spans="1:25">
      <c r="A505">
        <v>6592</v>
      </c>
      <c r="B505" t="s">
        <v>753</v>
      </c>
      <c r="C505" t="s">
        <v>754</v>
      </c>
      <c r="D505" s="1">
        <v>76.304355345911901</v>
      </c>
      <c r="E505" s="1">
        <v>239.980027273861</v>
      </c>
      <c r="F505" s="1">
        <v>43.6668880903621</v>
      </c>
      <c r="G505" s="1">
        <v>9.5443290983983093</v>
      </c>
      <c r="H505" s="1">
        <v>0.41974974250670399</v>
      </c>
      <c r="I505" s="1">
        <v>1.40583029261245</v>
      </c>
      <c r="J505" s="1">
        <v>25.534225982858899</v>
      </c>
      <c r="K505" s="1">
        <v>24.756579495559802</v>
      </c>
      <c r="L505" s="1">
        <v>18.080585317644701</v>
      </c>
      <c r="M505" s="1">
        <v>51.387744380827698</v>
      </c>
      <c r="N505" s="1">
        <v>1.19857996840397</v>
      </c>
      <c r="O505" s="1">
        <v>0.66382738867553703</v>
      </c>
      <c r="P505" s="2">
        <f>SUM(F505:I505)/E505</f>
        <v>0.2293390739599864</v>
      </c>
      <c r="Q505" s="4">
        <f>0.1132*I505-2.0622</f>
        <v>-1.9030600108762705</v>
      </c>
      <c r="R505" s="4">
        <f>0.0461*K505-3.258</f>
        <v>-2.1167216852546931</v>
      </c>
      <c r="S505" s="4">
        <f>0.0825*N505-0.9473</f>
        <v>-0.8484171526066725</v>
      </c>
      <c r="T505" s="4">
        <f>0.065*J505-4.7858</f>
        <v>-3.1260753111141715</v>
      </c>
      <c r="U505" s="4">
        <f>(E505/13)*(P505-0.278)</f>
        <v>-0.89828079678875394</v>
      </c>
      <c r="V505" s="3">
        <f>AVERAGE(Q505:U505)</f>
        <v>-1.7785109913281123</v>
      </c>
      <c r="X505">
        <f t="shared" si="14"/>
        <v>37</v>
      </c>
      <c r="Y505" s="2">
        <f t="shared" si="15"/>
        <v>7.4543362593994132E-3</v>
      </c>
    </row>
    <row r="506" spans="1:25">
      <c r="A506">
        <v>1297</v>
      </c>
      <c r="B506" t="s">
        <v>695</v>
      </c>
      <c r="C506" t="s">
        <v>696</v>
      </c>
      <c r="D506" s="1">
        <v>71.526981057757794</v>
      </c>
      <c r="E506" s="1">
        <v>187.19402931255601</v>
      </c>
      <c r="F506" s="1">
        <v>33.983570984689599</v>
      </c>
      <c r="G506" s="1">
        <v>9.2229658209200096</v>
      </c>
      <c r="H506" s="1">
        <v>0.27800869554910401</v>
      </c>
      <c r="I506" s="1">
        <v>3.0040292813487599</v>
      </c>
      <c r="J506" s="1">
        <v>17.9607230444877</v>
      </c>
      <c r="K506" s="1">
        <v>19.424470961033599</v>
      </c>
      <c r="L506" s="1">
        <v>13.1621248320682</v>
      </c>
      <c r="M506" s="1">
        <v>34.827492350510397</v>
      </c>
      <c r="N506" s="1">
        <v>2.22478414944417</v>
      </c>
      <c r="O506" s="1">
        <v>0.39668888930124002</v>
      </c>
      <c r="P506" s="2">
        <f>SUM(F506:I506)/E506</f>
        <v>0.24834432461991593</v>
      </c>
      <c r="Q506" s="4">
        <f>0.1132*I506-2.0622</f>
        <v>-1.7221438853513202</v>
      </c>
      <c r="R506" s="4">
        <f>0.0461*K506-3.258</f>
        <v>-2.3625318886963509</v>
      </c>
      <c r="S506" s="4">
        <f>0.0825*N506-0.9473</f>
        <v>-0.76375530767085598</v>
      </c>
      <c r="T506" s="4">
        <f>0.065*J506-4.7858</f>
        <v>-3.6183530021082992</v>
      </c>
      <c r="U506" s="4">
        <f>(E506/13)*(P506-0.278)</f>
        <v>-0.42702810510639289</v>
      </c>
      <c r="V506" s="3">
        <f>AVERAGE(Q506:U506)</f>
        <v>-1.778762437786644</v>
      </c>
      <c r="X506">
        <f t="shared" si="14"/>
        <v>37</v>
      </c>
      <c r="Y506" s="2">
        <f t="shared" si="15"/>
        <v>1.9715807297615889E-2</v>
      </c>
    </row>
    <row r="507" spans="1:25">
      <c r="A507">
        <v>5592</v>
      </c>
      <c r="B507" t="s">
        <v>652</v>
      </c>
      <c r="C507" t="s">
        <v>116</v>
      </c>
      <c r="D507" s="1">
        <v>50.718708593602003</v>
      </c>
      <c r="E507" s="1">
        <v>164.70135976444601</v>
      </c>
      <c r="F507" s="1">
        <v>23.079880449932698</v>
      </c>
      <c r="G507" s="1">
        <v>9.2024126250338192</v>
      </c>
      <c r="H507" s="1">
        <v>0.30391959013583603</v>
      </c>
      <c r="I507" s="1">
        <v>5.3632594501001103</v>
      </c>
      <c r="J507" s="1">
        <v>18.140677645462901</v>
      </c>
      <c r="K507" s="1">
        <v>18.400831684632401</v>
      </c>
      <c r="L507" s="1">
        <v>9.5364646709633796</v>
      </c>
      <c r="M507" s="1">
        <v>43.7964772251092</v>
      </c>
      <c r="N507" s="1">
        <v>1.4783931574351099</v>
      </c>
      <c r="O507" s="1">
        <v>0.13173845822522101</v>
      </c>
      <c r="P507" s="2">
        <f>SUM(F507:I507)/E507</f>
        <v>0.23041383610601249</v>
      </c>
      <c r="Q507" s="4">
        <f>0.1132*I507-2.0622</f>
        <v>-1.4550790302486674</v>
      </c>
      <c r="R507" s="4">
        <f>0.0461*K507-3.258</f>
        <v>-2.4097216593384463</v>
      </c>
      <c r="S507" s="4">
        <f>0.0825*N507-0.9473</f>
        <v>-0.82533256451160342</v>
      </c>
      <c r="T507" s="4">
        <f>0.065*J507-4.7858</f>
        <v>-3.6066559530449114</v>
      </c>
      <c r="U507" s="4">
        <f>(E507/13)*(P507-0.278)</f>
        <v>-0.60288506917796403</v>
      </c>
      <c r="V507" s="3">
        <f>AVERAGE(Q507:U507)</f>
        <v>-1.7799348552643184</v>
      </c>
      <c r="X507">
        <f t="shared" si="14"/>
        <v>37</v>
      </c>
      <c r="Y507" s="2">
        <f t="shared" si="15"/>
        <v>4.435932889935322E-2</v>
      </c>
    </row>
    <row r="508" spans="1:25">
      <c r="A508">
        <v>6060</v>
      </c>
      <c r="B508" t="s">
        <v>109</v>
      </c>
      <c r="C508" t="s">
        <v>28</v>
      </c>
      <c r="D508" s="1">
        <v>49.188534358697602</v>
      </c>
      <c r="E508" s="1">
        <v>175.282873540407</v>
      </c>
      <c r="F508" s="1">
        <v>29.355238613151901</v>
      </c>
      <c r="G508" s="1">
        <v>8.3154513178884795</v>
      </c>
      <c r="H508" s="1">
        <v>0.25967660713645402</v>
      </c>
      <c r="I508" s="1">
        <v>4.1989585170225796</v>
      </c>
      <c r="J508" s="1">
        <v>19.237301507359199</v>
      </c>
      <c r="K508" s="1">
        <v>19.170807813282199</v>
      </c>
      <c r="L508" s="1">
        <v>16.543452396189</v>
      </c>
      <c r="M508" s="1">
        <v>39.0786768996551</v>
      </c>
      <c r="N508" s="1">
        <v>0.46984540361189803</v>
      </c>
      <c r="O508" s="1">
        <v>0.40544033776057098</v>
      </c>
      <c r="P508" s="2">
        <f>SUM(F508:I508)/E508</f>
        <v>0.24035049291616944</v>
      </c>
      <c r="Q508" s="4">
        <f>0.1132*I508-2.0622</f>
        <v>-1.5868778958730438</v>
      </c>
      <c r="R508" s="4">
        <f>0.0461*K508-3.258</f>
        <v>-2.3742257598076906</v>
      </c>
      <c r="S508" s="4">
        <f>0.0825*N508-0.9473</f>
        <v>-0.90853775420201843</v>
      </c>
      <c r="T508" s="4">
        <f>0.065*J508-4.7858</f>
        <v>-3.5353754020216521</v>
      </c>
      <c r="U508" s="4">
        <f>(E508/13)*(P508-0.278)</f>
        <v>-0.50763952223336406</v>
      </c>
      <c r="V508" s="3">
        <f>AVERAGE(Q508:U508)</f>
        <v>-1.7825312668275537</v>
      </c>
      <c r="X508">
        <f t="shared" si="14"/>
        <v>37</v>
      </c>
      <c r="Y508" s="2">
        <f t="shared" si="15"/>
        <v>3.0828407791997973E-2</v>
      </c>
    </row>
    <row r="509" spans="1:25">
      <c r="A509">
        <v>8672</v>
      </c>
      <c r="B509" t="s">
        <v>685</v>
      </c>
      <c r="C509" t="s">
        <v>492</v>
      </c>
      <c r="D509" s="1">
        <v>66.403842988808407</v>
      </c>
      <c r="E509" s="1">
        <v>220.18801034270001</v>
      </c>
      <c r="F509" s="1">
        <v>33.101467446793301</v>
      </c>
      <c r="G509" s="1">
        <v>11.2417598754342</v>
      </c>
      <c r="H509" s="1">
        <v>0.14870642349729499</v>
      </c>
      <c r="I509" s="1">
        <v>5.1195770697202096</v>
      </c>
      <c r="J509" s="1">
        <v>19.499515674333601</v>
      </c>
      <c r="K509" s="1">
        <v>22.7763195094543</v>
      </c>
      <c r="L509" s="1">
        <v>14.5263487322031</v>
      </c>
      <c r="M509" s="1">
        <v>61.951355760664001</v>
      </c>
      <c r="N509" s="1">
        <v>1.64771806358888</v>
      </c>
      <c r="O509" s="1">
        <v>0.31414243213189402</v>
      </c>
      <c r="P509" s="2">
        <f>SUM(F509:I509)/E509</f>
        <v>0.2253143154263022</v>
      </c>
      <c r="Q509" s="4">
        <f>0.1132*I509-2.0622</f>
        <v>-1.4826638757076722</v>
      </c>
      <c r="R509" s="4">
        <f>0.0461*K509-3.258</f>
        <v>-2.208011670614157</v>
      </c>
      <c r="S509" s="4">
        <f>0.0825*N509-0.9473</f>
        <v>-0.81136325975391743</v>
      </c>
      <c r="T509" s="4">
        <f>0.065*J509-4.7858</f>
        <v>-3.5183314811683157</v>
      </c>
      <c r="U509" s="4">
        <f>(E509/13)*(P509-0.278)</f>
        <v>-0.89236585075581587</v>
      </c>
      <c r="V509" s="3">
        <f>AVERAGE(Q509:U509)</f>
        <v>-1.7825472275999759</v>
      </c>
      <c r="X509">
        <f t="shared" si="14"/>
        <v>37</v>
      </c>
      <c r="Y509" s="2">
        <f t="shared" si="15"/>
        <v>3.235392635949607E-2</v>
      </c>
    </row>
    <row r="510" spans="1:25">
      <c r="A510">
        <v>1747</v>
      </c>
      <c r="B510" t="s">
        <v>478</v>
      </c>
      <c r="C510" t="s">
        <v>45</v>
      </c>
      <c r="D510" s="1">
        <v>60.061063896758</v>
      </c>
      <c r="E510" s="1">
        <v>151.96964625243899</v>
      </c>
      <c r="F510" s="1">
        <v>20.8205277089113</v>
      </c>
      <c r="G510" s="1">
        <v>6.8808610253095104</v>
      </c>
      <c r="H510" s="1">
        <v>7.1277342816255598E-2</v>
      </c>
      <c r="I510" s="1">
        <v>5.4219367521923996</v>
      </c>
      <c r="J510" s="1">
        <v>18.0120273734024</v>
      </c>
      <c r="K510" s="1">
        <v>20.764308015113802</v>
      </c>
      <c r="L510" s="1">
        <v>18.9645421456873</v>
      </c>
      <c r="M510" s="1">
        <v>45.026717313868801</v>
      </c>
      <c r="N510" s="1">
        <v>1.1508074170770899</v>
      </c>
      <c r="O510" s="1">
        <v>1.0320765551084501</v>
      </c>
      <c r="P510" s="2">
        <f>SUM(F510:I510)/E510</f>
        <v>0.21842916429567408</v>
      </c>
      <c r="Q510" s="4">
        <f>0.1132*I510-2.0622</f>
        <v>-1.4484367596518202</v>
      </c>
      <c r="R510" s="4">
        <f>0.0461*K510-3.258</f>
        <v>-2.3007654005032538</v>
      </c>
      <c r="S510" s="4">
        <f>0.0825*N510-0.9473</f>
        <v>-0.85235838809114006</v>
      </c>
      <c r="T510" s="4">
        <f>0.065*J510-4.7858</f>
        <v>-3.6150182207288442</v>
      </c>
      <c r="U510" s="4">
        <f>(E510/13)*(P510-0.278)</f>
        <v>-0.69638144838065974</v>
      </c>
      <c r="V510" s="3">
        <f>AVERAGE(Q510:U510)</f>
        <v>-1.7825920434711435</v>
      </c>
      <c r="X510">
        <f t="shared" si="14"/>
        <v>37</v>
      </c>
      <c r="Y510" s="2">
        <f t="shared" si="15"/>
        <v>5.0699347829783595E-2</v>
      </c>
    </row>
    <row r="511" spans="1:25">
      <c r="A511">
        <v>253</v>
      </c>
      <c r="B511" t="s">
        <v>764</v>
      </c>
      <c r="C511" t="s">
        <v>765</v>
      </c>
      <c r="D511" s="1">
        <v>74.449111222556496</v>
      </c>
      <c r="E511" s="1">
        <v>236.870803559157</v>
      </c>
      <c r="F511" s="1">
        <v>36.065162650813399</v>
      </c>
      <c r="G511" s="1">
        <v>12.300957597158099</v>
      </c>
      <c r="H511" s="1">
        <v>0.16277844639349701</v>
      </c>
      <c r="I511" s="1">
        <v>4.4752666428141703</v>
      </c>
      <c r="J511" s="1">
        <v>22.569854844687701</v>
      </c>
      <c r="K511" s="1">
        <v>23.1128198277118</v>
      </c>
      <c r="L511" s="1">
        <v>14.8728564101934</v>
      </c>
      <c r="M511" s="1">
        <v>53.2273460389411</v>
      </c>
      <c r="N511" s="1">
        <v>0.481087404064093</v>
      </c>
      <c r="O511" s="1">
        <v>0.35794321237990501</v>
      </c>
      <c r="P511" s="2">
        <f>SUM(F511:I511)/E511</f>
        <v>0.22376825062756922</v>
      </c>
      <c r="Q511" s="4">
        <f>0.1132*I511-2.0622</f>
        <v>-1.5555998160334359</v>
      </c>
      <c r="R511" s="4">
        <f>0.0461*K511-3.258</f>
        <v>-2.1924990059424863</v>
      </c>
      <c r="S511" s="4">
        <f>0.0825*N511-0.9473</f>
        <v>-0.90761028916471231</v>
      </c>
      <c r="T511" s="4">
        <f>0.065*J511-4.7858</f>
        <v>-3.3187594350952994</v>
      </c>
      <c r="U511" s="4">
        <f>(E511/13)*(P511-0.278)</f>
        <v>-0.98814754248203784</v>
      </c>
      <c r="V511" s="3">
        <f>AVERAGE(Q511:U511)</f>
        <v>-1.7925232177435944</v>
      </c>
      <c r="X511">
        <f t="shared" si="14"/>
        <v>37</v>
      </c>
      <c r="Y511" s="2">
        <f t="shared" si="15"/>
        <v>2.4369322508107989E-2</v>
      </c>
    </row>
    <row r="512" spans="1:25">
      <c r="A512">
        <v>6168</v>
      </c>
      <c r="B512" t="s">
        <v>416</v>
      </c>
      <c r="C512" t="s">
        <v>3</v>
      </c>
      <c r="D512" s="1">
        <v>58.628309360016601</v>
      </c>
      <c r="E512" s="1">
        <v>153.11505974326599</v>
      </c>
      <c r="F512" s="1">
        <v>24.547361802574599</v>
      </c>
      <c r="G512" s="1">
        <v>8.7016194262899305</v>
      </c>
      <c r="H512" s="1">
        <v>0.67278166134692696</v>
      </c>
      <c r="I512" s="1">
        <v>2.90067279191044</v>
      </c>
      <c r="J512" s="1">
        <v>19.160497659193499</v>
      </c>
      <c r="K512" s="1">
        <v>14.5382955900768</v>
      </c>
      <c r="L512" s="1">
        <v>16.122251478778001</v>
      </c>
      <c r="M512" s="1">
        <v>32.744390986697603</v>
      </c>
      <c r="N512" s="1">
        <v>3.0090036269492102</v>
      </c>
      <c r="O512" s="1">
        <v>3.0602570756016498</v>
      </c>
      <c r="P512" s="2">
        <f>SUM(F512:I512)/E512</f>
        <v>0.2404886609054884</v>
      </c>
      <c r="Q512" s="4">
        <f>0.1132*I512-2.0622</f>
        <v>-1.7338438399557381</v>
      </c>
      <c r="R512" s="4">
        <f>0.0461*K512-3.258</f>
        <v>-2.5877845732974594</v>
      </c>
      <c r="S512" s="4">
        <f>0.0825*N512-0.9473</f>
        <v>-0.6990572007766902</v>
      </c>
      <c r="T512" s="4">
        <f>0.065*J512-4.7858</f>
        <v>-3.5403676521524226</v>
      </c>
      <c r="U512" s="4">
        <f>(E512/13)*(P512-0.278)</f>
        <v>-0.44181160973123512</v>
      </c>
      <c r="V512" s="3">
        <f>AVERAGE(Q512:U512)</f>
        <v>-1.8005729751827091</v>
      </c>
      <c r="X512">
        <f t="shared" si="14"/>
        <v>37.5</v>
      </c>
      <c r="Y512" s="2">
        <f t="shared" si="15"/>
        <v>2.4097837304340439E-2</v>
      </c>
    </row>
    <row r="513" spans="1:25">
      <c r="A513">
        <v>5780</v>
      </c>
      <c r="B513" t="s">
        <v>669</v>
      </c>
      <c r="C513" t="s">
        <v>13</v>
      </c>
      <c r="D513" s="1">
        <v>51.264840784479098</v>
      </c>
      <c r="E513" s="1">
        <v>164.40929322369101</v>
      </c>
      <c r="F513" s="1">
        <v>24.96268146669</v>
      </c>
      <c r="G513" s="1">
        <v>7.51000816809736</v>
      </c>
      <c r="H513" s="1">
        <v>0.16922915524446</v>
      </c>
      <c r="I513" s="1">
        <v>5.3132090124203799</v>
      </c>
      <c r="J513" s="1">
        <v>17.460559803147898</v>
      </c>
      <c r="K513" s="1">
        <v>18.480530136858</v>
      </c>
      <c r="L513" s="1">
        <v>11.0964576053341</v>
      </c>
      <c r="M513" s="1">
        <v>45.497078352941699</v>
      </c>
      <c r="N513" s="1">
        <v>0.42256123438772503</v>
      </c>
      <c r="O513" s="1">
        <v>0.28571848302916503</v>
      </c>
      <c r="P513" s="2">
        <f>SUM(F513:I513)/E513</f>
        <v>0.23085755712611353</v>
      </c>
      <c r="Q513" s="4">
        <f>0.1132*I513-2.0622</f>
        <v>-1.4607447397940128</v>
      </c>
      <c r="R513" s="4">
        <f>0.0461*K513-3.258</f>
        <v>-2.4060475606908462</v>
      </c>
      <c r="S513" s="4">
        <f>0.0825*N513-0.9473</f>
        <v>-0.91243869816301271</v>
      </c>
      <c r="T513" s="4">
        <f>0.065*J513-4.7858</f>
        <v>-3.6508636127953866</v>
      </c>
      <c r="U513" s="4">
        <f>(E513/13)*(P513-0.278)</f>
        <v>-0.59620428567183914</v>
      </c>
      <c r="V513" s="3">
        <f>AVERAGE(Q513:U513)</f>
        <v>-1.8052597794230194</v>
      </c>
      <c r="X513">
        <f t="shared" si="14"/>
        <v>37.5</v>
      </c>
      <c r="Y513" s="2">
        <f t="shared" si="15"/>
        <v>4.468177653738542E-2</v>
      </c>
    </row>
    <row r="514" spans="1:25">
      <c r="A514">
        <v>6258</v>
      </c>
      <c r="B514" t="s">
        <v>702</v>
      </c>
      <c r="C514" t="s">
        <v>84</v>
      </c>
      <c r="D514" s="1">
        <v>67.699265041020894</v>
      </c>
      <c r="E514" s="1">
        <v>212.15320284605201</v>
      </c>
      <c r="F514" s="1">
        <v>37.137662745885301</v>
      </c>
      <c r="G514" s="1">
        <v>11.403852274857099</v>
      </c>
      <c r="H514" s="1">
        <v>0.313494948134732</v>
      </c>
      <c r="I514" s="1">
        <v>0.96857409612222001</v>
      </c>
      <c r="J514" s="1">
        <v>21.4312261703686</v>
      </c>
      <c r="K514" s="1">
        <v>20.1274754954527</v>
      </c>
      <c r="L514" s="1">
        <v>16.2845947587445</v>
      </c>
      <c r="M514" s="1">
        <v>45.529670818918802</v>
      </c>
      <c r="N514" s="1">
        <v>2.98417684941395</v>
      </c>
      <c r="O514" s="1">
        <v>1.16510553941977</v>
      </c>
      <c r="P514" s="2">
        <f>SUM(F514:I514)/E514</f>
        <v>0.23484719248454433</v>
      </c>
      <c r="Q514" s="4">
        <f>0.1132*I514-2.0622</f>
        <v>-1.9525574123189644</v>
      </c>
      <c r="R514" s="4">
        <f>0.0461*K514-3.258</f>
        <v>-2.3301233796596303</v>
      </c>
      <c r="S514" s="4">
        <f>0.0825*N514-0.9473</f>
        <v>-0.70110540992334913</v>
      </c>
      <c r="T514" s="4">
        <f>0.065*J514-4.7858</f>
        <v>-3.3927702989260409</v>
      </c>
      <c r="U514" s="4">
        <f>(E514/13)*(P514-0.278)</f>
        <v>-0.70423125586177759</v>
      </c>
      <c r="V514" s="3">
        <f>AVERAGE(Q514:U514)</f>
        <v>-1.8161575513379524</v>
      </c>
      <c r="X514">
        <f t="shared" si="14"/>
        <v>37.5</v>
      </c>
      <c r="Y514" s="2">
        <f t="shared" si="15"/>
        <v>5.8129490134952617E-3</v>
      </c>
    </row>
    <row r="515" spans="1:25">
      <c r="A515">
        <v>7234</v>
      </c>
      <c r="B515" t="s">
        <v>735</v>
      </c>
      <c r="C515" t="s">
        <v>13</v>
      </c>
      <c r="D515" s="1">
        <v>68.330735321557398</v>
      </c>
      <c r="E515" s="1">
        <v>244.61939865490999</v>
      </c>
      <c r="F515" s="1">
        <v>45.531111108843902</v>
      </c>
      <c r="G515" s="1">
        <v>10.970641965946101</v>
      </c>
      <c r="H515" s="1">
        <v>0.39974169508403401</v>
      </c>
      <c r="I515" s="1">
        <v>1.5128833733029201</v>
      </c>
      <c r="J515" s="1">
        <v>22.816099111201599</v>
      </c>
      <c r="K515" s="1">
        <v>20.437209427979099</v>
      </c>
      <c r="L515" s="1">
        <v>10.5356772715598</v>
      </c>
      <c r="M515" s="1">
        <v>44.849934899946</v>
      </c>
      <c r="N515" s="1">
        <v>1.22305026998463</v>
      </c>
      <c r="O515" s="1">
        <v>1.4776129936629601</v>
      </c>
      <c r="P515" s="2">
        <f>SUM(F515:I515)/E515</f>
        <v>0.2387969983753554</v>
      </c>
      <c r="Q515" s="4">
        <f>0.1132*I515-2.0622</f>
        <v>-1.8909416021421093</v>
      </c>
      <c r="R515" s="4">
        <f>0.0461*K515-3.258</f>
        <v>-2.3158446453701638</v>
      </c>
      <c r="S515" s="4">
        <f>0.0825*N515-0.9473</f>
        <v>-0.84639835272626807</v>
      </c>
      <c r="T515" s="4">
        <f>0.065*J515-4.7858</f>
        <v>-3.3027535577718963</v>
      </c>
      <c r="U515" s="4">
        <f>(E515/13)*(P515-0.278)</f>
        <v>-0.7376780525298483</v>
      </c>
      <c r="V515" s="3">
        <f>AVERAGE(Q515:U515)</f>
        <v>-1.8187232421080572</v>
      </c>
      <c r="X515">
        <f t="shared" ref="X515:X565" si="16">0.5+CEILING(ROW()/7,1)/2</f>
        <v>37.5</v>
      </c>
      <c r="Y515" s="2">
        <f t="shared" ref="Y515:Y565" si="17">I515/(E515-M515)</f>
        <v>7.5731462900586934E-3</v>
      </c>
    </row>
    <row r="516" spans="1:25">
      <c r="A516">
        <v>7191</v>
      </c>
      <c r="B516" t="s">
        <v>269</v>
      </c>
      <c r="C516" t="s">
        <v>270</v>
      </c>
      <c r="D516" s="1">
        <v>54.938417546993897</v>
      </c>
      <c r="E516" s="1">
        <v>178.29072950507901</v>
      </c>
      <c r="F516" s="1">
        <v>28.618180657051301</v>
      </c>
      <c r="G516" s="1">
        <v>12.4225860716556</v>
      </c>
      <c r="H516" s="1">
        <v>0.27398273848948601</v>
      </c>
      <c r="I516" s="1">
        <v>2.0757010679918002</v>
      </c>
      <c r="J516" s="1">
        <v>19.4390029192203</v>
      </c>
      <c r="K516" s="1">
        <v>17.2008505034213</v>
      </c>
      <c r="L516" s="1">
        <v>19.000816610450901</v>
      </c>
      <c r="M516" s="1">
        <v>48.766473669221703</v>
      </c>
      <c r="N516" s="1">
        <v>1.4985027263102699</v>
      </c>
      <c r="O516" s="1">
        <v>1.86968640800189</v>
      </c>
      <c r="P516" s="2">
        <f>SUM(F516:I516)/E516</f>
        <v>0.2433690784464041</v>
      </c>
      <c r="Q516" s="4">
        <f>0.1132*I516-2.0622</f>
        <v>-1.8272306391033279</v>
      </c>
      <c r="R516" s="4">
        <f>0.0461*K516-3.258</f>
        <v>-2.4650407917922781</v>
      </c>
      <c r="S516" s="4">
        <f>0.0825*N516-0.9473</f>
        <v>-0.82367352507940272</v>
      </c>
      <c r="T516" s="4">
        <f>0.065*J516-4.7858</f>
        <v>-3.5222648102506806</v>
      </c>
      <c r="U516" s="4">
        <f>(E516/13)*(P516-0.278)</f>
        <v>-0.47495171286336785</v>
      </c>
      <c r="V516" s="3">
        <f>AVERAGE(Q516:U516)</f>
        <v>-1.8226322958178112</v>
      </c>
      <c r="X516">
        <f t="shared" si="16"/>
        <v>37.5</v>
      </c>
      <c r="Y516" s="2">
        <f t="shared" si="17"/>
        <v>1.6025578024723663E-2</v>
      </c>
    </row>
    <row r="517" spans="1:25">
      <c r="A517">
        <v>6322</v>
      </c>
      <c r="B517" t="s">
        <v>470</v>
      </c>
      <c r="C517" t="s">
        <v>335</v>
      </c>
      <c r="D517" s="1">
        <v>40.702538601758498</v>
      </c>
      <c r="E517" s="1">
        <v>148.57876492172699</v>
      </c>
      <c r="F517" s="1">
        <v>27.319076497702099</v>
      </c>
      <c r="G517" s="1">
        <v>9.3653520849519101</v>
      </c>
      <c r="H517" s="1">
        <v>0.182379702874642</v>
      </c>
      <c r="I517" s="1">
        <v>1.2304212427907399</v>
      </c>
      <c r="J517" s="1">
        <v>16.8761091358766</v>
      </c>
      <c r="K517" s="1">
        <v>14.4572464975728</v>
      </c>
      <c r="L517" s="1">
        <v>9.3294571577018903</v>
      </c>
      <c r="M517" s="1">
        <v>26.005380412502902</v>
      </c>
      <c r="N517" s="1">
        <v>3.3553657840943201</v>
      </c>
      <c r="O517" s="1">
        <v>1.16392504893486</v>
      </c>
      <c r="P517" s="2">
        <f>SUM(F517:I517)/E517</f>
        <v>0.25641099889603641</v>
      </c>
      <c r="Q517" s="4">
        <f>0.1132*I517-2.0622</f>
        <v>-1.922916315316088</v>
      </c>
      <c r="R517" s="4">
        <f>0.0461*K517-3.258</f>
        <v>-2.5915209364618939</v>
      </c>
      <c r="S517" s="4">
        <f>0.0825*N517-0.9473</f>
        <v>-0.67048232281221853</v>
      </c>
      <c r="T517" s="4">
        <f>0.065*J517-4.7858</f>
        <v>-3.6888529061680213</v>
      </c>
      <c r="U517" s="4">
        <f>(E517/13)*(P517-0.278)</f>
        <v>-0.24674362460928567</v>
      </c>
      <c r="V517" s="3">
        <f>AVERAGE(Q517:U517)</f>
        <v>-1.8241032210735013</v>
      </c>
      <c r="X517">
        <f t="shared" si="16"/>
        <v>37.5</v>
      </c>
      <c r="Y517" s="2">
        <f t="shared" si="17"/>
        <v>1.0038241562124331E-2</v>
      </c>
    </row>
    <row r="518" spans="1:25">
      <c r="A518">
        <v>862</v>
      </c>
      <c r="B518" t="s">
        <v>574</v>
      </c>
      <c r="C518" t="s">
        <v>358</v>
      </c>
      <c r="D518" s="1">
        <v>45.087772244856801</v>
      </c>
      <c r="E518" s="1">
        <v>150.06771285182299</v>
      </c>
      <c r="F518" s="1">
        <v>26.998943127014002</v>
      </c>
      <c r="G518" s="1">
        <v>6.5747445950553898</v>
      </c>
      <c r="H518" s="1">
        <v>0.20307065722936099</v>
      </c>
      <c r="I518" s="1">
        <v>2.4005875648652202</v>
      </c>
      <c r="J518" s="1">
        <v>17.759457485194599</v>
      </c>
      <c r="K518" s="1">
        <v>16.771419738513</v>
      </c>
      <c r="L518" s="1">
        <v>15.506917144927099</v>
      </c>
      <c r="M518" s="1">
        <v>33.383399946156302</v>
      </c>
      <c r="N518" s="1">
        <v>1.80061686440786</v>
      </c>
      <c r="O518" s="1">
        <v>1.1076821813956701</v>
      </c>
      <c r="P518" s="2">
        <f>SUM(F518:I518)/E518</f>
        <v>0.24107348114171315</v>
      </c>
      <c r="Q518" s="4">
        <f>0.1132*I518-2.0622</f>
        <v>-1.7904534876572569</v>
      </c>
      <c r="R518" s="4">
        <f>0.0461*K518-3.258</f>
        <v>-2.4848375500545505</v>
      </c>
      <c r="S518" s="4">
        <f>0.0825*N518-0.9473</f>
        <v>-0.79874910868635163</v>
      </c>
      <c r="T518" s="4">
        <f>0.065*J518-4.7858</f>
        <v>-3.6314352634623512</v>
      </c>
      <c r="U518" s="4">
        <f>(E518/13)*(P518-0.278)</f>
        <v>-0.42626755604944777</v>
      </c>
      <c r="V518" s="3">
        <f>AVERAGE(Q518:U518)</f>
        <v>-1.8263485931819914</v>
      </c>
      <c r="X518">
        <f t="shared" si="16"/>
        <v>37.5</v>
      </c>
      <c r="Y518" s="2">
        <f t="shared" si="17"/>
        <v>2.0573353050516507E-2</v>
      </c>
    </row>
    <row r="519" spans="1:25">
      <c r="A519">
        <v>6758</v>
      </c>
      <c r="B519" t="s">
        <v>142</v>
      </c>
      <c r="C519" t="s">
        <v>26</v>
      </c>
      <c r="D519" s="1">
        <v>67.656096286276394</v>
      </c>
      <c r="E519" s="1">
        <v>238.97896212525399</v>
      </c>
      <c r="F519" s="1">
        <v>40.724642340451503</v>
      </c>
      <c r="G519" s="1">
        <v>15.3081966250965</v>
      </c>
      <c r="H519" s="1">
        <v>0.30423255043390801</v>
      </c>
      <c r="I519" s="1">
        <v>1.8302742643744101</v>
      </c>
      <c r="J519" s="1">
        <v>21.032976545437101</v>
      </c>
      <c r="K519" s="1">
        <v>18.777377423367401</v>
      </c>
      <c r="L519" s="1">
        <v>19.8680202239475</v>
      </c>
      <c r="M519" s="1">
        <v>45.850949456880301</v>
      </c>
      <c r="N519" s="1">
        <v>1.18587669701036</v>
      </c>
      <c r="O519" s="1">
        <v>0.11080035384534601</v>
      </c>
      <c r="P519" s="2">
        <f>SUM(F519:I519)/E519</f>
        <v>0.24339944095108076</v>
      </c>
      <c r="Q519" s="4">
        <f>0.1132*I519-2.0622</f>
        <v>-1.8550129532728166</v>
      </c>
      <c r="R519" s="4">
        <f>0.0461*K519-3.258</f>
        <v>-2.3923629007827629</v>
      </c>
      <c r="S519" s="4">
        <f>0.0825*N519-0.9473</f>
        <v>-0.84946517249664533</v>
      </c>
      <c r="T519" s="4">
        <f>0.065*J519-4.7858</f>
        <v>-3.4186565245465887</v>
      </c>
      <c r="U519" s="4">
        <f>(E519/13)*(P519-0.278)</f>
        <v>-0.63606197618956084</v>
      </c>
      <c r="V519" s="3">
        <f>AVERAGE(Q519:U519)</f>
        <v>-1.8303119054576751</v>
      </c>
      <c r="X519">
        <f t="shared" si="16"/>
        <v>38</v>
      </c>
      <c r="Y519" s="2">
        <f t="shared" si="17"/>
        <v>9.4770004572937473E-3</v>
      </c>
    </row>
    <row r="520" spans="1:25">
      <c r="A520">
        <v>6779</v>
      </c>
      <c r="B520" t="s">
        <v>736</v>
      </c>
      <c r="C520" t="s">
        <v>737</v>
      </c>
      <c r="D520" s="1">
        <v>66.699742436098006</v>
      </c>
      <c r="E520" s="1">
        <v>234.82382955699001</v>
      </c>
      <c r="F520" s="1">
        <v>46.2060842273887</v>
      </c>
      <c r="G520" s="1">
        <v>8.3274004740639995</v>
      </c>
      <c r="H520" s="1">
        <v>0.47733574557428798</v>
      </c>
      <c r="I520" s="1">
        <v>1.14541286115977</v>
      </c>
      <c r="J520" s="1">
        <v>21.679729066967901</v>
      </c>
      <c r="K520" s="1">
        <v>20.428765193587399</v>
      </c>
      <c r="L520" s="1">
        <v>14.6861255468074</v>
      </c>
      <c r="M520" s="1">
        <v>43.203315881626096</v>
      </c>
      <c r="N520" s="1">
        <v>1.4812393837376301</v>
      </c>
      <c r="O520" s="1">
        <v>0.86870921270787005</v>
      </c>
      <c r="P520" s="2">
        <f>SUM(F520:I520)/E520</f>
        <v>0.23914197044707533</v>
      </c>
      <c r="Q520" s="4">
        <f>0.1132*I520-2.0622</f>
        <v>-1.9325392641167138</v>
      </c>
      <c r="R520" s="4">
        <f>0.0461*K520-3.258</f>
        <v>-2.3162339245756209</v>
      </c>
      <c r="S520" s="4">
        <f>0.0825*N520-0.9473</f>
        <v>-0.82509775084164549</v>
      </c>
      <c r="T520" s="4">
        <f>0.065*J520-4.7858</f>
        <v>-3.3766176106470862</v>
      </c>
      <c r="U520" s="4">
        <f>(E520/13)*(P520-0.278)</f>
        <v>-0.70190702374280523</v>
      </c>
      <c r="V520" s="3">
        <f>AVERAGE(Q520:U520)</f>
        <v>-1.8304791147847745</v>
      </c>
      <c r="X520">
        <f t="shared" si="16"/>
        <v>38</v>
      </c>
      <c r="Y520" s="2">
        <f t="shared" si="17"/>
        <v>5.9775064745953271E-3</v>
      </c>
    </row>
    <row r="521" spans="1:25">
      <c r="A521">
        <v>2548</v>
      </c>
      <c r="B521" t="s">
        <v>501</v>
      </c>
      <c r="C521" t="s">
        <v>143</v>
      </c>
      <c r="D521" s="1">
        <v>54.653116531165303</v>
      </c>
      <c r="E521" s="1">
        <v>145.35287270066101</v>
      </c>
      <c r="F521" s="1">
        <v>23.780757139869198</v>
      </c>
      <c r="G521" s="1">
        <v>6.39442143597614</v>
      </c>
      <c r="H521" s="1">
        <v>0.29616643807023801</v>
      </c>
      <c r="I521" s="1">
        <v>3.3451058108129099</v>
      </c>
      <c r="J521" s="1">
        <v>17.635162078814801</v>
      </c>
      <c r="K521" s="1">
        <v>15.5071848883657</v>
      </c>
      <c r="L521" s="1">
        <v>17.790283531939199</v>
      </c>
      <c r="M521" s="1">
        <v>40.691405411290198</v>
      </c>
      <c r="N521" s="1">
        <v>1.9747319503663701</v>
      </c>
      <c r="O521" s="1">
        <v>1.20969913077701</v>
      </c>
      <c r="P521" s="2">
        <f>SUM(F521:I521)/E521</f>
        <v>0.232650722317473</v>
      </c>
      <c r="Q521" s="4">
        <f>0.1132*I521-2.0622</f>
        <v>-1.6835340222159785</v>
      </c>
      <c r="R521" s="4">
        <f>0.0461*K521-3.258</f>
        <v>-2.5431187766463412</v>
      </c>
      <c r="S521" s="4">
        <f>0.0825*N521-0.9473</f>
        <v>-0.78438461409477456</v>
      </c>
      <c r="T521" s="4">
        <f>0.065*J521-4.7858</f>
        <v>-3.6395144648770379</v>
      </c>
      <c r="U521" s="4">
        <f>(E521/13)*(P521-0.278)</f>
        <v>-0.50704982969655987</v>
      </c>
      <c r="V521" s="3">
        <f>AVERAGE(Q521:U521)</f>
        <v>-1.8315203415061387</v>
      </c>
      <c r="X521">
        <f t="shared" si="16"/>
        <v>38</v>
      </c>
      <c r="Y521" s="2">
        <f t="shared" si="17"/>
        <v>3.1961197348440301E-2</v>
      </c>
    </row>
    <row r="522" spans="1:25">
      <c r="B522" t="s">
        <v>772</v>
      </c>
      <c r="C522" t="s">
        <v>773</v>
      </c>
      <c r="D522" s="1">
        <v>68.589155576679303</v>
      </c>
      <c r="E522" s="1">
        <v>225.936490706797</v>
      </c>
      <c r="F522" s="1">
        <v>31.592666217703002</v>
      </c>
      <c r="G522" s="1">
        <v>9.2209531779095304</v>
      </c>
      <c r="H522" s="1">
        <v>0.428319271160082</v>
      </c>
      <c r="I522" s="1">
        <v>4.7508530520021299</v>
      </c>
      <c r="J522" s="1">
        <v>20.427111399288599</v>
      </c>
      <c r="K522" s="1">
        <v>19.100022098029498</v>
      </c>
      <c r="L522" s="1">
        <v>14.541600480661801</v>
      </c>
      <c r="M522" s="1">
        <v>62.619396965848601</v>
      </c>
      <c r="N522" s="1">
        <v>5.2871111475136896</v>
      </c>
      <c r="O522" s="1">
        <v>2.31178685784728</v>
      </c>
      <c r="P522" s="2">
        <f>SUM(F522:I522)/E522</f>
        <v>0.20356513272776575</v>
      </c>
      <c r="Q522" s="4">
        <f>0.1132*I522-2.0622</f>
        <v>-1.5244034345133586</v>
      </c>
      <c r="R522" s="4">
        <f>0.0461*K522-3.258</f>
        <v>-2.3774889812808402</v>
      </c>
      <c r="S522" s="4">
        <f>0.0825*N522-0.9473</f>
        <v>-0.51111333033012063</v>
      </c>
      <c r="T522" s="4">
        <f>0.065*J522-4.7858</f>
        <v>-3.458037759046241</v>
      </c>
      <c r="U522" s="4">
        <f>(E522/13)*(P522-0.278)</f>
        <v>-1.2936578998242174</v>
      </c>
      <c r="V522" s="3">
        <f>AVERAGE(Q522:U522)</f>
        <v>-1.8329402809989557</v>
      </c>
      <c r="X522">
        <f t="shared" si="16"/>
        <v>38</v>
      </c>
      <c r="Y522" s="2">
        <f t="shared" si="17"/>
        <v>2.9089747699881777E-2</v>
      </c>
    </row>
    <row r="523" spans="1:25">
      <c r="A523">
        <v>4197</v>
      </c>
      <c r="B523" t="s">
        <v>740</v>
      </c>
      <c r="C523" t="s">
        <v>741</v>
      </c>
      <c r="D523" s="1">
        <v>54.239298174986502</v>
      </c>
      <c r="E523" s="1">
        <v>176.353281298643</v>
      </c>
      <c r="F523" s="1">
        <v>29.084073445837301</v>
      </c>
      <c r="G523" s="1">
        <v>7.3277957723582796</v>
      </c>
      <c r="H523" s="1">
        <v>0.25514059371249598</v>
      </c>
      <c r="I523" s="1">
        <v>4.4895921867518496</v>
      </c>
      <c r="J523" s="1">
        <v>17.345808181288099</v>
      </c>
      <c r="K523" s="1">
        <v>17.793401107169601</v>
      </c>
      <c r="L523" s="1">
        <v>11.950796526610199</v>
      </c>
      <c r="M523" s="1">
        <v>37.616054088840002</v>
      </c>
      <c r="N523" s="1">
        <v>0.28397244203633798</v>
      </c>
      <c r="O523" s="1">
        <v>0.54434367274932804</v>
      </c>
      <c r="P523" s="2">
        <f>SUM(F523:I523)/E523</f>
        <v>0.23337587877916408</v>
      </c>
      <c r="Q523" s="4">
        <f>0.1132*I523-2.0622</f>
        <v>-1.5539781644596906</v>
      </c>
      <c r="R523" s="4">
        <f>0.0461*K523-3.258</f>
        <v>-2.4377242089594815</v>
      </c>
      <c r="S523" s="4">
        <f>0.0825*N523-0.9473</f>
        <v>-0.92387227353200219</v>
      </c>
      <c r="T523" s="4">
        <f>0.065*J523-4.7858</f>
        <v>-3.6583224682162738</v>
      </c>
      <c r="U523" s="4">
        <f>(E523/13)*(P523-0.278)</f>
        <v>-0.60535463095098663</v>
      </c>
      <c r="V523" s="3">
        <f>AVERAGE(Q523:U523)</f>
        <v>-1.8358503492236866</v>
      </c>
      <c r="X523">
        <f t="shared" si="16"/>
        <v>38</v>
      </c>
      <c r="Y523" s="2">
        <f t="shared" si="17"/>
        <v>3.2360400139484845E-2</v>
      </c>
    </row>
    <row r="524" spans="1:25">
      <c r="A524">
        <v>6859</v>
      </c>
      <c r="B524" t="s">
        <v>226</v>
      </c>
      <c r="C524" t="s">
        <v>637</v>
      </c>
      <c r="D524" s="1">
        <v>60.559532122904997</v>
      </c>
      <c r="E524" s="1">
        <v>212.01945481781701</v>
      </c>
      <c r="F524" s="1">
        <v>32.7510864010492</v>
      </c>
      <c r="G524" s="1">
        <v>11.8622949404353</v>
      </c>
      <c r="H524" s="1">
        <v>9.4557279862504298E-2</v>
      </c>
      <c r="I524" s="1">
        <v>2.7326832930989999</v>
      </c>
      <c r="J524" s="1">
        <v>22.362953534608302</v>
      </c>
      <c r="K524" s="1">
        <v>20.440750894812599</v>
      </c>
      <c r="L524" s="1">
        <v>13.691215361165</v>
      </c>
      <c r="M524" s="1">
        <v>38.4063606746655</v>
      </c>
      <c r="N524" s="1">
        <v>0.560704955452347</v>
      </c>
      <c r="O524" s="1">
        <v>0.60256517710097102</v>
      </c>
      <c r="P524" s="2">
        <f>SUM(F524:I524)/E524</f>
        <v>0.22375598482323492</v>
      </c>
      <c r="Q524" s="4">
        <f>0.1132*I524-2.0622</f>
        <v>-1.752860251221193</v>
      </c>
      <c r="R524" s="4">
        <f>0.0461*K524-3.258</f>
        <v>-2.3156813837491392</v>
      </c>
      <c r="S524" s="4">
        <f>0.0825*N524-0.9473</f>
        <v>-0.90104184117518138</v>
      </c>
      <c r="T524" s="4">
        <f>0.065*J524-4.7858</f>
        <v>-3.3322080202504605</v>
      </c>
      <c r="U524" s="4">
        <f>(E524/13)*(P524-0.278)</f>
        <v>-0.88467588653131779</v>
      </c>
      <c r="V524" s="3">
        <f>AVERAGE(Q524:U524)</f>
        <v>-1.8372934765854585</v>
      </c>
      <c r="X524">
        <f t="shared" si="16"/>
        <v>38</v>
      </c>
      <c r="Y524" s="2">
        <f t="shared" si="17"/>
        <v>1.5740075980938305E-2</v>
      </c>
    </row>
    <row r="525" spans="1:25">
      <c r="A525">
        <v>5744</v>
      </c>
      <c r="B525" t="s">
        <v>557</v>
      </c>
      <c r="C525" t="s">
        <v>558</v>
      </c>
      <c r="D525" s="1">
        <v>51.627303303303201</v>
      </c>
      <c r="E525" s="1">
        <v>141.30490770358</v>
      </c>
      <c r="F525" s="1">
        <v>18.758377308195101</v>
      </c>
      <c r="G525" s="1">
        <v>6.8982372050312097</v>
      </c>
      <c r="H525" s="1">
        <v>0.45036036403505603</v>
      </c>
      <c r="I525" s="1">
        <v>4.5135040888765499</v>
      </c>
      <c r="J525" s="1">
        <v>17.253521831263001</v>
      </c>
      <c r="K525" s="1">
        <v>15.7968543785852</v>
      </c>
      <c r="L525" s="1">
        <v>13.3106845576923</v>
      </c>
      <c r="M525" s="1">
        <v>39.141424439899801</v>
      </c>
      <c r="N525" s="1">
        <v>1.9590351579749501</v>
      </c>
      <c r="O525" s="1">
        <v>0.56567244312658804</v>
      </c>
      <c r="P525" s="2">
        <f>SUM(F525:I525)/E525</f>
        <v>0.21669791561926152</v>
      </c>
      <c r="Q525" s="4">
        <f>0.1132*I525-2.0622</f>
        <v>-1.5512713371391744</v>
      </c>
      <c r="R525" s="4">
        <f>0.0461*K525-3.258</f>
        <v>-2.5297650131472222</v>
      </c>
      <c r="S525" s="4">
        <f>0.0825*N525-0.9473</f>
        <v>-0.78567959946706667</v>
      </c>
      <c r="T525" s="4">
        <f>0.065*J525-4.7858</f>
        <v>-3.664321080967905</v>
      </c>
      <c r="U525" s="4">
        <f>(E525/13)*(P525-0.278)</f>
        <v>-0.66632964426594832</v>
      </c>
      <c r="V525" s="3">
        <f>AVERAGE(Q525:U525)</f>
        <v>-1.8394733349974632</v>
      </c>
      <c r="X525">
        <f t="shared" si="16"/>
        <v>38</v>
      </c>
      <c r="Y525" s="2">
        <f t="shared" si="17"/>
        <v>4.4179230628103791E-2</v>
      </c>
    </row>
    <row r="526" spans="1:25">
      <c r="A526">
        <v>4787</v>
      </c>
      <c r="B526" t="s">
        <v>706</v>
      </c>
      <c r="C526" t="s">
        <v>34</v>
      </c>
      <c r="D526" s="1">
        <v>63.328297501452603</v>
      </c>
      <c r="E526" s="1">
        <v>182.15033407087199</v>
      </c>
      <c r="F526" s="1">
        <v>29.515502254052901</v>
      </c>
      <c r="G526" s="1">
        <v>8.3251648241424991</v>
      </c>
      <c r="H526" s="1">
        <v>8.5868968092914597E-2</v>
      </c>
      <c r="I526" s="1">
        <v>2.8354150134614602</v>
      </c>
      <c r="J526" s="1">
        <v>19.244651273942999</v>
      </c>
      <c r="K526" s="1">
        <v>17.151014754642599</v>
      </c>
      <c r="L526" s="1">
        <v>16.0052416339499</v>
      </c>
      <c r="M526" s="1">
        <v>30.440155058952101</v>
      </c>
      <c r="N526" s="1">
        <v>2.8092481486710001</v>
      </c>
      <c r="O526" s="1">
        <v>1.0372918796938499</v>
      </c>
      <c r="P526" s="2">
        <f>SUM(F526:I526)/E526</f>
        <v>0.22378191765429267</v>
      </c>
      <c r="Q526" s="4">
        <f>0.1132*I526-2.0622</f>
        <v>-1.7412310204761625</v>
      </c>
      <c r="R526" s="4">
        <f>0.0461*K526-3.258</f>
        <v>-2.4673382198109763</v>
      </c>
      <c r="S526" s="4">
        <f>0.0825*N526-0.9473</f>
        <v>-0.71553702773464245</v>
      </c>
      <c r="T526" s="4">
        <f>0.065*J526-4.7858</f>
        <v>-3.5348976671937051</v>
      </c>
      <c r="U526" s="4">
        <f>(E526/13)*(P526-0.278)</f>
        <v>-0.75968013938097245</v>
      </c>
      <c r="V526" s="3">
        <f>AVERAGE(Q526:U526)</f>
        <v>-1.8437368149192916</v>
      </c>
      <c r="X526">
        <f t="shared" si="16"/>
        <v>38.5</v>
      </c>
      <c r="Y526" s="2">
        <f t="shared" si="17"/>
        <v>1.8689682076234854E-2</v>
      </c>
    </row>
    <row r="527" spans="1:25">
      <c r="A527">
        <v>4587</v>
      </c>
      <c r="B527" t="s">
        <v>726</v>
      </c>
      <c r="C527" t="s">
        <v>448</v>
      </c>
      <c r="D527" s="1">
        <v>56.718178954001203</v>
      </c>
      <c r="E527" s="1">
        <v>173.663616639975</v>
      </c>
      <c r="F527" s="1">
        <v>21.994474788438499</v>
      </c>
      <c r="G527" s="1">
        <v>7.8718842859607303</v>
      </c>
      <c r="H527" s="1">
        <v>0.21962446591253801</v>
      </c>
      <c r="I527" s="1">
        <v>5.6221946804338696</v>
      </c>
      <c r="J527" s="1">
        <v>18.259957837984398</v>
      </c>
      <c r="K527" s="1">
        <v>18.9821935630094</v>
      </c>
      <c r="L527" s="1">
        <v>15.3082969024275</v>
      </c>
      <c r="M527" s="1">
        <v>62.626999624248597</v>
      </c>
      <c r="N527" s="1">
        <v>1.1669616299977501</v>
      </c>
      <c r="O527" s="1">
        <v>0.143232402100824</v>
      </c>
      <c r="P527" s="2">
        <f>SUM(F527:I527)/E527</f>
        <v>0.20561692144632038</v>
      </c>
      <c r="Q527" s="4">
        <f>0.1132*I527-2.0622</f>
        <v>-1.4257675621748858</v>
      </c>
      <c r="R527" s="4">
        <f>0.0461*K527-3.258</f>
        <v>-2.3829208767452665</v>
      </c>
      <c r="S527" s="4">
        <f>0.0825*N527-0.9473</f>
        <v>-0.85102566552518566</v>
      </c>
      <c r="T527" s="4">
        <f>0.065*J527-4.7858</f>
        <v>-3.5989027405310141</v>
      </c>
      <c r="U527" s="4">
        <f>(E527/13)*(P527-0.278)</f>
        <v>-0.96694670808980143</v>
      </c>
      <c r="V527" s="3">
        <f>AVERAGE(Q527:U527)</f>
        <v>-1.8451127106132308</v>
      </c>
      <c r="X527">
        <f t="shared" si="16"/>
        <v>38.5</v>
      </c>
      <c r="Y527" s="2">
        <f t="shared" si="17"/>
        <v>5.0633699328551982E-2</v>
      </c>
    </row>
    <row r="528" spans="1:25">
      <c r="A528">
        <v>3564</v>
      </c>
      <c r="B528" t="s">
        <v>732</v>
      </c>
      <c r="C528" t="s">
        <v>125</v>
      </c>
      <c r="D528" s="1">
        <v>57.733829474457899</v>
      </c>
      <c r="E528" s="1">
        <v>176.88156958007801</v>
      </c>
      <c r="F528" s="1">
        <v>32.834219740011598</v>
      </c>
      <c r="G528" s="1">
        <v>8.2980828138621092</v>
      </c>
      <c r="H528" s="1">
        <v>9.7318946779091198E-2</v>
      </c>
      <c r="I528" s="1">
        <v>2.7084143082570402</v>
      </c>
      <c r="J528" s="1">
        <v>15.722693495334299</v>
      </c>
      <c r="K528" s="1">
        <v>17.472954450818499</v>
      </c>
      <c r="L528" s="1">
        <v>9.6564223092270396</v>
      </c>
      <c r="M528" s="1">
        <v>32.797254062212602</v>
      </c>
      <c r="N528" s="1">
        <v>1.1463170749218501</v>
      </c>
      <c r="O528" s="1">
        <v>1.09064683743719</v>
      </c>
      <c r="P528" s="2">
        <f>SUM(F528:I528)/E528</f>
        <v>0.24840369696639403</v>
      </c>
      <c r="Q528" s="4">
        <f>0.1132*I528-2.0622</f>
        <v>-1.7556075003053029</v>
      </c>
      <c r="R528" s="4">
        <f>0.0461*K528-3.258</f>
        <v>-2.4524967998172671</v>
      </c>
      <c r="S528" s="4">
        <f>0.0825*N528-0.9473</f>
        <v>-0.85272884131894744</v>
      </c>
      <c r="T528" s="4">
        <f>0.065*J528-4.7858</f>
        <v>-3.7638249228032707</v>
      </c>
      <c r="U528" s="4">
        <f>(E528/13)*(P528-0.278)</f>
        <v>-0.40269542571937328</v>
      </c>
      <c r="V528" s="3">
        <f>AVERAGE(Q528:U528)</f>
        <v>-1.8454706979928326</v>
      </c>
      <c r="X528">
        <f t="shared" si="16"/>
        <v>38.5</v>
      </c>
      <c r="Y528" s="2">
        <f t="shared" si="17"/>
        <v>1.8797426343891099E-2</v>
      </c>
    </row>
    <row r="529" spans="1:25">
      <c r="A529">
        <v>5548</v>
      </c>
      <c r="B529" t="s">
        <v>102</v>
      </c>
      <c r="C529" t="s">
        <v>551</v>
      </c>
      <c r="D529" s="1">
        <v>61.621323529411697</v>
      </c>
      <c r="E529" s="1">
        <v>173.78500776580401</v>
      </c>
      <c r="F529" s="1">
        <v>27.780443285683798</v>
      </c>
      <c r="G529" s="1">
        <v>9.7401386739900104</v>
      </c>
      <c r="H529" s="1">
        <v>1.0093367485845099</v>
      </c>
      <c r="I529" s="1">
        <v>2.44384858743551</v>
      </c>
      <c r="J529" s="1">
        <v>17.794985991628</v>
      </c>
      <c r="K529" s="1">
        <v>18.7345174516655</v>
      </c>
      <c r="L529" s="1">
        <v>10.334890196821499</v>
      </c>
      <c r="M529" s="1">
        <v>33.896389702735398</v>
      </c>
      <c r="N529" s="1">
        <v>1.0551845519657399</v>
      </c>
      <c r="O529" s="1">
        <v>1.06922511042437</v>
      </c>
      <c r="P529" s="2">
        <f>SUM(F529:I529)/E529</f>
        <v>0.23577273910135479</v>
      </c>
      <c r="Q529" s="4">
        <f>0.1132*I529-2.0622</f>
        <v>-1.7855563399023</v>
      </c>
      <c r="R529" s="4">
        <f>0.0461*K529-3.258</f>
        <v>-2.3943387454782203</v>
      </c>
      <c r="S529" s="4">
        <f>0.0825*N529-0.9473</f>
        <v>-0.86024727446282645</v>
      </c>
      <c r="T529" s="4">
        <f>0.065*J529-4.7858</f>
        <v>-3.6291259105441798</v>
      </c>
      <c r="U529" s="4">
        <f>(E529/13)*(P529-0.278)</f>
        <v>-0.56449729716920716</v>
      </c>
      <c r="V529" s="3">
        <f>AVERAGE(Q529:U529)</f>
        <v>-1.8467531135113469</v>
      </c>
      <c r="X529">
        <f t="shared" si="16"/>
        <v>38.5</v>
      </c>
      <c r="Y529" s="2">
        <f t="shared" si="17"/>
        <v>1.7469960181704734E-2</v>
      </c>
    </row>
    <row r="530" spans="1:25">
      <c r="A530">
        <v>1876</v>
      </c>
      <c r="B530" t="s">
        <v>345</v>
      </c>
      <c r="C530" t="s">
        <v>84</v>
      </c>
      <c r="D530" s="1">
        <v>56.7282379556789</v>
      </c>
      <c r="E530" s="1">
        <v>195.31975556225399</v>
      </c>
      <c r="F530" s="1">
        <v>28.653241446186801</v>
      </c>
      <c r="G530" s="1">
        <v>9.8106153673683405</v>
      </c>
      <c r="H530" s="1">
        <v>0.29709141331803501</v>
      </c>
      <c r="I530" s="1">
        <v>3.81133404015771</v>
      </c>
      <c r="J530" s="1">
        <v>20.206249894246799</v>
      </c>
      <c r="K530" s="1">
        <v>19.931494382943001</v>
      </c>
      <c r="L530" s="1">
        <v>10.757259436763499</v>
      </c>
      <c r="M530" s="1">
        <v>49.028660500212403</v>
      </c>
      <c r="N530" s="1">
        <v>0.58641337090090395</v>
      </c>
      <c r="O530" s="1">
        <v>0.76918190370248996</v>
      </c>
      <c r="P530" s="2">
        <f>SUM(F530:I530)/E530</f>
        <v>0.21796198825091137</v>
      </c>
      <c r="Q530" s="4">
        <f>0.1132*I530-2.0622</f>
        <v>-1.6307569866541471</v>
      </c>
      <c r="R530" s="4">
        <f>0.0461*K530-3.258</f>
        <v>-2.3391581089463278</v>
      </c>
      <c r="S530" s="4">
        <f>0.0825*N530-0.9473</f>
        <v>-0.89892089690067545</v>
      </c>
      <c r="T530" s="4">
        <f>0.065*J530-4.7858</f>
        <v>-3.472393756873958</v>
      </c>
      <c r="U530" s="4">
        <f>(E530/13)*(P530-0.278)</f>
        <v>-0.90204690609813298</v>
      </c>
      <c r="V530" s="3">
        <f>AVERAGE(Q530:U530)</f>
        <v>-1.8486553310946483</v>
      </c>
      <c r="X530">
        <f t="shared" si="16"/>
        <v>38.5</v>
      </c>
      <c r="Y530" s="2">
        <f t="shared" si="17"/>
        <v>2.6053082988690017E-2</v>
      </c>
    </row>
    <row r="531" spans="1:25">
      <c r="A531">
        <v>5916</v>
      </c>
      <c r="B531" t="s">
        <v>322</v>
      </c>
      <c r="C531" t="s">
        <v>72</v>
      </c>
      <c r="D531" s="1">
        <v>41.092650103519603</v>
      </c>
      <c r="E531" s="1">
        <v>127.768616358785</v>
      </c>
      <c r="F531" s="1">
        <v>17.231321223682901</v>
      </c>
      <c r="G531" s="1">
        <v>7.6210288017291701</v>
      </c>
      <c r="H531" s="1">
        <v>7.46605689388843E-2</v>
      </c>
      <c r="I531" s="1">
        <v>4.6316205125640399</v>
      </c>
      <c r="J531" s="1">
        <v>14.819185253806401</v>
      </c>
      <c r="K531" s="1">
        <v>16.131872120659398</v>
      </c>
      <c r="L531" s="1">
        <v>11.0238523404457</v>
      </c>
      <c r="M531" s="1">
        <v>31.450360277976198</v>
      </c>
      <c r="N531" s="1">
        <v>0.33515028855583501</v>
      </c>
      <c r="O531" s="1">
        <v>0.16848950491724801</v>
      </c>
      <c r="P531" s="2">
        <f>SUM(F531:I531)/E531</f>
        <v>0.23134500434685684</v>
      </c>
      <c r="Q531" s="4">
        <f>0.1132*I531-2.0622</f>
        <v>-1.5379005579777505</v>
      </c>
      <c r="R531" s="4">
        <f>0.0461*K531-3.258</f>
        <v>-2.5143206952376018</v>
      </c>
      <c r="S531" s="4">
        <f>0.0825*N531-0.9473</f>
        <v>-0.91965010119414359</v>
      </c>
      <c r="T531" s="4">
        <f>0.065*J531-4.7858</f>
        <v>-3.8225529585025839</v>
      </c>
      <c r="U531" s="4">
        <f>(E531/13)*(P531-0.278)</f>
        <v>-0.45854186467901786</v>
      </c>
      <c r="V531" s="3">
        <f>AVERAGE(Q531:U531)</f>
        <v>-1.8505932355182195</v>
      </c>
      <c r="X531">
        <f t="shared" si="16"/>
        <v>38.5</v>
      </c>
      <c r="Y531" s="2">
        <f t="shared" si="17"/>
        <v>4.8086631766653017E-2</v>
      </c>
    </row>
    <row r="532" spans="1:25">
      <c r="A532">
        <v>6526</v>
      </c>
      <c r="B532" t="s">
        <v>725</v>
      </c>
      <c r="C532" t="s">
        <v>287</v>
      </c>
      <c r="D532" s="1">
        <v>65.958989147621097</v>
      </c>
      <c r="E532" s="1">
        <v>209.762399747746</v>
      </c>
      <c r="F532" s="1">
        <v>33.451783962174403</v>
      </c>
      <c r="G532" s="1">
        <v>12.3214884776713</v>
      </c>
      <c r="H532" s="1">
        <v>0.51555413797710303</v>
      </c>
      <c r="I532" s="1">
        <v>1.29137449678531</v>
      </c>
      <c r="J532" s="1">
        <v>21.8949409580779</v>
      </c>
      <c r="K532" s="1">
        <v>20.355707094652999</v>
      </c>
      <c r="L532" s="1">
        <v>20.7001750033976</v>
      </c>
      <c r="M532" s="1">
        <v>55.287220003466601</v>
      </c>
      <c r="N532" s="1">
        <v>1.07423575591584</v>
      </c>
      <c r="O532" s="1">
        <v>0.636010512602872</v>
      </c>
      <c r="P532" s="2">
        <f>SUM(F532:I532)/E532</f>
        <v>0.22682902718421724</v>
      </c>
      <c r="Q532" s="4">
        <f>0.1132*I532-2.0622</f>
        <v>-1.9160164069639027</v>
      </c>
      <c r="R532" s="4">
        <f>0.0461*K532-3.258</f>
        <v>-2.3196019029364967</v>
      </c>
      <c r="S532" s="4">
        <f>0.0825*N532-0.9473</f>
        <v>-0.85867555013694319</v>
      </c>
      <c r="T532" s="4">
        <f>0.065*J532-4.7858</f>
        <v>-3.3626288377249365</v>
      </c>
      <c r="U532" s="4">
        <f>(E532/13)*(P532-0.278)</f>
        <v>-0.82567277348194401</v>
      </c>
      <c r="V532" s="3">
        <f>AVERAGE(Q532:U532)</f>
        <v>-1.8565190942488445</v>
      </c>
      <c r="X532">
        <f t="shared" si="16"/>
        <v>38.5</v>
      </c>
      <c r="Y532" s="2">
        <f t="shared" si="17"/>
        <v>8.3597539677446649E-3</v>
      </c>
    </row>
    <row r="533" spans="1:25">
      <c r="A533">
        <v>6513</v>
      </c>
      <c r="B533" t="s">
        <v>554</v>
      </c>
      <c r="C533" t="s">
        <v>197</v>
      </c>
      <c r="D533" s="1">
        <v>45.930484141588998</v>
      </c>
      <c r="E533" s="1">
        <v>145.67578309967399</v>
      </c>
      <c r="F533" s="1">
        <v>22.4193135542783</v>
      </c>
      <c r="G533" s="1">
        <v>9.08721788457418</v>
      </c>
      <c r="H533" s="1">
        <v>0.17558009115009501</v>
      </c>
      <c r="I533" s="1">
        <v>3.8546518676621</v>
      </c>
      <c r="J533" s="1">
        <v>15.4594743598061</v>
      </c>
      <c r="K533" s="1">
        <v>14.6279543107549</v>
      </c>
      <c r="L533" s="1">
        <v>13.8782675542995</v>
      </c>
      <c r="M533" s="1">
        <v>24.672343661844501</v>
      </c>
      <c r="N533" s="1">
        <v>0.368743613831857</v>
      </c>
      <c r="O533" s="1">
        <v>0.19003114867378501</v>
      </c>
      <c r="P533" s="2">
        <f>SUM(F533:I533)/E533</f>
        <v>0.24394420707077843</v>
      </c>
      <c r="Q533" s="4">
        <f>0.1132*I533-2.0622</f>
        <v>-1.62585340858065</v>
      </c>
      <c r="R533" s="4">
        <f>0.0461*K533-3.258</f>
        <v>-2.583651306274199</v>
      </c>
      <c r="S533" s="4">
        <f>0.0825*N533-0.9473</f>
        <v>-0.91687865185887185</v>
      </c>
      <c r="T533" s="4">
        <f>0.065*J533-4.7858</f>
        <v>-3.7809341666126035</v>
      </c>
      <c r="U533" s="4">
        <f>(E533/13)*(P533-0.278)</f>
        <v>-0.38162340800343814</v>
      </c>
      <c r="V533" s="3">
        <f>AVERAGE(Q533:U533)</f>
        <v>-1.8577881882659526</v>
      </c>
      <c r="X533">
        <f t="shared" si="16"/>
        <v>39</v>
      </c>
      <c r="Y533" s="2">
        <f t="shared" si="17"/>
        <v>3.1855721503210546E-2</v>
      </c>
    </row>
    <row r="534" spans="1:25">
      <c r="A534">
        <v>6240</v>
      </c>
      <c r="B534" t="s">
        <v>353</v>
      </c>
      <c r="C534" t="s">
        <v>354</v>
      </c>
      <c r="D534" s="1">
        <v>50.116478236891197</v>
      </c>
      <c r="E534" s="1">
        <v>167.86401665467301</v>
      </c>
      <c r="F534" s="1">
        <v>30.327572892754102</v>
      </c>
      <c r="G534" s="1">
        <v>11.2537205259295</v>
      </c>
      <c r="H534" s="1">
        <v>0.22582809238314699</v>
      </c>
      <c r="I534" s="1">
        <v>1.35643161852062</v>
      </c>
      <c r="J534" s="1">
        <v>17.1260259272761</v>
      </c>
      <c r="K534" s="1">
        <v>14.502484412394599</v>
      </c>
      <c r="L534" s="1">
        <v>13.465611683355799</v>
      </c>
      <c r="M534" s="1">
        <v>39.465170098427997</v>
      </c>
      <c r="N534" s="1">
        <v>1.1675630557708301</v>
      </c>
      <c r="O534" s="1">
        <v>1.37721975289314</v>
      </c>
      <c r="P534" s="2">
        <f>SUM(F534:I534)/E534</f>
        <v>0.25713404212400498</v>
      </c>
      <c r="Q534" s="4">
        <f>0.1132*I534-2.0622</f>
        <v>-1.9086519407834657</v>
      </c>
      <c r="R534" s="4">
        <f>0.0461*K534-3.258</f>
        <v>-2.5894354685886087</v>
      </c>
      <c r="S534" s="4">
        <f>0.0825*N534-0.9473</f>
        <v>-0.85097604789890657</v>
      </c>
      <c r="T534" s="4">
        <f>0.065*J534-4.7858</f>
        <v>-3.6726083147270536</v>
      </c>
      <c r="U534" s="4">
        <f>(E534/13)*(P534-0.278)</f>
        <v>-0.26943411541628753</v>
      </c>
      <c r="V534" s="3">
        <f>AVERAGE(Q534:U534)</f>
        <v>-1.8582211774828639</v>
      </c>
      <c r="X534">
        <f t="shared" si="16"/>
        <v>39</v>
      </c>
      <c r="Y534" s="2">
        <f t="shared" si="17"/>
        <v>1.0564204078939573E-2</v>
      </c>
    </row>
    <row r="535" spans="1:25">
      <c r="A535">
        <v>6531</v>
      </c>
      <c r="B535" t="s">
        <v>274</v>
      </c>
      <c r="C535" t="s">
        <v>275</v>
      </c>
      <c r="D535" s="1">
        <v>33.6011058451816</v>
      </c>
      <c r="E535" s="1">
        <v>121.42083357585599</v>
      </c>
      <c r="F535" s="1">
        <v>17.067367458243801</v>
      </c>
      <c r="G535" s="1">
        <v>7.1862750474983699</v>
      </c>
      <c r="H535" s="1">
        <v>0.22756843975680799</v>
      </c>
      <c r="I535" s="1">
        <v>3.7693015995016399</v>
      </c>
      <c r="J535" s="1">
        <v>15.1874793940071</v>
      </c>
      <c r="K535" s="1">
        <v>15.601121112718699</v>
      </c>
      <c r="L535" s="1">
        <v>12.120817109015899</v>
      </c>
      <c r="M535" s="1">
        <v>25.385658708603501</v>
      </c>
      <c r="N535" s="1">
        <v>0.48979716527608202</v>
      </c>
      <c r="O535" s="1">
        <v>0.674769420436376</v>
      </c>
      <c r="P535" s="2">
        <f>SUM(F535:I535)/E535</f>
        <v>0.23266610607932864</v>
      </c>
      <c r="Q535" s="4">
        <f>0.1132*I535-2.0622</f>
        <v>-1.6355150589364142</v>
      </c>
      <c r="R535" s="4">
        <f>0.0461*K535-3.258</f>
        <v>-2.538788316703668</v>
      </c>
      <c r="S535" s="4">
        <f>0.0825*N535-0.9473</f>
        <v>-0.90689173386472322</v>
      </c>
      <c r="T535" s="4">
        <f>0.065*J535-4.7858</f>
        <v>-3.7986138393895383</v>
      </c>
      <c r="U535" s="4">
        <f>(E535/13)*(P535-0.278)</f>
        <v>-0.42342147608364233</v>
      </c>
      <c r="V535" s="3">
        <f>AVERAGE(Q535:U535)</f>
        <v>-1.8606460849955977</v>
      </c>
      <c r="X535">
        <f t="shared" si="16"/>
        <v>39</v>
      </c>
      <c r="Y535" s="2">
        <f t="shared" si="17"/>
        <v>3.9249177238567745E-2</v>
      </c>
    </row>
    <row r="536" spans="1:25">
      <c r="A536">
        <v>6369</v>
      </c>
      <c r="B536" t="s">
        <v>738</v>
      </c>
      <c r="C536" t="s">
        <v>739</v>
      </c>
      <c r="D536" s="1">
        <v>55.836004041369698</v>
      </c>
      <c r="E536" s="1">
        <v>189.56348736603101</v>
      </c>
      <c r="F536" s="1">
        <v>26.600710224859501</v>
      </c>
      <c r="G536" s="1">
        <v>11.7047921955105</v>
      </c>
      <c r="H536" s="1">
        <v>0.31073997540196102</v>
      </c>
      <c r="I536" s="1">
        <v>3.9780903698264698</v>
      </c>
      <c r="J536" s="1">
        <v>17.887785611457101</v>
      </c>
      <c r="K536" s="1">
        <v>18.4644230939547</v>
      </c>
      <c r="L536" s="1">
        <v>10.739121210159199</v>
      </c>
      <c r="M536" s="1">
        <v>37.4875730470647</v>
      </c>
      <c r="N536" s="1">
        <v>0.507341315093781</v>
      </c>
      <c r="O536" s="1">
        <v>0.91058770450996596</v>
      </c>
      <c r="P536" s="2">
        <f>SUM(F536:I536)/E536</f>
        <v>0.2246969253279899</v>
      </c>
      <c r="Q536" s="4">
        <f>0.1132*I536-2.0622</f>
        <v>-1.6118801701356436</v>
      </c>
      <c r="R536" s="4">
        <f>0.0461*K536-3.258</f>
        <v>-2.406790095368688</v>
      </c>
      <c r="S536" s="4">
        <f>0.0825*N536-0.9473</f>
        <v>-0.90544434150476305</v>
      </c>
      <c r="T536" s="4">
        <f>0.065*J536-4.7858</f>
        <v>-3.6230939352552882</v>
      </c>
      <c r="U536" s="4">
        <f>(E536/13)*(P536-0.278)</f>
        <v>-0.77725513247370748</v>
      </c>
      <c r="V536" s="3">
        <f>AVERAGE(Q536:U536)</f>
        <v>-1.8648927349476179</v>
      </c>
      <c r="X536">
        <f t="shared" si="16"/>
        <v>39</v>
      </c>
      <c r="Y536" s="2">
        <f t="shared" si="17"/>
        <v>2.6158582623956896E-2</v>
      </c>
    </row>
    <row r="537" spans="1:25">
      <c r="A537">
        <v>5901</v>
      </c>
      <c r="B537" t="s">
        <v>733</v>
      </c>
      <c r="C537" t="s">
        <v>34</v>
      </c>
      <c r="D537" s="1">
        <v>53.262624480514297</v>
      </c>
      <c r="E537" s="1">
        <v>182.07601131159899</v>
      </c>
      <c r="F537" s="1">
        <v>30.170030129228799</v>
      </c>
      <c r="G537" s="1">
        <v>8.9624702445950302</v>
      </c>
      <c r="H537" s="1">
        <v>0.237244232724518</v>
      </c>
      <c r="I537" s="1">
        <v>2.94724570669268</v>
      </c>
      <c r="J537" s="1">
        <v>16.702482838028001</v>
      </c>
      <c r="K537" s="1">
        <v>16.637027291155299</v>
      </c>
      <c r="L537" s="1">
        <v>10.0817530659799</v>
      </c>
      <c r="M537" s="1">
        <v>38.251764545013302</v>
      </c>
      <c r="N537" s="1">
        <v>1.7621026392679</v>
      </c>
      <c r="O537" s="1">
        <v>0.78229466143122595</v>
      </c>
      <c r="P537" s="2">
        <f>SUM(F537:I537)/E537</f>
        <v>0.23241386939667252</v>
      </c>
      <c r="Q537" s="4">
        <f>0.1132*I537-2.0622</f>
        <v>-1.7285717860023884</v>
      </c>
      <c r="R537" s="4">
        <f>0.0461*K537-3.258</f>
        <v>-2.4910330418777407</v>
      </c>
      <c r="S537" s="4">
        <f>0.0825*N537-0.9473</f>
        <v>-0.80192653226039834</v>
      </c>
      <c r="T537" s="4">
        <f>0.065*J537-4.7858</f>
        <v>-3.7001386155281799</v>
      </c>
      <c r="U537" s="4">
        <f>(E537/13)*(P537-0.278)</f>
        <v>-0.63847237164488357</v>
      </c>
      <c r="V537" s="3">
        <f>AVERAGE(Q537:U537)</f>
        <v>-1.8720284694627183</v>
      </c>
      <c r="X537">
        <f t="shared" si="16"/>
        <v>39</v>
      </c>
      <c r="Y537" s="2">
        <f t="shared" si="17"/>
        <v>2.0491994729343547E-2</v>
      </c>
    </row>
    <row r="538" spans="1:25">
      <c r="A538">
        <v>5846</v>
      </c>
      <c r="B538" t="s">
        <v>623</v>
      </c>
      <c r="C538" t="s">
        <v>86</v>
      </c>
      <c r="D538" s="1">
        <v>54.935967065295003</v>
      </c>
      <c r="E538" s="1">
        <v>173.868041334927</v>
      </c>
      <c r="F538" s="1">
        <v>33.8368131236778</v>
      </c>
      <c r="G538" s="1">
        <v>6.9080472656034004</v>
      </c>
      <c r="H538" s="1">
        <v>0.298807845262618</v>
      </c>
      <c r="I538" s="1">
        <v>1.4912155358796999</v>
      </c>
      <c r="J538" s="1">
        <v>16.8594398607631</v>
      </c>
      <c r="K538" s="1">
        <v>18.074481118515401</v>
      </c>
      <c r="L538" s="1">
        <v>17.005101427715299</v>
      </c>
      <c r="M538" s="1">
        <v>30.232074297961901</v>
      </c>
      <c r="N538" s="1">
        <v>0.29214778668597502</v>
      </c>
      <c r="O538" s="1">
        <v>0.33183212664863099</v>
      </c>
      <c r="P538" s="2">
        <f>SUM(F538:I538)/E538</f>
        <v>0.24463888500640174</v>
      </c>
      <c r="Q538" s="4">
        <f>0.1132*I538-2.0622</f>
        <v>-1.8933944013384179</v>
      </c>
      <c r="R538" s="4">
        <f>0.0461*K538-3.258</f>
        <v>-2.4247664204364399</v>
      </c>
      <c r="S538" s="4">
        <f>0.0825*N538-0.9473</f>
        <v>-0.92319780759840708</v>
      </c>
      <c r="T538" s="4">
        <f>0.065*J538-4.7858</f>
        <v>-3.6899364090503983</v>
      </c>
      <c r="U538" s="4">
        <f>(E538/13)*(P538-0.278)</f>
        <v>-0.44618705543739995</v>
      </c>
      <c r="V538" s="3">
        <f>AVERAGE(Q538:U538)</f>
        <v>-1.8754964187722127</v>
      </c>
      <c r="X538">
        <f t="shared" si="16"/>
        <v>39</v>
      </c>
      <c r="Y538" s="2">
        <f t="shared" si="17"/>
        <v>1.0381908978939319E-2</v>
      </c>
    </row>
    <row r="539" spans="1:25">
      <c r="A539">
        <v>5517</v>
      </c>
      <c r="B539" t="s">
        <v>672</v>
      </c>
      <c r="C539" t="s">
        <v>673</v>
      </c>
      <c r="D539" s="1">
        <v>53.044444444444402</v>
      </c>
      <c r="E539" s="1">
        <v>170.135882837986</v>
      </c>
      <c r="F539" s="1">
        <v>24.9476605119428</v>
      </c>
      <c r="G539" s="1">
        <v>8.5284437432647202</v>
      </c>
      <c r="H539" s="1">
        <v>0.19414850386598401</v>
      </c>
      <c r="I539" s="1">
        <v>3.13153236285887</v>
      </c>
      <c r="J539" s="1">
        <v>18.214521964625401</v>
      </c>
      <c r="K539" s="1">
        <v>16.459543557518199</v>
      </c>
      <c r="L539" s="1">
        <v>14.4103986379807</v>
      </c>
      <c r="M539" s="1">
        <v>45.584766061454502</v>
      </c>
      <c r="N539" s="1">
        <v>2.04934726661988</v>
      </c>
      <c r="O539" s="1">
        <v>0.18297931266970499</v>
      </c>
      <c r="P539" s="2">
        <f>SUM(F539:I539)/E539</f>
        <v>0.21630819147644076</v>
      </c>
      <c r="Q539" s="4">
        <f>0.1132*I539-2.0622</f>
        <v>-1.7077105365243757</v>
      </c>
      <c r="R539" s="4">
        <f>0.0461*K539-3.258</f>
        <v>-2.4992150419984109</v>
      </c>
      <c r="S539" s="4">
        <f>0.0825*N539-0.9473</f>
        <v>-0.77822885050385993</v>
      </c>
      <c r="T539" s="4">
        <f>0.065*J539-4.7858</f>
        <v>-3.6018560722993489</v>
      </c>
      <c r="U539" s="4">
        <f>(E539/13)*(P539-0.278)</f>
        <v>-0.807383869771365</v>
      </c>
      <c r="V539" s="3">
        <f>AVERAGE(Q539:U539)</f>
        <v>-1.8788788742194722</v>
      </c>
      <c r="X539">
        <f t="shared" si="16"/>
        <v>39</v>
      </c>
      <c r="Y539" s="2">
        <f t="shared" si="17"/>
        <v>2.5142547444816872E-2</v>
      </c>
    </row>
    <row r="540" spans="1:25">
      <c r="A540">
        <v>3098</v>
      </c>
      <c r="B540" t="s">
        <v>776</v>
      </c>
      <c r="C540" t="s">
        <v>436</v>
      </c>
      <c r="D540" s="1">
        <v>66.159894419306198</v>
      </c>
      <c r="E540" s="1">
        <v>211.32508967609601</v>
      </c>
      <c r="F540" s="1">
        <v>28.541758647508601</v>
      </c>
      <c r="G540" s="1">
        <v>9.2448824325794199</v>
      </c>
      <c r="H540" s="1">
        <v>0.32342005542867303</v>
      </c>
      <c r="I540" s="1">
        <v>4.49459950305154</v>
      </c>
      <c r="J540" s="1">
        <v>18.152459933442</v>
      </c>
      <c r="K540" s="1">
        <v>22.932898460422699</v>
      </c>
      <c r="L540" s="1">
        <v>15.439486752968101</v>
      </c>
      <c r="M540" s="1">
        <v>66.293886133666703</v>
      </c>
      <c r="N540" s="1">
        <v>1.3306989563581</v>
      </c>
      <c r="O540" s="1">
        <v>1.0048965829819101</v>
      </c>
      <c r="P540" s="2">
        <f>SUM(F540:I540)/E540</f>
        <v>0.20160720482300329</v>
      </c>
      <c r="Q540" s="4">
        <f>0.1132*I540-2.0622</f>
        <v>-1.5534113362545656</v>
      </c>
      <c r="R540" s="4">
        <f>0.0461*K540-3.258</f>
        <v>-2.2007933809745133</v>
      </c>
      <c r="S540" s="4">
        <f>0.0825*N540-0.9473</f>
        <v>-0.83751733610045676</v>
      </c>
      <c r="T540" s="4">
        <f>0.065*J540-4.7858</f>
        <v>-3.6058901043262699</v>
      </c>
      <c r="U540" s="4">
        <f>(E540/13)*(P540-0.278)</f>
        <v>-1.2418241762604978</v>
      </c>
      <c r="V540" s="3">
        <f>AVERAGE(Q540:U540)</f>
        <v>-1.8878872667832602</v>
      </c>
      <c r="X540">
        <f t="shared" si="16"/>
        <v>39.5</v>
      </c>
      <c r="Y540" s="2">
        <f t="shared" si="17"/>
        <v>3.0990568879452427E-2</v>
      </c>
    </row>
    <row r="541" spans="1:25">
      <c r="A541">
        <v>115</v>
      </c>
      <c r="B541" t="s">
        <v>744</v>
      </c>
      <c r="C541" t="s">
        <v>745</v>
      </c>
      <c r="D541" s="1">
        <v>56.736486486486399</v>
      </c>
      <c r="E541" s="1">
        <v>186.762601455783</v>
      </c>
      <c r="F541" s="1">
        <v>30.6386088561969</v>
      </c>
      <c r="G541" s="1">
        <v>9.3939745885465893</v>
      </c>
      <c r="H541" s="1">
        <v>0.20518617625091201</v>
      </c>
      <c r="I541" s="1">
        <v>1.09341947890806</v>
      </c>
      <c r="J541" s="1">
        <v>19.866525564759002</v>
      </c>
      <c r="K541" s="1">
        <v>17.6227778932139</v>
      </c>
      <c r="L541" s="1">
        <v>12.4110183080358</v>
      </c>
      <c r="M541" s="1">
        <v>43.500865978338197</v>
      </c>
      <c r="N541" s="1">
        <v>1.17339714677913</v>
      </c>
      <c r="O541" s="1">
        <v>0.83053529482478095</v>
      </c>
      <c r="P541" s="2">
        <f>SUM(F541:I541)/E541</f>
        <v>0.22130334862404361</v>
      </c>
      <c r="Q541" s="4">
        <f>0.1132*I541-2.0622</f>
        <v>-1.9384249149876074</v>
      </c>
      <c r="R541" s="4">
        <f>0.0461*K541-3.258</f>
        <v>-2.4455899391228391</v>
      </c>
      <c r="S541" s="4">
        <f>0.0825*N541-0.9473</f>
        <v>-0.85049473539072185</v>
      </c>
      <c r="T541" s="4">
        <f>0.065*J541-4.7858</f>
        <v>-3.4944758382906649</v>
      </c>
      <c r="U541" s="4">
        <f>(E541/13)*(P541-0.278)</f>
        <v>-0.81452416190809385</v>
      </c>
      <c r="V541" s="3">
        <f>AVERAGE(Q541:U541)</f>
        <v>-1.9087019179399856</v>
      </c>
      <c r="X541">
        <f t="shared" si="16"/>
        <v>39.5</v>
      </c>
      <c r="Y541" s="2">
        <f t="shared" si="17"/>
        <v>7.6323204885383267E-3</v>
      </c>
    </row>
    <row r="542" spans="1:25">
      <c r="A542">
        <v>6306</v>
      </c>
      <c r="B542" t="s">
        <v>727</v>
      </c>
      <c r="C542" t="s">
        <v>728</v>
      </c>
      <c r="D542" s="1">
        <v>59.2143375697691</v>
      </c>
      <c r="E542" s="1">
        <v>207.52673069317601</v>
      </c>
      <c r="F542" s="1">
        <v>34.155878162751399</v>
      </c>
      <c r="G542" s="1">
        <v>12.272189037448999</v>
      </c>
      <c r="H542" s="1">
        <v>0.17794907881948499</v>
      </c>
      <c r="I542" s="1">
        <v>1.22944047896549</v>
      </c>
      <c r="J542" s="1">
        <v>18.775367182214801</v>
      </c>
      <c r="K542" s="1">
        <v>18.930926179212499</v>
      </c>
      <c r="L542" s="1">
        <v>13.744029673071299</v>
      </c>
      <c r="M542" s="1">
        <v>36.611515335820997</v>
      </c>
      <c r="N542" s="1">
        <v>0.39869745728890099</v>
      </c>
      <c r="O542" s="1">
        <v>0.72232684103341704</v>
      </c>
      <c r="P542" s="2">
        <f>SUM(F542:I542)/E542</f>
        <v>0.23050262777333066</v>
      </c>
      <c r="Q542" s="4">
        <f>0.1132*I542-2.0622</f>
        <v>-1.9230273377811065</v>
      </c>
      <c r="R542" s="4">
        <f>0.0461*K542-3.258</f>
        <v>-2.3852843031383038</v>
      </c>
      <c r="S542" s="4">
        <f>0.0825*N542-0.9473</f>
        <v>-0.91440745977366567</v>
      </c>
      <c r="T542" s="4">
        <f>0.065*J542-4.7858</f>
        <v>-3.5654011331560378</v>
      </c>
      <c r="U542" s="4">
        <f>(E542/13)*(P542-0.278)</f>
        <v>-0.75822879805519616</v>
      </c>
      <c r="V542" s="3">
        <f>AVERAGE(Q542:U542)</f>
        <v>-1.909269806380862</v>
      </c>
      <c r="X542">
        <f t="shared" si="16"/>
        <v>39.5</v>
      </c>
      <c r="Y542" s="2">
        <f t="shared" si="17"/>
        <v>7.1932769495971233E-3</v>
      </c>
    </row>
    <row r="543" spans="1:25">
      <c r="A543">
        <v>6253</v>
      </c>
      <c r="B543" t="s">
        <v>681</v>
      </c>
      <c r="C543" t="s">
        <v>682</v>
      </c>
      <c r="D543" s="1">
        <v>62.894973346090701</v>
      </c>
      <c r="E543" s="1">
        <v>214.81306374670399</v>
      </c>
      <c r="F543" s="1">
        <v>33.523380499245199</v>
      </c>
      <c r="G543" s="1">
        <v>14.1890488449954</v>
      </c>
      <c r="H543" s="1">
        <v>0.74788988275783697</v>
      </c>
      <c r="I543" s="1">
        <v>0.88052722022270302</v>
      </c>
      <c r="J543" s="1">
        <v>19.038331053070898</v>
      </c>
      <c r="K543" s="1">
        <v>16.439003612762601</v>
      </c>
      <c r="L543" s="1">
        <v>17.519857873141898</v>
      </c>
      <c r="M543" s="1">
        <v>42.356490016714702</v>
      </c>
      <c r="N543" s="1">
        <v>2.23373778119019</v>
      </c>
      <c r="O543" s="1">
        <v>2.2161779381495301</v>
      </c>
      <c r="P543" s="2">
        <f>SUM(F543:I543)/E543</f>
        <v>0.22969201959430741</v>
      </c>
      <c r="Q543" s="4">
        <f>0.1132*I543-2.0622</f>
        <v>-1.9625243186707899</v>
      </c>
      <c r="R543" s="4">
        <f>0.0461*K543-3.258</f>
        <v>-2.5001619334516443</v>
      </c>
      <c r="S543" s="4">
        <f>0.0825*N543-0.9473</f>
        <v>-0.76301663305180933</v>
      </c>
      <c r="T543" s="4">
        <f>0.065*J543-4.7858</f>
        <v>-3.5483084815503916</v>
      </c>
      <c r="U543" s="4">
        <f>(E543/13)*(P543-0.278)</f>
        <v>-0.79824502110481355</v>
      </c>
      <c r="V543" s="3">
        <f>AVERAGE(Q543:U543)</f>
        <v>-1.91445127756589</v>
      </c>
      <c r="X543">
        <f t="shared" si="16"/>
        <v>39.5</v>
      </c>
      <c r="Y543" s="2">
        <f t="shared" si="17"/>
        <v>5.1057909894540827E-3</v>
      </c>
    </row>
    <row r="544" spans="1:25">
      <c r="A544">
        <v>4001</v>
      </c>
      <c r="B544" t="s">
        <v>769</v>
      </c>
      <c r="C544" t="s">
        <v>770</v>
      </c>
      <c r="D544" s="1">
        <v>43.294899205864397</v>
      </c>
      <c r="E544" s="1">
        <v>142.00114206231601</v>
      </c>
      <c r="F544" s="1">
        <v>22.869233097728198</v>
      </c>
      <c r="G544" s="1">
        <v>5.9968649095712001</v>
      </c>
      <c r="H544" s="1">
        <v>9.7252917518974899E-2</v>
      </c>
      <c r="I544" s="1">
        <v>3.80459163657091</v>
      </c>
      <c r="J544" s="1">
        <v>13.1033987402358</v>
      </c>
      <c r="K544" s="1">
        <v>14.5968704128124</v>
      </c>
      <c r="L544" s="1">
        <v>5.8152510812088902</v>
      </c>
      <c r="M544" s="1">
        <v>32.921984409915197</v>
      </c>
      <c r="N544" s="1">
        <v>0.29318913875363101</v>
      </c>
      <c r="O544" s="1">
        <v>0.16936789548077499</v>
      </c>
      <c r="P544" s="2">
        <f>SUM(F544:I544)/E544</f>
        <v>0.23075830296498143</v>
      </c>
      <c r="Q544" s="4">
        <f>0.1132*I544-2.0622</f>
        <v>-1.6315202267401729</v>
      </c>
      <c r="R544" s="4">
        <f>0.0461*K544-3.258</f>
        <v>-2.5850842739693483</v>
      </c>
      <c r="S544" s="4">
        <f>0.0825*N544-0.9473</f>
        <v>-0.92311189605282551</v>
      </c>
      <c r="T544" s="4">
        <f>0.065*J544-4.7858</f>
        <v>-3.9340790818846729</v>
      </c>
      <c r="U544" s="4">
        <f>(E544/13)*(P544-0.278)</f>
        <v>-0.51602884091804369</v>
      </c>
      <c r="V544" s="3">
        <f>AVERAGE(Q544:U544)</f>
        <v>-1.9179648639130125</v>
      </c>
      <c r="X544">
        <f t="shared" si="16"/>
        <v>39.5</v>
      </c>
      <c r="Y544" s="2">
        <f t="shared" si="17"/>
        <v>3.4879180573569195E-2</v>
      </c>
    </row>
    <row r="545" spans="1:25">
      <c r="A545">
        <v>563</v>
      </c>
      <c r="B545" t="s">
        <v>767</v>
      </c>
      <c r="C545" t="s">
        <v>768</v>
      </c>
      <c r="D545" s="1">
        <v>57.15625</v>
      </c>
      <c r="E545" s="1">
        <v>168.05550991689699</v>
      </c>
      <c r="F545" s="1">
        <v>26.9603623825362</v>
      </c>
      <c r="G545" s="1">
        <v>8.1973281377014295</v>
      </c>
      <c r="H545" s="1">
        <v>0.17439267745251899</v>
      </c>
      <c r="I545" s="1">
        <v>1.32025958919296</v>
      </c>
      <c r="J545" s="1">
        <v>18.2911702978523</v>
      </c>
      <c r="K545" s="1">
        <v>17.402101759198398</v>
      </c>
      <c r="L545" s="1">
        <v>11.7681029195672</v>
      </c>
      <c r="M545" s="1">
        <v>40.6824644708013</v>
      </c>
      <c r="N545" s="1">
        <v>0.72366473683205501</v>
      </c>
      <c r="O545" s="1">
        <v>0.67186202023286301</v>
      </c>
      <c r="P545" s="2">
        <f>SUM(F545:I545)/E545</f>
        <v>0.21809664440640827</v>
      </c>
      <c r="Q545" s="4">
        <f>0.1132*I545-2.0622</f>
        <v>-1.9127466145033567</v>
      </c>
      <c r="R545" s="4">
        <f>0.0461*K545-3.258</f>
        <v>-2.4557631089009537</v>
      </c>
      <c r="S545" s="4">
        <f>0.0825*N545-0.9473</f>
        <v>-0.88759765921135547</v>
      </c>
      <c r="T545" s="4">
        <f>0.065*J545-4.7858</f>
        <v>-3.5968739306396005</v>
      </c>
      <c r="U545" s="4">
        <f>(E545/13)*(P545-0.278)</f>
        <v>-0.77439145923186659</v>
      </c>
      <c r="V545" s="3">
        <f>AVERAGE(Q545:U545)</f>
        <v>-1.9254745544974265</v>
      </c>
      <c r="X545">
        <f t="shared" si="16"/>
        <v>39.5</v>
      </c>
      <c r="Y545" s="2">
        <f t="shared" si="17"/>
        <v>1.0365298125431839E-2</v>
      </c>
    </row>
    <row r="546" spans="1:25">
      <c r="A546">
        <v>2365</v>
      </c>
      <c r="B546" t="s">
        <v>593</v>
      </c>
      <c r="C546" t="s">
        <v>605</v>
      </c>
      <c r="D546" s="1">
        <v>55.436732766761097</v>
      </c>
      <c r="E546" s="1">
        <v>156.997282013937</v>
      </c>
      <c r="F546" s="1">
        <v>27.513116228011999</v>
      </c>
      <c r="G546" s="1">
        <v>7.2057158683582303</v>
      </c>
      <c r="H546" s="1">
        <v>0.30175112436395102</v>
      </c>
      <c r="I546" s="1">
        <v>1.7997314850477699</v>
      </c>
      <c r="J546" s="1">
        <v>14.791736463446901</v>
      </c>
      <c r="K546" s="1">
        <v>13.604649278747299</v>
      </c>
      <c r="L546" s="1">
        <v>8.7705580310668996</v>
      </c>
      <c r="M546" s="1">
        <v>21.129043605523002</v>
      </c>
      <c r="N546" s="1">
        <v>1.59383933830554</v>
      </c>
      <c r="O546" s="1">
        <v>1.33082755090368</v>
      </c>
      <c r="P546" s="2">
        <f>SUM(F546:I546)/E546</f>
        <v>0.23452835764706637</v>
      </c>
      <c r="Q546" s="4">
        <f>0.1132*I546-2.0622</f>
        <v>-1.8584703958925923</v>
      </c>
      <c r="R546" s="4">
        <f>0.0461*K546-3.258</f>
        <v>-2.6308256682497495</v>
      </c>
      <c r="S546" s="4">
        <f>0.0825*N546-0.9473</f>
        <v>-0.815808254589793</v>
      </c>
      <c r="T546" s="4">
        <f>0.065*J546-4.7858</f>
        <v>-3.8243371298759516</v>
      </c>
      <c r="U546" s="4">
        <f>(E546/13)*(P546-0.278)</f>
        <v>-0.5249945918532718</v>
      </c>
      <c r="V546" s="3">
        <f>AVERAGE(Q546:U546)</f>
        <v>-1.9308872080922719</v>
      </c>
      <c r="X546">
        <f t="shared" si="16"/>
        <v>39.5</v>
      </c>
      <c r="Y546" s="2">
        <f t="shared" si="17"/>
        <v>1.32461530827967E-2</v>
      </c>
    </row>
    <row r="547" spans="1:25">
      <c r="A547">
        <v>6370</v>
      </c>
      <c r="B547" t="s">
        <v>100</v>
      </c>
      <c r="C547" t="s">
        <v>72</v>
      </c>
      <c r="D547" s="1">
        <v>51.679947242683603</v>
      </c>
      <c r="E547" s="1">
        <v>150.24542058625801</v>
      </c>
      <c r="F547" s="1">
        <v>25.995464627728701</v>
      </c>
      <c r="G547" s="1">
        <v>8.9515319405802707</v>
      </c>
      <c r="H547" s="1">
        <v>0.47708849740952702</v>
      </c>
      <c r="I547" s="1">
        <v>1.0629908883310299</v>
      </c>
      <c r="J547" s="1">
        <v>14.6998954888181</v>
      </c>
      <c r="K547" s="1">
        <v>13.678695178486199</v>
      </c>
      <c r="L547" s="1">
        <v>11.1606391275887</v>
      </c>
      <c r="M547" s="1">
        <v>26.555413509024799</v>
      </c>
      <c r="N547" s="1">
        <v>1.18967356923303</v>
      </c>
      <c r="O547" s="1">
        <v>0.95865597903474697</v>
      </c>
      <c r="P547" s="2">
        <f>SUM(F547:I547)/E547</f>
        <v>0.24284983736394006</v>
      </c>
      <c r="Q547" s="4">
        <f>0.1132*I547-2.0622</f>
        <v>-1.9418694314409273</v>
      </c>
      <c r="R547" s="4">
        <f>0.0461*K547-3.258</f>
        <v>-2.6274121522717859</v>
      </c>
      <c r="S547" s="4">
        <f>0.0825*N547-0.9473</f>
        <v>-0.84915193053827509</v>
      </c>
      <c r="T547" s="4">
        <f>0.065*J547-4.7858</f>
        <v>-3.8303067932268235</v>
      </c>
      <c r="U547" s="4">
        <f>(E547/13)*(P547-0.278)</f>
        <v>-0.40624238222540004</v>
      </c>
      <c r="V547" s="3">
        <f>AVERAGE(Q547:U547)</f>
        <v>-1.9309965379406424</v>
      </c>
      <c r="X547">
        <f t="shared" si="16"/>
        <v>40</v>
      </c>
      <c r="Y547" s="2">
        <f t="shared" si="17"/>
        <v>8.5939916525939603E-3</v>
      </c>
    </row>
    <row r="548" spans="1:25">
      <c r="A548">
        <v>7248</v>
      </c>
      <c r="B548" t="s">
        <v>670</v>
      </c>
      <c r="C548" t="s">
        <v>359</v>
      </c>
      <c r="D548" s="1">
        <v>45.321866170397698</v>
      </c>
      <c r="E548" s="1">
        <v>149.04473939539599</v>
      </c>
      <c r="F548" s="1">
        <v>31.185562038200601</v>
      </c>
      <c r="G548" s="1">
        <v>5.2750792600693099</v>
      </c>
      <c r="H548" s="1">
        <v>0.41714275657887201</v>
      </c>
      <c r="I548" s="1">
        <v>0.56115859408650703</v>
      </c>
      <c r="J548" s="1">
        <v>13.9566388422211</v>
      </c>
      <c r="K548" s="1">
        <v>14.570486422556799</v>
      </c>
      <c r="L548" s="1">
        <v>9.2127176011194507</v>
      </c>
      <c r="M548" s="1">
        <v>22.319523158518098</v>
      </c>
      <c r="N548" s="1">
        <v>0.50977744247501799</v>
      </c>
      <c r="O548" s="1">
        <v>0.48621491739741302</v>
      </c>
      <c r="P548" s="2">
        <f>SUM(F548:I548)/E548</f>
        <v>0.2511926472601943</v>
      </c>
      <c r="Q548" s="4">
        <f>0.1132*I548-2.0622</f>
        <v>-1.9986768471494072</v>
      </c>
      <c r="R548" s="4">
        <f>0.0461*K548-3.258</f>
        <v>-2.5863005759201316</v>
      </c>
      <c r="S548" s="4">
        <f>0.0825*N548-0.9473</f>
        <v>-0.90524336099581104</v>
      </c>
      <c r="T548" s="4">
        <f>0.065*J548-4.7858</f>
        <v>-3.8786184752556285</v>
      </c>
      <c r="U548" s="4">
        <f>(E548/13)*(P548-0.278)</f>
        <v>-0.30734576176806144</v>
      </c>
      <c r="V548" s="3">
        <f>AVERAGE(Q548:U548)</f>
        <v>-1.935237004217808</v>
      </c>
      <c r="X548">
        <f t="shared" si="16"/>
        <v>40</v>
      </c>
      <c r="Y548" s="2">
        <f t="shared" si="17"/>
        <v>4.428152586755706E-3</v>
      </c>
    </row>
    <row r="549" spans="1:25">
      <c r="A549">
        <v>5837</v>
      </c>
      <c r="B549" t="s">
        <v>720</v>
      </c>
      <c r="C549" t="s">
        <v>240</v>
      </c>
      <c r="D549" s="1">
        <v>44.899111701903102</v>
      </c>
      <c r="E549" s="1">
        <v>146.83974276847201</v>
      </c>
      <c r="F549" s="1">
        <v>20.627341168444001</v>
      </c>
      <c r="G549" s="1">
        <v>5.5209644530039599</v>
      </c>
      <c r="H549" s="1">
        <v>0.207669137844884</v>
      </c>
      <c r="I549" s="1">
        <v>4.1599274964369304</v>
      </c>
      <c r="J549" s="1">
        <v>15.4648854296696</v>
      </c>
      <c r="K549" s="1">
        <v>13.8353583047244</v>
      </c>
      <c r="L549" s="1">
        <v>13.525653882261199</v>
      </c>
      <c r="M549" s="1">
        <v>42.643433610711902</v>
      </c>
      <c r="N549" s="1">
        <v>0.49264195774541503</v>
      </c>
      <c r="O549" s="1">
        <v>0.59959523689582095</v>
      </c>
      <c r="P549" s="2">
        <f>SUM(F549:I549)/E549</f>
        <v>0.20781773163308656</v>
      </c>
      <c r="Q549" s="4">
        <f>0.1132*I549-2.0622</f>
        <v>-1.5912962074033392</v>
      </c>
      <c r="R549" s="4">
        <f>0.0461*K549-3.258</f>
        <v>-2.6201899821522052</v>
      </c>
      <c r="S549" s="4">
        <f>0.0825*N549-0.9473</f>
        <v>-0.90665703848600332</v>
      </c>
      <c r="T549" s="4">
        <f>0.065*J549-4.7858</f>
        <v>-3.7805824470714757</v>
      </c>
      <c r="U549" s="4">
        <f>(E549/13)*(P549-0.278)</f>
        <v>-0.7927343256850341</v>
      </c>
      <c r="V549" s="3">
        <f>AVERAGE(Q549:U549)</f>
        <v>-1.9382920001596116</v>
      </c>
      <c r="X549">
        <f t="shared" si="16"/>
        <v>40</v>
      </c>
      <c r="Y549" s="2">
        <f t="shared" si="17"/>
        <v>3.9923942892627073E-2</v>
      </c>
    </row>
    <row r="550" spans="1:25">
      <c r="A550">
        <v>6401</v>
      </c>
      <c r="B550" t="s">
        <v>683</v>
      </c>
      <c r="C550" t="s">
        <v>74</v>
      </c>
      <c r="D550" s="1">
        <v>41.246904024767801</v>
      </c>
      <c r="E550" s="1">
        <v>125.529934941075</v>
      </c>
      <c r="F550" s="1">
        <v>19.771379446516502</v>
      </c>
      <c r="G550" s="1">
        <v>2.82038892429886</v>
      </c>
      <c r="H550" s="1">
        <v>0.382577728664657</v>
      </c>
      <c r="I550" s="1">
        <v>1.21018955020436</v>
      </c>
      <c r="J550" s="1">
        <v>17.693256210112501</v>
      </c>
      <c r="K550" s="1">
        <v>16.928554624786901</v>
      </c>
      <c r="L550" s="1">
        <v>17.4532047905609</v>
      </c>
      <c r="M550" s="1">
        <v>26.385244443868999</v>
      </c>
      <c r="N550" s="1">
        <v>1.1642152023625001</v>
      </c>
      <c r="O550" s="1">
        <v>0.22279680473925001</v>
      </c>
      <c r="P550" s="2">
        <f>SUM(F550:I550)/E550</f>
        <v>0.19265950915243316</v>
      </c>
      <c r="Q550" s="4">
        <f>0.1132*I550-2.0622</f>
        <v>-1.9252065429168663</v>
      </c>
      <c r="R550" s="4">
        <f>0.0461*K550-3.258</f>
        <v>-2.4775936317973239</v>
      </c>
      <c r="S550" s="4">
        <f>0.0825*N550-0.9473</f>
        <v>-0.85125224580509373</v>
      </c>
      <c r="T550" s="4">
        <f>0.065*J550-4.7858</f>
        <v>-3.6357383463426873</v>
      </c>
      <c r="U550" s="4">
        <f>(E550/13)*(P550-0.278)</f>
        <v>-0.82406048184111347</v>
      </c>
      <c r="V550" s="3">
        <f>AVERAGE(Q550:U550)</f>
        <v>-1.9427702497406174</v>
      </c>
      <c r="X550">
        <f t="shared" si="16"/>
        <v>40</v>
      </c>
      <c r="Y550" s="2">
        <f t="shared" si="17"/>
        <v>1.2206297121261016E-2</v>
      </c>
    </row>
    <row r="551" spans="1:25">
      <c r="A551">
        <v>2472</v>
      </c>
      <c r="B551" t="s">
        <v>228</v>
      </c>
      <c r="C551" t="s">
        <v>728</v>
      </c>
      <c r="D551" s="1">
        <v>44.166767860756899</v>
      </c>
      <c r="E551" s="1">
        <v>138.230878033469</v>
      </c>
      <c r="F551" s="1">
        <v>19.548021915636902</v>
      </c>
      <c r="G551" s="1">
        <v>5.2272244452180603</v>
      </c>
      <c r="H551" s="1">
        <v>0.28380196194319401</v>
      </c>
      <c r="I551" s="1">
        <v>3.6530184901133298</v>
      </c>
      <c r="J551" s="1">
        <v>14.053634882351799</v>
      </c>
      <c r="K551" s="1">
        <v>14.0108632168541</v>
      </c>
      <c r="L551" s="1">
        <v>12.9985099154036</v>
      </c>
      <c r="M551" s="1">
        <v>30.3900201050206</v>
      </c>
      <c r="N551" s="1">
        <v>0.65306634164676103</v>
      </c>
      <c r="O551" s="1">
        <v>0.61899178055284099</v>
      </c>
      <c r="P551" s="2">
        <f>SUM(F551:I551)/E551</f>
        <v>0.20771094867790399</v>
      </c>
      <c r="Q551" s="4">
        <f>0.1132*I551-2.0622</f>
        <v>-1.6486783069191708</v>
      </c>
      <c r="R551" s="4">
        <f>0.0461*K551-3.258</f>
        <v>-2.6120992057030259</v>
      </c>
      <c r="S551" s="4">
        <f>0.0825*N551-0.9473</f>
        <v>-0.89342202681414229</v>
      </c>
      <c r="T551" s="4">
        <f>0.065*J551-4.7858</f>
        <v>-3.8723137326471333</v>
      </c>
      <c r="U551" s="4">
        <f>(E551/13)*(P551-0.278)</f>
        <v>-0.74739363695329997</v>
      </c>
      <c r="V551" s="3">
        <f>AVERAGE(Q551:U551)</f>
        <v>-1.9547813818073543</v>
      </c>
      <c r="X551">
        <f t="shared" si="16"/>
        <v>40</v>
      </c>
      <c r="Y551" s="2">
        <f t="shared" si="17"/>
        <v>3.3874160130820549E-2</v>
      </c>
    </row>
    <row r="552" spans="1:25">
      <c r="A552">
        <v>2393</v>
      </c>
      <c r="B552" t="s">
        <v>746</v>
      </c>
      <c r="C552" t="s">
        <v>11</v>
      </c>
      <c r="D552" s="1">
        <v>58.311049744946999</v>
      </c>
      <c r="E552" s="1">
        <v>157.51394222734601</v>
      </c>
      <c r="F552" s="1">
        <v>25.668398138971401</v>
      </c>
      <c r="G552" s="1">
        <v>9.0100066558571505</v>
      </c>
      <c r="H552" s="1">
        <v>0.19557291165129201</v>
      </c>
      <c r="I552" s="1">
        <v>0.78101357756173895</v>
      </c>
      <c r="J552" s="1">
        <v>16.395806176491998</v>
      </c>
      <c r="K552" s="1">
        <v>14.2404098896129</v>
      </c>
      <c r="L552" s="1">
        <v>12.0792659408023</v>
      </c>
      <c r="M552" s="1">
        <v>28.942325675905</v>
      </c>
      <c r="N552" s="1">
        <v>0.52617136130842002</v>
      </c>
      <c r="O552" s="1">
        <v>0.36619534038548701</v>
      </c>
      <c r="P552" s="2">
        <f>SUM(F552:I552)/E552</f>
        <v>0.22636085910782006</v>
      </c>
      <c r="Q552" s="4">
        <f>0.1132*I552-2.0622</f>
        <v>-1.9737892630200109</v>
      </c>
      <c r="R552" s="4">
        <f>0.0461*K552-3.258</f>
        <v>-2.6015171040888454</v>
      </c>
      <c r="S552" s="4">
        <f>0.0825*N552-0.9473</f>
        <v>-0.90389086269205543</v>
      </c>
      <c r="T552" s="4">
        <f>0.065*J552-4.7858</f>
        <v>-3.7200725985280201</v>
      </c>
      <c r="U552" s="4">
        <f>(E552/13)*(P552-0.278)</f>
        <v>-0.62568343501235513</v>
      </c>
      <c r="V552" s="3">
        <f>AVERAGE(Q552:U552)</f>
        <v>-1.9649906526682575</v>
      </c>
      <c r="X552">
        <f t="shared" si="16"/>
        <v>40</v>
      </c>
      <c r="Y552" s="2">
        <f t="shared" si="17"/>
        <v>6.0745411663176724E-3</v>
      </c>
    </row>
    <row r="553" spans="1:25">
      <c r="A553">
        <v>6386</v>
      </c>
      <c r="B553" t="s">
        <v>671</v>
      </c>
      <c r="C553" t="s">
        <v>143</v>
      </c>
      <c r="D553" s="1">
        <v>40.919332459136299</v>
      </c>
      <c r="E553" s="1">
        <v>128.36292797981201</v>
      </c>
      <c r="F553" s="1">
        <v>22.148978452219399</v>
      </c>
      <c r="G553" s="1">
        <v>5.4552672019421404</v>
      </c>
      <c r="H553" s="1">
        <v>5.4058876681728901E-2</v>
      </c>
      <c r="I553" s="1">
        <v>1.49592927452905</v>
      </c>
      <c r="J553" s="1">
        <v>14.9868337413316</v>
      </c>
      <c r="K553" s="1">
        <v>11.544567102236201</v>
      </c>
      <c r="L553" s="1">
        <v>10.4875816330369</v>
      </c>
      <c r="M553" s="1">
        <v>29.223164668462001</v>
      </c>
      <c r="N553" s="1">
        <v>0.52229375794771604</v>
      </c>
      <c r="O553" s="1">
        <v>0.27292761226897799</v>
      </c>
      <c r="P553" s="2">
        <f>SUM(F553:I553)/E553</f>
        <v>0.22712347142749412</v>
      </c>
      <c r="Q553" s="4">
        <f>0.1132*I553-2.0622</f>
        <v>-1.8928608061233114</v>
      </c>
      <c r="R553" s="4">
        <f>0.0461*K553-3.258</f>
        <v>-2.7257954565869111</v>
      </c>
      <c r="S553" s="4">
        <f>0.0825*N553-0.9473</f>
        <v>-0.90421076496931341</v>
      </c>
      <c r="T553" s="4">
        <f>0.065*J553-4.7858</f>
        <v>-3.8116558068134463</v>
      </c>
      <c r="U553" s="4">
        <f>(E553/13)*(P553-0.278)</f>
        <v>-0.50235847484734031</v>
      </c>
      <c r="V553" s="3">
        <f>AVERAGE(Q553:U553)</f>
        <v>-1.9673762618680648</v>
      </c>
      <c r="X553">
        <f t="shared" si="16"/>
        <v>40</v>
      </c>
      <c r="Y553" s="2">
        <f t="shared" si="17"/>
        <v>1.5089094673658442E-2</v>
      </c>
    </row>
    <row r="554" spans="1:25">
      <c r="A554">
        <v>2034</v>
      </c>
      <c r="B554" t="s">
        <v>730</v>
      </c>
      <c r="C554" t="s">
        <v>731</v>
      </c>
      <c r="D554" s="1">
        <v>52.475095785440601</v>
      </c>
      <c r="E554" s="1">
        <v>172.79472729998099</v>
      </c>
      <c r="F554" s="1">
        <v>27.2404527284503</v>
      </c>
      <c r="G554" s="1">
        <v>7.4307476428111503</v>
      </c>
      <c r="H554" s="1">
        <v>0.221526543168346</v>
      </c>
      <c r="I554" s="1">
        <v>1.7969044854426399</v>
      </c>
      <c r="J554" s="1">
        <v>16.827350083953</v>
      </c>
      <c r="K554" s="1">
        <v>15.0569411312577</v>
      </c>
      <c r="L554" s="1">
        <v>14.5596469841716</v>
      </c>
      <c r="M554" s="1">
        <v>31.7740257747048</v>
      </c>
      <c r="N554" s="1">
        <v>0.41153132542559001</v>
      </c>
      <c r="O554" s="1">
        <v>0.58012362129050299</v>
      </c>
      <c r="P554" s="2">
        <f>SUM(F554:I554)/E554</f>
        <v>0.21233073469989192</v>
      </c>
      <c r="Q554" s="4">
        <f>0.1132*I554-2.0622</f>
        <v>-1.8587904122478931</v>
      </c>
      <c r="R554" s="4">
        <f>0.0461*K554-3.258</f>
        <v>-2.5638750138490201</v>
      </c>
      <c r="S554" s="4">
        <f>0.0825*N554-0.9473</f>
        <v>-0.91334866565238881</v>
      </c>
      <c r="T554" s="4">
        <f>0.065*J554-4.7858</f>
        <v>-3.6920222445430548</v>
      </c>
      <c r="U554" s="4">
        <f>(E554/13)*(P554-0.278)</f>
        <v>-0.87286944534786803</v>
      </c>
      <c r="V554" s="3">
        <f>AVERAGE(Q554:U554)</f>
        <v>-1.9801811563280449</v>
      </c>
      <c r="X554">
        <f t="shared" si="16"/>
        <v>40.5</v>
      </c>
      <c r="Y554" s="2">
        <f t="shared" si="17"/>
        <v>1.2742132651499875E-2</v>
      </c>
    </row>
    <row r="555" spans="1:25">
      <c r="A555">
        <v>3290</v>
      </c>
      <c r="B555" t="s">
        <v>244</v>
      </c>
      <c r="C555" t="s">
        <v>678</v>
      </c>
      <c r="D555" s="1">
        <v>39.951426562186001</v>
      </c>
      <c r="E555" s="1">
        <v>121.29574826012799</v>
      </c>
      <c r="F555" s="1">
        <v>16.966460762083699</v>
      </c>
      <c r="G555" s="1">
        <v>4.7138650369950703</v>
      </c>
      <c r="H555" s="1">
        <v>4.8950634188200802E-2</v>
      </c>
      <c r="I555" s="1">
        <v>3.53581571363689</v>
      </c>
      <c r="J555" s="1">
        <v>11.2825253919505</v>
      </c>
      <c r="K555" s="1">
        <v>12.8302014402512</v>
      </c>
      <c r="L555" s="1">
        <v>12.9643713840732</v>
      </c>
      <c r="M555" s="1">
        <v>24.9817828240833</v>
      </c>
      <c r="N555" s="1">
        <v>0.417001383440671</v>
      </c>
      <c r="O555" s="1">
        <v>0.18769557048625701</v>
      </c>
      <c r="P555" s="2">
        <f>SUM(F555:I555)/E555</f>
        <v>0.20829330384046885</v>
      </c>
      <c r="Q555" s="4">
        <f>0.1132*I555-2.0622</f>
        <v>-1.6619456612163039</v>
      </c>
      <c r="R555" s="4">
        <f>0.0461*K555-3.258</f>
        <v>-2.6665277136044194</v>
      </c>
      <c r="S555" s="4">
        <f>0.0825*N555-0.9473</f>
        <v>-0.91289738586614466</v>
      </c>
      <c r="T555" s="4">
        <f>0.065*J555-4.7858</f>
        <v>-4.0524358495232171</v>
      </c>
      <c r="U555" s="4">
        <f>(E555/13)*(P555-0.278)</f>
        <v>-0.6503942976470557</v>
      </c>
      <c r="V555" s="3">
        <f>AVERAGE(Q555:U555)</f>
        <v>-1.9888401815714283</v>
      </c>
      <c r="X555">
        <f t="shared" si="16"/>
        <v>40.5</v>
      </c>
      <c r="Y555" s="2">
        <f t="shared" si="17"/>
        <v>3.6711350193392001E-2</v>
      </c>
    </row>
    <row r="556" spans="1:25">
      <c r="A556">
        <v>4899</v>
      </c>
      <c r="B556" t="s">
        <v>716</v>
      </c>
      <c r="C556" t="s">
        <v>380</v>
      </c>
      <c r="D556" s="1">
        <v>25.3945055784807</v>
      </c>
      <c r="E556" s="1">
        <v>83.287924784878598</v>
      </c>
      <c r="F556" s="1">
        <v>10.341538975638599</v>
      </c>
      <c r="G556" s="1">
        <v>4.1012098340495502</v>
      </c>
      <c r="H556" s="1">
        <v>0.14164733228618101</v>
      </c>
      <c r="I556" s="1">
        <v>3.8487294447418998</v>
      </c>
      <c r="J556" s="1">
        <v>8.9114417621872697</v>
      </c>
      <c r="K556" s="1">
        <v>8.9617644862298</v>
      </c>
      <c r="L556" s="1">
        <v>5.6308354570099697</v>
      </c>
      <c r="M556" s="1">
        <v>24.558957696555201</v>
      </c>
      <c r="N556" s="1">
        <v>0.25843165996862999</v>
      </c>
      <c r="O556" s="1">
        <v>0.21598317592706801</v>
      </c>
      <c r="P556" s="2">
        <f>SUM(F556:I556)/E556</f>
        <v>0.22131810384670395</v>
      </c>
      <c r="Q556" s="4">
        <f>0.1132*I556-2.0622</f>
        <v>-1.6265238268552169</v>
      </c>
      <c r="R556" s="4">
        <f>0.0461*K556-3.258</f>
        <v>-2.8448626571848061</v>
      </c>
      <c r="S556" s="4">
        <f>0.0825*N556-0.9473</f>
        <v>-0.92597938805258806</v>
      </c>
      <c r="T556" s="4">
        <f>0.065*J556-4.7858</f>
        <v>-4.2065562854578271</v>
      </c>
      <c r="U556" s="4">
        <f>(E556/13)*(P556-0.278)</f>
        <v>-0.3631475002676941</v>
      </c>
      <c r="V556" s="3">
        <f>AVERAGE(Q556:U556)</f>
        <v>-1.9934139315636266</v>
      </c>
      <c r="X556">
        <f t="shared" si="16"/>
        <v>40.5</v>
      </c>
      <c r="Y556" s="2">
        <f t="shared" si="17"/>
        <v>6.553374996283752E-2</v>
      </c>
    </row>
    <row r="557" spans="1:25">
      <c r="A557">
        <v>431</v>
      </c>
      <c r="B557" t="s">
        <v>529</v>
      </c>
      <c r="C557" t="s">
        <v>232</v>
      </c>
      <c r="D557" s="1">
        <v>32.808451573103</v>
      </c>
      <c r="E557" s="1">
        <v>100.274439424752</v>
      </c>
      <c r="F557" s="1">
        <v>14.490387704340799</v>
      </c>
      <c r="G557" s="1">
        <v>4.4888412937022002</v>
      </c>
      <c r="H557" s="1">
        <v>0.10162185479118301</v>
      </c>
      <c r="I557" s="1">
        <v>2.5189016911702602</v>
      </c>
      <c r="J557" s="1">
        <v>10.2275184309159</v>
      </c>
      <c r="K557" s="1">
        <v>10.492103146944499</v>
      </c>
      <c r="L557" s="1">
        <v>9.5402692696500893</v>
      </c>
      <c r="M557" s="1">
        <v>25.224571235851599</v>
      </c>
      <c r="N557" s="1">
        <v>1.59043689634887</v>
      </c>
      <c r="O557" s="1">
        <v>0.17210319396417501</v>
      </c>
      <c r="P557" s="2">
        <f>SUM(F557:I557)/E557</f>
        <v>0.21540636544982472</v>
      </c>
      <c r="Q557" s="4">
        <f>0.1132*I557-2.0622</f>
        <v>-1.7770603285595263</v>
      </c>
      <c r="R557" s="4">
        <f>0.0461*K557-3.258</f>
        <v>-2.7743140449258585</v>
      </c>
      <c r="S557" s="4">
        <f>0.0825*N557-0.9473</f>
        <v>-0.81608895605121823</v>
      </c>
      <c r="T557" s="4">
        <f>0.065*J557-4.7858</f>
        <v>-4.1210113019904666</v>
      </c>
      <c r="U557" s="4">
        <f>(E557/13)*(P557-0.278)</f>
        <v>-0.48281089354435525</v>
      </c>
      <c r="V557" s="3">
        <f>AVERAGE(Q557:U557)</f>
        <v>-1.994257105014285</v>
      </c>
      <c r="X557">
        <f t="shared" si="16"/>
        <v>40.5</v>
      </c>
      <c r="Y557" s="2">
        <f t="shared" si="17"/>
        <v>3.356303950901271E-2</v>
      </c>
    </row>
    <row r="558" spans="1:25">
      <c r="A558">
        <v>7658</v>
      </c>
      <c r="B558" t="s">
        <v>762</v>
      </c>
      <c r="C558" t="s">
        <v>763</v>
      </c>
      <c r="D558" s="1">
        <v>59.940577774882698</v>
      </c>
      <c r="E558" s="1">
        <v>191.74433000763901</v>
      </c>
      <c r="F558" s="1">
        <v>27.7341109587408</v>
      </c>
      <c r="G558" s="1">
        <v>9.4150713922632399</v>
      </c>
      <c r="H558" s="1">
        <v>0.18650496692600699</v>
      </c>
      <c r="I558" s="1">
        <v>2.7872042404038502</v>
      </c>
      <c r="J558" s="1">
        <v>15.895685981105199</v>
      </c>
      <c r="K558" s="1">
        <v>15.1587905338399</v>
      </c>
      <c r="L558" s="1">
        <v>17.652124671485801</v>
      </c>
      <c r="M558" s="1">
        <v>39.670407367846302</v>
      </c>
      <c r="N558" s="1">
        <v>0.42179204170089801</v>
      </c>
      <c r="O558" s="1">
        <v>0.42470637294531299</v>
      </c>
      <c r="P558" s="2">
        <f>SUM(F558:I558)/E558</f>
        <v>0.2092520365881767</v>
      </c>
      <c r="Q558" s="4">
        <f>0.1132*I558-2.0622</f>
        <v>-1.7466884799862838</v>
      </c>
      <c r="R558" s="4">
        <f>0.0461*K558-3.258</f>
        <v>-2.5591797563899807</v>
      </c>
      <c r="S558" s="4">
        <f>0.0825*N558-0.9473</f>
        <v>-0.91250215655967593</v>
      </c>
      <c r="T558" s="4">
        <f>0.065*J558-4.7858</f>
        <v>-3.7525804112281618</v>
      </c>
      <c r="U558" s="4">
        <f>(E558/13)*(P558-0.278)</f>
        <v>-1.0140024756761341</v>
      </c>
      <c r="V558" s="3">
        <f>AVERAGE(Q558:U558)</f>
        <v>-1.9969906559680475</v>
      </c>
      <c r="X558">
        <f t="shared" si="16"/>
        <v>40.5</v>
      </c>
      <c r="Y558" s="2">
        <f t="shared" si="17"/>
        <v>1.8327956509714777E-2</v>
      </c>
    </row>
    <row r="559" spans="1:25">
      <c r="A559">
        <v>6646</v>
      </c>
      <c r="B559" t="s">
        <v>644</v>
      </c>
      <c r="C559" t="s">
        <v>771</v>
      </c>
      <c r="D559" s="1">
        <v>40.165859908883803</v>
      </c>
      <c r="E559" s="1">
        <v>132.07366219991201</v>
      </c>
      <c r="F559" s="1">
        <v>19.500118219701399</v>
      </c>
      <c r="G559" s="1">
        <v>6.7760376034606802</v>
      </c>
      <c r="H559" s="1">
        <v>0.16377364976453501</v>
      </c>
      <c r="I559" s="1">
        <v>2.8323690477246202</v>
      </c>
      <c r="J559" s="1">
        <v>11.2703784308497</v>
      </c>
      <c r="K559" s="1">
        <v>11.2385706920728</v>
      </c>
      <c r="L559" s="1">
        <v>7.18638077851082</v>
      </c>
      <c r="M559" s="1">
        <v>22.886007051918</v>
      </c>
      <c r="N559" s="1">
        <v>0.42653223374861299</v>
      </c>
      <c r="O559" s="1">
        <v>0.324119803532325</v>
      </c>
      <c r="P559" s="2">
        <f>SUM(F559:I559)/E559</f>
        <v>0.22163615389375291</v>
      </c>
      <c r="Q559" s="4">
        <f>0.1132*I559-2.0622</f>
        <v>-1.7415758237975729</v>
      </c>
      <c r="R559" s="4">
        <f>0.0461*K559-3.258</f>
        <v>-2.7399018910954438</v>
      </c>
      <c r="S559" s="4">
        <f>0.0825*N559-0.9473</f>
        <v>-0.91211109071573948</v>
      </c>
      <c r="T559" s="4">
        <f>0.065*J559-4.7858</f>
        <v>-4.0532254019947693</v>
      </c>
      <c r="U559" s="4">
        <f>(E559/13)*(P559-0.278)</f>
        <v>-0.57262919776340826</v>
      </c>
      <c r="V559" s="3">
        <f>AVERAGE(Q559:U559)</f>
        <v>-2.0038886810733869</v>
      </c>
      <c r="X559">
        <f t="shared" si="16"/>
        <v>40.5</v>
      </c>
      <c r="Y559" s="2">
        <f t="shared" si="17"/>
        <v>2.5940378002308043E-2</v>
      </c>
    </row>
    <row r="560" spans="1:25">
      <c r="A560">
        <v>6596</v>
      </c>
      <c r="B560" t="s">
        <v>163</v>
      </c>
      <c r="C560" t="s">
        <v>774</v>
      </c>
      <c r="D560" s="1">
        <v>48.100804992764097</v>
      </c>
      <c r="E560" s="1">
        <v>173.61485782893499</v>
      </c>
      <c r="F560" s="1">
        <v>26.402971553068099</v>
      </c>
      <c r="G560" s="1">
        <v>8.2291325866076299</v>
      </c>
      <c r="H560" s="1">
        <v>9.7478209611948294E-2</v>
      </c>
      <c r="I560" s="1">
        <v>1.3647145409097801</v>
      </c>
      <c r="J560" s="1">
        <v>15.352586449925001</v>
      </c>
      <c r="K560" s="1">
        <v>16.712003800470001</v>
      </c>
      <c r="L560" s="1">
        <v>7.1371568336517903</v>
      </c>
      <c r="M560" s="1">
        <v>31.015899075248601</v>
      </c>
      <c r="N560" s="1">
        <v>0.29545173593238999</v>
      </c>
      <c r="O560" s="1">
        <v>0.29611528656047498</v>
      </c>
      <c r="P560" s="2">
        <f>SUM(F560:I560)/E560</f>
        <v>0.20789866340680158</v>
      </c>
      <c r="Q560" s="4">
        <f>0.1132*I560-2.0622</f>
        <v>-1.9077143139690127</v>
      </c>
      <c r="R560" s="4">
        <f>0.0461*K560-3.258</f>
        <v>-2.4875766247983329</v>
      </c>
      <c r="S560" s="4">
        <f>0.0825*N560-0.9473</f>
        <v>-0.92292523178557784</v>
      </c>
      <c r="T560" s="4">
        <f>0.065*J560-4.7858</f>
        <v>-3.7878818807548749</v>
      </c>
      <c r="U560" s="4">
        <f>(E560/13)*(P560-0.278)</f>
        <v>-0.93620258355742048</v>
      </c>
      <c r="V560" s="3">
        <f>AVERAGE(Q560:U560)</f>
        <v>-2.008460126973044</v>
      </c>
      <c r="X560">
        <f t="shared" si="16"/>
        <v>40.5</v>
      </c>
      <c r="Y560" s="2">
        <f t="shared" si="17"/>
        <v>9.5702980781723294E-3</v>
      </c>
    </row>
    <row r="561" spans="1:25">
      <c r="A561">
        <v>5619</v>
      </c>
      <c r="B561" t="s">
        <v>760</v>
      </c>
      <c r="C561" t="s">
        <v>761</v>
      </c>
      <c r="D561" s="1">
        <v>38.1293831987891</v>
      </c>
      <c r="E561" s="1">
        <v>115.69080744707099</v>
      </c>
      <c r="F561" s="1">
        <v>18.117613191412701</v>
      </c>
      <c r="G561" s="1">
        <v>5.7920689421550504</v>
      </c>
      <c r="H561" s="1">
        <v>0.110563238226528</v>
      </c>
      <c r="I561" s="1">
        <v>0.94299619280244795</v>
      </c>
      <c r="J561" s="1">
        <v>12.012950544425101</v>
      </c>
      <c r="K561" s="1">
        <v>12.270331652215599</v>
      </c>
      <c r="L561" s="1">
        <v>12.9131222691381</v>
      </c>
      <c r="M561" s="1">
        <v>35.464687274254302</v>
      </c>
      <c r="N561" s="1">
        <v>0.35618921640489898</v>
      </c>
      <c r="O561" s="1">
        <v>0.30250831365633002</v>
      </c>
      <c r="P561" s="2">
        <f>SUM(F561:I561)/E561</f>
        <v>0.21577549777252192</v>
      </c>
      <c r="Q561" s="4">
        <f>0.1132*I561-2.0622</f>
        <v>-1.9554528309747627</v>
      </c>
      <c r="R561" s="4">
        <f>0.0461*K561-3.258</f>
        <v>-2.6923377108328608</v>
      </c>
      <c r="S561" s="4">
        <f>0.0825*N561-0.9473</f>
        <v>-0.91791438964659589</v>
      </c>
      <c r="T561" s="4">
        <f>0.065*J561-4.7858</f>
        <v>-4.0049582146123681</v>
      </c>
      <c r="U561" s="4">
        <f>(E561/13)*(P561-0.278)</f>
        <v>-0.55375406966838536</v>
      </c>
      <c r="V561" s="3">
        <f>AVERAGE(Q561:U561)</f>
        <v>-2.0248834431469946</v>
      </c>
      <c r="X561">
        <f t="shared" si="16"/>
        <v>41</v>
      </c>
      <c r="Y561" s="2">
        <f t="shared" si="17"/>
        <v>1.1754229056211631E-2</v>
      </c>
    </row>
    <row r="562" spans="1:25">
      <c r="A562">
        <v>6267</v>
      </c>
      <c r="B562" t="s">
        <v>752</v>
      </c>
      <c r="C562" t="s">
        <v>238</v>
      </c>
      <c r="D562" s="1">
        <v>37.435004928536202</v>
      </c>
      <c r="E562" s="1">
        <v>131.284448441406</v>
      </c>
      <c r="F562" s="1">
        <v>24.8782980334448</v>
      </c>
      <c r="G562" s="1">
        <v>4.2526776096836896</v>
      </c>
      <c r="H562" s="1">
        <v>6.8799872204624496E-2</v>
      </c>
      <c r="I562" s="1">
        <v>0.62220047386051103</v>
      </c>
      <c r="J562" s="1">
        <v>11.882242581286199</v>
      </c>
      <c r="K562" s="1">
        <v>11.9041731409223</v>
      </c>
      <c r="L562" s="1">
        <v>8.4620911114768393</v>
      </c>
      <c r="M562" s="1">
        <v>18.771836863226401</v>
      </c>
      <c r="N562" s="1">
        <v>0.45233068283574202</v>
      </c>
      <c r="O562" s="1">
        <v>0.56354457260251001</v>
      </c>
      <c r="P562" s="2">
        <f>SUM(F562:I562)/E562</f>
        <v>0.22715543496001792</v>
      </c>
      <c r="Q562" s="4">
        <f>0.1132*I562-2.0622</f>
        <v>-1.99176690635899</v>
      </c>
      <c r="R562" s="4">
        <f>0.0461*K562-3.258</f>
        <v>-2.7092176182034819</v>
      </c>
      <c r="S562" s="4">
        <f>0.0825*N562-0.9473</f>
        <v>-0.90998271866605129</v>
      </c>
      <c r="T562" s="4">
        <f>0.065*J562-4.7858</f>
        <v>-4.0134542322163966</v>
      </c>
      <c r="U562" s="4">
        <f>(E562/13)*(P562-0.278)</f>
        <v>-0.51346928288594196</v>
      </c>
      <c r="V562" s="3">
        <f>AVERAGE(Q562:U562)</f>
        <v>-2.0275781516661722</v>
      </c>
      <c r="X562">
        <f t="shared" si="16"/>
        <v>41</v>
      </c>
      <c r="Y562" s="2">
        <f t="shared" si="17"/>
        <v>5.5300509439172854E-3</v>
      </c>
    </row>
    <row r="563" spans="1:25">
      <c r="A563">
        <v>208</v>
      </c>
      <c r="B563" t="s">
        <v>435</v>
      </c>
      <c r="C563" t="s">
        <v>240</v>
      </c>
      <c r="D563" s="1">
        <v>32.697241291634803</v>
      </c>
      <c r="E563" s="1">
        <v>100.132221863098</v>
      </c>
      <c r="F563" s="1">
        <v>17.279309174247</v>
      </c>
      <c r="G563" s="1">
        <v>5.9225811302256597</v>
      </c>
      <c r="H563" s="1">
        <v>0.106403454841058</v>
      </c>
      <c r="I563" s="1">
        <v>0.73658516596670898</v>
      </c>
      <c r="J563" s="1">
        <v>9.1607963713179199</v>
      </c>
      <c r="K563" s="1">
        <v>8.9141979596514194</v>
      </c>
      <c r="L563" s="1">
        <v>9.8204694532549102</v>
      </c>
      <c r="M563" s="1">
        <v>26.557172088735701</v>
      </c>
      <c r="N563" s="1">
        <v>0.358100293802672</v>
      </c>
      <c r="O563" s="1">
        <v>0.307759726026964</v>
      </c>
      <c r="P563" s="2">
        <f>SUM(F563:I563)/E563</f>
        <v>0.24013128319628099</v>
      </c>
      <c r="Q563" s="4">
        <f>0.1132*I563-2.0622</f>
        <v>-1.9788185592125684</v>
      </c>
      <c r="R563" s="4">
        <f>0.0461*K563-3.258</f>
        <v>-2.8470554740600695</v>
      </c>
      <c r="S563" s="4">
        <f>0.0825*N563-0.9473</f>
        <v>-0.91775672576127953</v>
      </c>
      <c r="T563" s="4">
        <f>0.065*J563-4.7858</f>
        <v>-4.1903482358643354</v>
      </c>
      <c r="U563" s="4">
        <f>(E563/13)*(P563-0.278)</f>
        <v>-0.29168298097390932</v>
      </c>
      <c r="V563" s="3">
        <f>AVERAGE(Q563:U563)</f>
        <v>-2.0451323951744325</v>
      </c>
      <c r="X563">
        <f t="shared" si="16"/>
        <v>41</v>
      </c>
      <c r="Y563" s="2">
        <f t="shared" si="17"/>
        <v>1.0011344446597667E-2</v>
      </c>
    </row>
    <row r="564" spans="1:25">
      <c r="A564">
        <v>6467</v>
      </c>
      <c r="B564" t="s">
        <v>775</v>
      </c>
      <c r="C564" t="s">
        <v>174</v>
      </c>
      <c r="D564" s="1">
        <v>40.777881736526901</v>
      </c>
      <c r="E564" s="1">
        <v>129.502117553126</v>
      </c>
      <c r="F564" s="1">
        <v>19.561374571044698</v>
      </c>
      <c r="G564" s="1">
        <v>4.5266867143273499</v>
      </c>
      <c r="H564" s="1">
        <v>0.100503656615168</v>
      </c>
      <c r="I564" s="1">
        <v>1.0655852304654501</v>
      </c>
      <c r="J564" s="1">
        <v>12.225647728212</v>
      </c>
      <c r="K564" s="1">
        <v>11.381124008050399</v>
      </c>
      <c r="L564" s="1">
        <v>8.3885607535272708</v>
      </c>
      <c r="M564" s="1">
        <v>30.5017826943009</v>
      </c>
      <c r="N564" s="1">
        <v>0.30027291134269701</v>
      </c>
      <c r="O564" s="1">
        <v>0.122269405248422</v>
      </c>
      <c r="P564" s="2">
        <f>SUM(F564:I564)/E564</f>
        <v>0.19500955389468894</v>
      </c>
      <c r="Q564" s="4">
        <f>0.1132*I564-2.0622</f>
        <v>-1.9415757519113108</v>
      </c>
      <c r="R564" s="4">
        <f>0.0461*K564-3.258</f>
        <v>-2.7333301832288766</v>
      </c>
      <c r="S564" s="4">
        <f>0.0825*N564-0.9473</f>
        <v>-0.92252748481422753</v>
      </c>
      <c r="T564" s="4">
        <f>0.065*J564-4.7858</f>
        <v>-3.9911328976662199</v>
      </c>
      <c r="U564" s="4">
        <f>(E564/13)*(P564-0.278)</f>
        <v>-0.82672603902433572</v>
      </c>
      <c r="V564" s="3">
        <f>AVERAGE(Q564:U564)</f>
        <v>-2.0830584713289944</v>
      </c>
      <c r="X564">
        <f t="shared" si="16"/>
        <v>41</v>
      </c>
      <c r="Y564" s="2">
        <f t="shared" si="17"/>
        <v>1.0763450769989608E-2</v>
      </c>
    </row>
    <row r="565" spans="1:25">
      <c r="A565">
        <v>5532</v>
      </c>
      <c r="B565" t="s">
        <v>777</v>
      </c>
      <c r="C565" t="s">
        <v>328</v>
      </c>
      <c r="D565" s="1">
        <v>39.399556529028402</v>
      </c>
      <c r="E565" s="1">
        <v>120.367072698686</v>
      </c>
      <c r="F565" s="1">
        <v>18.156956856731099</v>
      </c>
      <c r="G565" s="1">
        <v>4.4006227236195796</v>
      </c>
      <c r="H565" s="1">
        <v>0.15789389322783801</v>
      </c>
      <c r="I565" s="1">
        <v>0.97786534609055797</v>
      </c>
      <c r="J565" s="1">
        <v>11.183562964196</v>
      </c>
      <c r="K565" s="1">
        <v>11.2824096137072</v>
      </c>
      <c r="L565" s="1">
        <v>7.5672825104239001</v>
      </c>
      <c r="M565" s="1">
        <v>27.5740197971197</v>
      </c>
      <c r="N565" s="1">
        <v>0.26365147925038201</v>
      </c>
      <c r="O565" s="1">
        <v>0.10949477567484101</v>
      </c>
      <c r="P565" s="2">
        <f>SUM(F565:I565)/E565</f>
        <v>0.19684236135724956</v>
      </c>
      <c r="Q565" s="4">
        <f>0.1132*I565-2.0622</f>
        <v>-1.9515056428225486</v>
      </c>
      <c r="R565" s="4">
        <f>0.0461*K565-3.258</f>
        <v>-2.737880916808098</v>
      </c>
      <c r="S565" s="4">
        <f>0.0825*N565-0.9473</f>
        <v>-0.92554875296184347</v>
      </c>
      <c r="T565" s="4">
        <f>0.065*J565-4.7858</f>
        <v>-4.0588684073272603</v>
      </c>
      <c r="U565" s="4">
        <f>(E565/13)*(P565-0.278)</f>
        <v>-0.75143903004351031</v>
      </c>
      <c r="V565" s="3">
        <f>AVERAGE(Q565:U565)</f>
        <v>-2.0850485499926519</v>
      </c>
      <c r="X565">
        <f t="shared" si="16"/>
        <v>41</v>
      </c>
      <c r="Y565" s="2">
        <f t="shared" si="17"/>
        <v>1.0538130986248131E-2</v>
      </c>
    </row>
  </sheetData>
  <sortState ref="A2:V565">
    <sortCondition descending="1" ref="V6"/>
  </sortState>
  <conditionalFormatting sqref="Q2:U565">
    <cfRule type="colorScale" priority="3">
      <colorScale>
        <cfvo type="num" val="-3"/>
        <cfvo type="num" val="0"/>
        <cfvo type="num" val="3"/>
        <color rgb="FFF8696B"/>
        <color rgb="FFFFEB84"/>
        <color rgb="FF63BE7B"/>
      </colorScale>
    </cfRule>
  </conditionalFormatting>
  <conditionalFormatting sqref="V2:V565">
    <cfRule type="dataBar" priority="2">
      <dataBar>
        <cfvo type="num" val="-3"/>
        <cfvo type="num" val="1.5"/>
        <color rgb="FF63C384"/>
      </dataBar>
      <extLst>
        <ext xmlns:x14="http://schemas.microsoft.com/office/spreadsheetml/2009/9/main" uri="{B025F937-C7B1-47D3-B67F-A62EFF666E3E}">
          <x14:id>{25FEE33B-F285-E142-AF87-81B1B24D6A82}</x14:id>
        </ext>
      </extLst>
    </cfRule>
  </conditionalFormatting>
  <conditionalFormatting sqref="Y2:Y565">
    <cfRule type="colorScale" priority="1">
      <colorScale>
        <cfvo type="min"/>
        <cfvo type="max"/>
        <color rgb="FFFCFCFF"/>
        <color rgb="FF63BE7B"/>
      </colorScale>
    </cfRule>
  </conditionalFormatting>
  <pageMargins left="0.75" right="0.75" top="1" bottom="1" header="0.5" footer="0.5"/>
  <pageSetup orientation="portrait" horizontalDpi="4294967292" verticalDpi="429496729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5FEE33B-F285-E142-AF87-81B1B24D6A82}">
            <x14:dataBar minLength="0" maxLength="100" gradient="0">
              <x14:cfvo type="num">
                <xm:f>-3</xm:f>
              </x14:cfvo>
              <x14:cfvo type="num">
                <xm:f>1.5</xm:f>
              </x14:cfvo>
              <x14:negativeFillColor rgb="FFFF0000"/>
              <x14:axisColor rgb="FF000000"/>
            </x14:dataBar>
          </x14:cfRule>
          <xm:sqref>V2:V565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per_game</vt:lpstr>
      <vt:lpstr>total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Jared</dc:creator>
  <cp:lastModifiedBy>Jared</cp:lastModifiedBy>
  <dcterms:created xsi:type="dcterms:W3CDTF">2014-02-27T03:03:10Z</dcterms:created>
  <dcterms:modified xsi:type="dcterms:W3CDTF">2014-02-27T05:44:23Z</dcterms:modified>
</cp:coreProperties>
</file>