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<sst xmlns="http://schemas.openxmlformats.org/spreadsheetml/2006/main" count="40" uniqueCount="40">
  <si>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AvgExecTime (s)</t>
  </si>
  <si>
    <t xml:space="preserve">Cache-references (avg)</t>
  </si>
  <si>
    <t xml:space="preserve">Cache-misses (avg)</t>
  </si>
  <si>
    <t xml:space="preserve">Page-faults (avg)</t>
  </si>
  <si>
    <t xml:space="preserve">cycles (avg)</t>
  </si>
  <si>
    <t xml:space="preserve">instructions</t>
  </si>
  <si>
    <t xml:space="preserve">CPI (avg)</t>
  </si>
  <si>
    <t xml:space="preserve">gradeChecker</t>
  </si>
  <si>
    <t xml:space="preserve">gradeCheckerCuda</t>
  </si>
  <si>
    <t xml:space="preserve">VectorAdd</t>
  </si>
  <si>
    <t xml:space="preserve">VectorAddCuda</t>
  </si>
  <si>
    <t xml:space="preserve">Knapsack</t>
  </si>
  <si>
    <t xml:space="preserve">KnapsackCuda</t>
  </si>
  <si>
    <t xml:space="preserve">MatrixMultiply</t>
  </si>
  <si>
    <t xml:space="preserve">MatrixMultiplyCuda</t>
  </si>
  <si>
    <t xml:space="preserve">Optimizations Levels</t>
  </si>
  <si>
    <t xml:space="preserve">gradeChecker(O1)</t>
  </si>
  <si>
    <t xml:space="preserve">gradeChecker(O2)</t>
  </si>
  <si>
    <t xml:space="preserve">gradeChecker(O3)</t>
  </si>
  <si>
    <t xml:space="preserve">gradeCheckerCuda(O1)</t>
  </si>
  <si>
    <t xml:space="preserve">gradeCheckerCuda(O2)</t>
  </si>
  <si>
    <t xml:space="preserve">gradeCheckerCuda(O3)</t>
  </si>
  <si>
    <t xml:space="preserve">VectorAdd(O1)</t>
  </si>
  <si>
    <t xml:space="preserve">VectorAdd(O2)</t>
  </si>
  <si>
    <t xml:space="preserve">VectorAdd(O3)</t>
  </si>
  <si>
    <t xml:space="preserve">VectorAddCuda(O1)</t>
  </si>
  <si>
    <t xml:space="preserve">VectorAddCuda(O2)</t>
  </si>
  <si>
    <t xml:space="preserve">VectorAddCuda(O3)</t>
  </si>
  <si>
    <t xml:space="preserve">Knapsack(O1)</t>
  </si>
  <si>
    <t xml:space="preserve">Knapsack(O2)</t>
  </si>
  <si>
    <t xml:space="preserve">Knapsack(O3)</t>
  </si>
  <si>
    <t xml:space="preserve">KnapsackCuda(O1)</t>
  </si>
  <si>
    <t xml:space="preserve">KnapsackCuda(O2)</t>
  </si>
  <si>
    <t xml:space="preserve">KnapsackCuda(O3)</t>
  </si>
  <si>
    <t xml:space="preserve">MatrixMultiply(O1)</t>
  </si>
  <si>
    <t xml:space="preserve">MatrixMultiply(O2)</t>
  </si>
  <si>
    <t xml:space="preserve">MatrixMultiply(O3)</t>
  </si>
  <si>
    <t xml:space="preserve">MatrixMultiplyCuda(O1)</t>
  </si>
  <si>
    <t xml:space="preserve">MatrixMultiplyCuda(O2)</t>
  </si>
  <si>
    <t xml:space="preserve">MatrixMultiplyCuda(O3)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</si>
</sst>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7.64"/>
    <col collapsed="false" customWidth="true" hidden="false" outlineLevel="0" max="3" min="3" style="0" width="20.01"/>
    <col collapsed="false" customWidth="true" hidden="false" outlineLevel="0" max="4" min="4" style="0" width="17.52"/>
    <col collapsed="false" customWidth="true" hidden="false" outlineLevel="0" max="5" min="5" style="0" width="16.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f aca="false">0.004742665</f>
        <v>0.004742665</v>
      </c>
      <c r="C2" s="0" t="n">
        <v>272992.6</v>
      </c>
      <c r="D2" s="0" t="n">
        <v>63868.1</v>
      </c>
      <c r="E2" s="0" t="n">
        <v>105</v>
      </c>
      <c r="F2" s="0" t="n">
        <v>27764667.8</v>
      </c>
      <c r="G2" s="0" t="n">
        <v>34358501.3</v>
      </c>
      <c r="H2" s="0" t="n">
        <v>0.808087278</v>
      </c>
    </row>
    <row r="3" customFormat="false" ht="12.8" hidden="false" customHeight="false" outlineLevel="0" collapsed="false">
      <c r="A3" s="0" t="s">
        <v>8</v>
      </c>
    </row>
    <row r="4" customFormat="false" ht="12.8" hidden="false" customHeight="false" outlineLevel="0" collapsed="false">
      <c r="A4" s="0" t="s">
        <v>9</v>
      </c>
      <c r="B4" s="0" t="n">
        <f aca="false">0.002838102</f>
        <v>0.002838102</v>
      </c>
      <c r="C4" s="0" t="n">
        <v>274478.7</v>
      </c>
      <c r="D4" s="0" t="n">
        <v>64397.7</v>
      </c>
      <c r="E4" s="0" t="n">
        <v>104.7</v>
      </c>
      <c r="F4" s="0" t="n">
        <v>27478802.9</v>
      </c>
      <c r="G4" s="0" t="n">
        <v>33095732.6</v>
      </c>
      <c r="H4" s="0" t="n">
        <f aca="false">F4/G4</f>
        <v>0.830282357913419</v>
      </c>
    </row>
    <row r="5" customFormat="false" ht="12.8" hidden="false" customHeight="false" outlineLevel="0" collapsed="false">
      <c r="A5" s="0" t="s">
        <v>10</v>
      </c>
    </row>
    <row r="6" customFormat="false" ht="12.8" hidden="false" customHeight="false" outlineLevel="0" collapsed="false">
      <c r="A6" s="0" t="s">
        <v>11</v>
      </c>
      <c r="B6" s="0" t="n">
        <f aca="false">SUM(0.00353895,0.003344634,0.003759654,0.003101237,0.001890542,0.004512839,0.002438622,0.004772196,0.003817112,0.003118089)/10</f>
        <v>0.0034293875</v>
      </c>
      <c r="C6" s="0" t="n">
        <f aca="false">SUM(355423,376613,354202,399117,367524,381675,382102,407409,422486,360049)/10</f>
        <v>380660</v>
      </c>
    </row>
    <row r="7" customFormat="false" ht="12.8" hidden="false" customHeight="false" outlineLevel="0" collapsed="false">
      <c r="A7" s="0" t="s">
        <v>12</v>
      </c>
      <c r="B7" s="1" t="n">
        <f aca="false">0.0000201</f>
        <v>2.01E-005</v>
      </c>
      <c r="F7" s="0" t="n">
        <v>27449</v>
      </c>
      <c r="G7" s="0" t="n">
        <v>3352</v>
      </c>
      <c r="H7" s="0" t="n">
        <f aca="false">F7/G7</f>
        <v>8.18884248210024</v>
      </c>
    </row>
    <row r="8" customFormat="false" ht="12.8" hidden="false" customHeight="false" outlineLevel="0" collapsed="false">
      <c r="A8" s="0" t="s">
        <v>13</v>
      </c>
      <c r="B8" s="0" t="n">
        <f aca="false">SUM(0.004614999,0.002712369,0.003579115,0.003510445,0.003024007,0.003475369,0.003888869,0.002700506,0.003084371)/10</f>
        <v>0.003059005</v>
      </c>
      <c r="C8" s="0" t="n">
        <f aca="false">SUM(422681,343206,394682,390143,387199,398692,360587,38228,354,496,333309)/10</f>
        <v>306957.7</v>
      </c>
      <c r="D8" s="0" t="n">
        <f aca="false">SUM(119864,90868,94379,105399,103616,97594,97703,106168,92069,85130)/10</f>
        <v>99279</v>
      </c>
      <c r="E8" s="0" t="n">
        <f aca="false">SUM(136,130,134,134,132,134,134,133,133,132)/10</f>
        <v>133.2</v>
      </c>
      <c r="F8" s="0" t="n">
        <f aca="false">SUM(46052033, 32908310, 32564908, 32358966, 23541511, 24745511, 30679930, 34695561, 30556292, 33679487)/10</f>
        <v>32178250.9</v>
      </c>
      <c r="G8" s="0" t="n">
        <f aca="false">SUM(54227967, 41235861, 43352442, 43855952, 27684759, 28750882, 37685914, 39955331, 39385853, 39385853)/10</f>
        <v>39552081.4</v>
      </c>
      <c r="H8" s="0" t="n">
        <f aca="false">F8/G8</f>
        <v>0.813566562390823</v>
      </c>
    </row>
    <row r="9" customFormat="false" ht="12.8" hidden="false" customHeight="false" outlineLevel="0" collapsed="false">
      <c r="A9" s="0" t="s">
        <v>14</v>
      </c>
    </row>
    <row r="11" customFormat="false" ht="12.8" hidden="false" customHeight="false" outlineLevel="0" collapsed="false">
      <c r="A11" s="2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3" t="s">
        <v>17</v>
      </c>
    </row>
    <row r="14" customFormat="false" ht="12.8" hidden="false" customHeight="false" outlineLevel="0" collapsed="false">
      <c r="A14" s="3" t="s">
        <v>18</v>
      </c>
    </row>
    <row r="15" customFormat="false" ht="12.8" hidden="false" customHeight="false" outlineLevel="0" collapsed="false">
      <c r="A15" s="3" t="s">
        <v>19</v>
      </c>
    </row>
    <row r="16" customFormat="false" ht="12.8" hidden="false" customHeight="false" outlineLevel="0" collapsed="false">
      <c r="A16" s="3" t="s">
        <v>20</v>
      </c>
    </row>
    <row r="17" customFormat="false" ht="12.8" hidden="false" customHeight="false" outlineLevel="0" collapsed="false">
      <c r="A17" s="3" t="s">
        <v>21</v>
      </c>
    </row>
    <row r="18" customFormat="false" ht="12.8" hidden="false" customHeight="false" outlineLevel="0" collapsed="false">
      <c r="A18" s="0" t="s">
        <v>22</v>
      </c>
    </row>
    <row r="19" customFormat="false" ht="12.8" hidden="false" customHeight="false" outlineLevel="0" collapsed="false">
      <c r="A19" s="3" t="s">
        <v>23</v>
      </c>
    </row>
    <row r="20" customFormat="false" ht="12.8" hidden="false" customHeight="false" outlineLevel="0" collapsed="false">
      <c r="A20" s="3" t="s">
        <v>24</v>
      </c>
    </row>
    <row r="21" customFormat="false" ht="12.8" hidden="false" customHeight="false" outlineLevel="0" collapsed="false">
      <c r="A21" s="3" t="s">
        <v>25</v>
      </c>
    </row>
    <row r="22" customFormat="false" ht="12.8" hidden="false" customHeight="false" outlineLevel="0" collapsed="false">
      <c r="A22" s="3" t="s">
        <v>26</v>
      </c>
    </row>
    <row r="23" customFormat="false" ht="12.8" hidden="false" customHeight="false" outlineLevel="0" collapsed="false">
      <c r="A23" s="3" t="s">
        <v>27</v>
      </c>
    </row>
    <row r="24" customFormat="false" ht="12.8" hidden="false" customHeight="false" outlineLevel="0" collapsed="false">
      <c r="A24" s="0" t="s">
        <v>28</v>
      </c>
    </row>
    <row r="25" customFormat="false" ht="12.8" hidden="false" customHeight="false" outlineLevel="0" collapsed="false">
      <c r="A25" s="3" t="s">
        <v>29</v>
      </c>
    </row>
    <row r="26" customFormat="false" ht="12.8" hidden="false" customHeight="false" outlineLevel="0" collapsed="false">
      <c r="A26" s="3" t="s">
        <v>30</v>
      </c>
    </row>
    <row r="27" customFormat="false" ht="12.8" hidden="false" customHeight="false" outlineLevel="0" collapsed="false">
      <c r="A27" s="3" t="s">
        <v>31</v>
      </c>
    </row>
    <row r="28" customFormat="false" ht="12.8" hidden="false" customHeight="false" outlineLevel="0" collapsed="false">
      <c r="A28" s="3" t="s">
        <v>32</v>
      </c>
    </row>
    <row r="29" customFormat="false" ht="12.8" hidden="false" customHeight="false" outlineLevel="0" collapsed="false">
      <c r="A29" s="3" t="s">
        <v>33</v>
      </c>
    </row>
    <row r="30" customFormat="false" ht="12.8" hidden="false" customHeight="false" outlineLevel="0" collapsed="false">
      <c r="A30" s="0" t="s">
        <v>34</v>
      </c>
    </row>
    <row r="31" customFormat="false" ht="12.8" hidden="false" customHeight="false" outlineLevel="0" collapsed="false">
      <c r="A31" s="3" t="s">
        <v>35</v>
      </c>
    </row>
    <row r="32" customFormat="false" ht="12.8" hidden="false" customHeight="false" outlineLevel="0" collapsed="false">
      <c r="A32" s="3" t="s">
        <v>36</v>
      </c>
    </row>
    <row r="33" customFormat="false" ht="12.8" hidden="false" customHeight="false" outlineLevel="0" collapsed="false">
      <c r="A33" s="3" t="s">
        <v>37</v>
      </c>
    </row>
    <row r="34" customFormat="false" ht="12.8" hidden="false" customHeight="false" outlineLevel="0" collapsed="false">
      <c r="A34" s="3" t="s">
        <v>38</v>
      </c>
    </row>
    <row r="35" customFormat="false" ht="12.8" hidden="false" customHeight="false" outlineLevel="0" collapsed="false">
      <c r="A35" s="3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2021-04-22T23:28:32Z</dcterms:created>
  <dc:creator/>
  <dc:description/>
  <dc:language>en-US</dc:language>
  <cp:lastModifiedBy/>
  <dcterms:modified xsi:type="dcterms:W3CDTF">2021-04-26T19:29:27Z</dcterms:modified>
  <cp:revision>14</cp:revision>
  <dc:subject/>
  <dc:title/>
</cp:coreProperties>
</file>