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195" yWindow="135" windowWidth="12330" windowHeight="6045" activeTab="4"/>
  </bookViews>
  <sheets>
    <sheet name="BESSELI" sheetId="1" r:id="rId1"/>
    <sheet name="BESSELJ" sheetId="4" r:id="rId2"/>
    <sheet name="BESSELK" sheetId="5" r:id="rId3"/>
    <sheet name="BESSELY" sheetId="6" r:id="rId4"/>
    <sheet name="ERF" sheetId="3" r:id="rId5"/>
  </sheets>
  <calcPr calcId="152511"/>
</workbook>
</file>

<file path=xl/calcChain.xml><?xml version="1.0" encoding="utf-8"?>
<calcChain xmlns="http://schemas.openxmlformats.org/spreadsheetml/2006/main">
  <c r="C3" i="3" l="1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D2" i="3"/>
  <c r="C2" i="3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14" i="6"/>
  <c r="C14" i="6"/>
  <c r="D14" i="6"/>
  <c r="E14" i="6"/>
  <c r="F14" i="6"/>
  <c r="B15" i="6"/>
  <c r="C15" i="6"/>
  <c r="D15" i="6"/>
  <c r="E15" i="6"/>
  <c r="F15" i="6"/>
  <c r="B16" i="6"/>
  <c r="C16" i="6"/>
  <c r="D16" i="6"/>
  <c r="E16" i="6"/>
  <c r="F16" i="6"/>
  <c r="B17" i="6"/>
  <c r="C17" i="6"/>
  <c r="D17" i="6"/>
  <c r="E17" i="6"/>
  <c r="F17" i="6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F9" i="6"/>
  <c r="E9" i="6"/>
  <c r="D9" i="6"/>
  <c r="C9" i="6"/>
  <c r="B9" i="6"/>
  <c r="F8" i="6"/>
  <c r="E8" i="6"/>
  <c r="D8" i="6"/>
  <c r="C8" i="6"/>
  <c r="B8" i="6"/>
  <c r="F7" i="6"/>
  <c r="E7" i="6"/>
  <c r="D7" i="6"/>
  <c r="C7" i="6"/>
  <c r="B7" i="6"/>
  <c r="F6" i="6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3" i="5"/>
  <c r="E3" i="5"/>
  <c r="D3" i="5"/>
  <c r="C3" i="5"/>
  <c r="B3" i="5"/>
  <c r="F2" i="5"/>
  <c r="E2" i="5"/>
  <c r="D2" i="5"/>
  <c r="C2" i="5"/>
  <c r="B2" i="5"/>
  <c r="F52" i="4"/>
  <c r="E52" i="4"/>
  <c r="D52" i="4"/>
  <c r="C52" i="4"/>
  <c r="B52" i="4"/>
  <c r="F51" i="4"/>
  <c r="E51" i="4"/>
  <c r="D51" i="4"/>
  <c r="C51" i="4"/>
  <c r="B51" i="4"/>
  <c r="F50" i="4"/>
  <c r="E50" i="4"/>
  <c r="D50" i="4"/>
  <c r="C50" i="4"/>
  <c r="B50" i="4"/>
  <c r="F49" i="4"/>
  <c r="E49" i="4"/>
  <c r="D49" i="4"/>
  <c r="C49" i="4"/>
  <c r="B49" i="4"/>
  <c r="F48" i="4"/>
  <c r="E48" i="4"/>
  <c r="D48" i="4"/>
  <c r="C48" i="4"/>
  <c r="B48" i="4"/>
  <c r="F47" i="4"/>
  <c r="E47" i="4"/>
  <c r="D47" i="4"/>
  <c r="C47" i="4"/>
  <c r="B47" i="4"/>
  <c r="F46" i="4"/>
  <c r="E46" i="4"/>
  <c r="D46" i="4"/>
  <c r="C46" i="4"/>
  <c r="B46" i="4"/>
  <c r="F45" i="4"/>
  <c r="E45" i="4"/>
  <c r="D45" i="4"/>
  <c r="C45" i="4"/>
  <c r="B45" i="4"/>
  <c r="F44" i="4"/>
  <c r="E44" i="4"/>
  <c r="D44" i="4"/>
  <c r="C44" i="4"/>
  <c r="B44" i="4"/>
  <c r="F43" i="4"/>
  <c r="E43" i="4"/>
  <c r="D43" i="4"/>
  <c r="C43" i="4"/>
  <c r="B43" i="4"/>
  <c r="F42" i="4"/>
  <c r="E42" i="4"/>
  <c r="D42" i="4"/>
  <c r="C42" i="4"/>
  <c r="B42" i="4"/>
  <c r="F41" i="4"/>
  <c r="E41" i="4"/>
  <c r="D41" i="4"/>
  <c r="C41" i="4"/>
  <c r="B41" i="4"/>
  <c r="F40" i="4"/>
  <c r="E40" i="4"/>
  <c r="D40" i="4"/>
  <c r="C40" i="4"/>
  <c r="B40" i="4"/>
  <c r="F39" i="4"/>
  <c r="E39" i="4"/>
  <c r="D39" i="4"/>
  <c r="C39" i="4"/>
  <c r="B39" i="4"/>
  <c r="F38" i="4"/>
  <c r="E38" i="4"/>
  <c r="D38" i="4"/>
  <c r="C38" i="4"/>
  <c r="B38" i="4"/>
  <c r="F37" i="4"/>
  <c r="E37" i="4"/>
  <c r="D37" i="4"/>
  <c r="C37" i="4"/>
  <c r="B37" i="4"/>
  <c r="F36" i="4"/>
  <c r="E36" i="4"/>
  <c r="D36" i="4"/>
  <c r="C36" i="4"/>
  <c r="B36" i="4"/>
  <c r="F35" i="4"/>
  <c r="E35" i="4"/>
  <c r="D35" i="4"/>
  <c r="C35" i="4"/>
  <c r="B35" i="4"/>
  <c r="F34" i="4"/>
  <c r="E34" i="4"/>
  <c r="D34" i="4"/>
  <c r="C34" i="4"/>
  <c r="B34" i="4"/>
  <c r="F33" i="4"/>
  <c r="E33" i="4"/>
  <c r="D33" i="4"/>
  <c r="C33" i="4"/>
  <c r="B33" i="4"/>
  <c r="F32" i="4"/>
  <c r="E32" i="4"/>
  <c r="D32" i="4"/>
  <c r="C32" i="4"/>
  <c r="B32" i="4"/>
  <c r="F31" i="4"/>
  <c r="E31" i="4"/>
  <c r="D31" i="4"/>
  <c r="C31" i="4"/>
  <c r="B31" i="4"/>
  <c r="F30" i="4"/>
  <c r="E30" i="4"/>
  <c r="D30" i="4"/>
  <c r="C30" i="4"/>
  <c r="B30" i="4"/>
  <c r="F29" i="4"/>
  <c r="E29" i="4"/>
  <c r="D29" i="4"/>
  <c r="C29" i="4"/>
  <c r="B29" i="4"/>
  <c r="F28" i="4"/>
  <c r="E28" i="4"/>
  <c r="D28" i="4"/>
  <c r="C28" i="4"/>
  <c r="B28" i="4"/>
  <c r="F27" i="4"/>
  <c r="E27" i="4"/>
  <c r="D27" i="4"/>
  <c r="C27" i="4"/>
  <c r="B27" i="4"/>
  <c r="F26" i="4"/>
  <c r="E26" i="4"/>
  <c r="D26" i="4"/>
  <c r="C26" i="4"/>
  <c r="B26" i="4"/>
  <c r="F25" i="4"/>
  <c r="E25" i="4"/>
  <c r="D25" i="4"/>
  <c r="C25" i="4"/>
  <c r="B25" i="4"/>
  <c r="F24" i="4"/>
  <c r="E24" i="4"/>
  <c r="D24" i="4"/>
  <c r="C24" i="4"/>
  <c r="B24" i="4"/>
  <c r="F23" i="4"/>
  <c r="E23" i="4"/>
  <c r="D23" i="4"/>
  <c r="C23" i="4"/>
  <c r="B23" i="4"/>
  <c r="F22" i="4"/>
  <c r="E22" i="4"/>
  <c r="D22" i="4"/>
  <c r="C22" i="4"/>
  <c r="B22" i="4"/>
  <c r="F21" i="4"/>
  <c r="E21" i="4"/>
  <c r="D21" i="4"/>
  <c r="C21" i="4"/>
  <c r="B21" i="4"/>
  <c r="F20" i="4"/>
  <c r="E20" i="4"/>
  <c r="D20" i="4"/>
  <c r="C20" i="4"/>
  <c r="B20" i="4"/>
  <c r="F19" i="4"/>
  <c r="E19" i="4"/>
  <c r="D19" i="4"/>
  <c r="C19" i="4"/>
  <c r="B19" i="4"/>
  <c r="F18" i="4"/>
  <c r="E18" i="4"/>
  <c r="D18" i="4"/>
  <c r="C18" i="4"/>
  <c r="B18" i="4"/>
  <c r="F17" i="4"/>
  <c r="E17" i="4"/>
  <c r="D17" i="4"/>
  <c r="C17" i="4"/>
  <c r="B17" i="4"/>
  <c r="F16" i="4"/>
  <c r="E16" i="4"/>
  <c r="D16" i="4"/>
  <c r="C16" i="4"/>
  <c r="B16" i="4"/>
  <c r="F15" i="4"/>
  <c r="E15" i="4"/>
  <c r="D15" i="4"/>
  <c r="C15" i="4"/>
  <c r="B15" i="4"/>
  <c r="F14" i="4"/>
  <c r="E14" i="4"/>
  <c r="D14" i="4"/>
  <c r="C14" i="4"/>
  <c r="B14" i="4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4" i="4"/>
  <c r="E4" i="4"/>
  <c r="D4" i="4"/>
  <c r="C4" i="4"/>
  <c r="B4" i="4"/>
  <c r="F3" i="4"/>
  <c r="E3" i="4"/>
  <c r="D3" i="4"/>
  <c r="C3" i="4"/>
  <c r="B3" i="4"/>
  <c r="F2" i="4"/>
  <c r="E2" i="4"/>
  <c r="D2" i="4"/>
  <c r="C2" i="4"/>
  <c r="B2" i="4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2" i="1"/>
  <c r="E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sharedStrings.xml><?xml version="1.0" encoding="utf-8"?>
<sst xmlns="http://schemas.openxmlformats.org/spreadsheetml/2006/main" count="4" uniqueCount="4">
  <si>
    <t>下限值</t>
  </si>
  <si>
    <t>上限值</t>
    <phoneticPr fontId="2" type="noConversion"/>
  </si>
  <si>
    <t>ERF</t>
    <phoneticPr fontId="2" type="noConversion"/>
  </si>
  <si>
    <t>ERFC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</si>
</sst>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N=&quot;General"/>
  </numFmts>
  <fonts count="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華康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en-US" altLang="zh-TW"/>
              <a:t>BESSELI</a:t>
            </a:r>
          </a:p>
        </c:rich>
      </c:tx>
      <c:layout>
        <c:manualLayout>
          <c:xMode val="edge"/>
          <c:yMode val="edge"/>
          <c:x val="0.44280442804428044"/>
          <c:y val="3.33334319763020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435424354243544E-2"/>
          <c:y val="0.22121277584273155"/>
          <c:w val="0.78228782287822873"/>
          <c:h val="0.690911135508805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BESSELI!$B$1</c:f>
              <c:strCache>
                <c:ptCount val="1"/>
                <c:pt idx="0">
                  <c:v>N=1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BESSELI!$A$2:$A$52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BESSELI!$B$2:$B$52</c:f>
              <c:numCache>
                <c:formatCode>General</c:formatCode>
                <c:ptCount val="51"/>
                <c:pt idx="0">
                  <c:v>-24.335641845705506</c:v>
                </c:pt>
                <c:pt idx="1">
                  <c:v>-20.252834621084176</c:v>
                </c:pt>
                <c:pt idx="2">
                  <c:v>-16.862564939823194</c:v>
                </c:pt>
                <c:pt idx="3">
                  <c:v>-14.04622145402486</c:v>
                </c:pt>
                <c:pt idx="4">
                  <c:v>-11.705620105968714</c:v>
                </c:pt>
                <c:pt idx="5">
                  <c:v>-9.7594651573944429</c:v>
                </c:pt>
                <c:pt idx="6">
                  <c:v>-8.1404246818948085</c:v>
                </c:pt>
                <c:pt idx="7">
                  <c:v>-6.792714625853943</c:v>
                </c:pt>
                <c:pt idx="8">
                  <c:v>-5.6701021914078993</c:v>
                </c:pt>
                <c:pt idx="9">
                  <c:v>-4.7342538899872526</c:v>
                </c:pt>
                <c:pt idx="10">
                  <c:v>-3.953370217142917</c:v>
                </c:pt>
                <c:pt idx="11">
                  <c:v>-3.301055822516493</c:v>
                </c:pt>
                <c:pt idx="12">
                  <c:v>-2.7553843378955585</c:v>
                </c:pt>
                <c:pt idx="13">
                  <c:v>-2.298123809471543</c:v>
                </c:pt>
                <c:pt idx="14">
                  <c:v>-1.9140946500629028</c:v>
                </c:pt>
                <c:pt idx="15">
                  <c:v>-1.5906368572633083</c:v>
                </c:pt>
                <c:pt idx="16">
                  <c:v>-1.3171672340232923</c:v>
                </c:pt>
                <c:pt idx="17">
                  <c:v>-1.0848106367853967</c:v>
                </c:pt>
                <c:pt idx="18">
                  <c:v>-0.88609197939631046</c:v>
                </c:pt>
                <c:pt idx="19">
                  <c:v>-0.71467793632625076</c:v>
                </c:pt>
                <c:pt idx="20">
                  <c:v>-0.56515909758194349</c:v>
                </c:pt>
                <c:pt idx="21">
                  <c:v>-0.43286479722346494</c:v>
                </c:pt>
                <c:pt idx="22">
                  <c:v>-0.31370402240175321</c:v>
                </c:pt>
                <c:pt idx="23">
                  <c:v>-0.20402675454456387</c:v>
                </c:pt>
                <c:pt idx="24">
                  <c:v>-0.10050083385903322</c:v>
                </c:pt>
                <c:pt idx="25">
                  <c:v>0</c:v>
                </c:pt>
                <c:pt idx="26">
                  <c:v>0.10050083385903322</c:v>
                </c:pt>
                <c:pt idx="27">
                  <c:v>0.20402675454456387</c:v>
                </c:pt>
                <c:pt idx="28">
                  <c:v>0.31370402240175321</c:v>
                </c:pt>
                <c:pt idx="29">
                  <c:v>0.43286479722347115</c:v>
                </c:pt>
                <c:pt idx="30">
                  <c:v>0.56515909758195049</c:v>
                </c:pt>
                <c:pt idx="31">
                  <c:v>0.71467793632625876</c:v>
                </c:pt>
                <c:pt idx="32">
                  <c:v>0.88609197939631978</c:v>
                </c:pt>
                <c:pt idx="33">
                  <c:v>1.0848106367854076</c:v>
                </c:pt>
                <c:pt idx="34">
                  <c:v>1.3171672340233049</c:v>
                </c:pt>
                <c:pt idx="35">
                  <c:v>1.5906368572633236</c:v>
                </c:pt>
                <c:pt idx="36">
                  <c:v>1.9140946500629201</c:v>
                </c:pt>
                <c:pt idx="37">
                  <c:v>2.2981238094715644</c:v>
                </c:pt>
                <c:pt idx="38">
                  <c:v>2.7553843378955825</c:v>
                </c:pt>
                <c:pt idx="39">
                  <c:v>3.3010558225165241</c:v>
                </c:pt>
                <c:pt idx="40">
                  <c:v>3.953370217142953</c:v>
                </c:pt>
                <c:pt idx="41">
                  <c:v>4.7342538899872935</c:v>
                </c:pt>
                <c:pt idx="42">
                  <c:v>5.6701021914079517</c:v>
                </c:pt>
                <c:pt idx="43">
                  <c:v>6.7927146258540025</c:v>
                </c:pt>
                <c:pt idx="44">
                  <c:v>8.1404246818948831</c:v>
                </c:pt>
                <c:pt idx="45">
                  <c:v>9.7594651573945281</c:v>
                </c:pt>
                <c:pt idx="46">
                  <c:v>11.705620105968817</c:v>
                </c:pt>
                <c:pt idx="47">
                  <c:v>14.046221454024984</c:v>
                </c:pt>
                <c:pt idx="48">
                  <c:v>16.862564939823358</c:v>
                </c:pt>
                <c:pt idx="49">
                  <c:v>20.252834621084361</c:v>
                </c:pt>
                <c:pt idx="50">
                  <c:v>24.335641845705506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BESSELI!$C$1</c:f>
              <c:strCache>
                <c:ptCount val="1"/>
                <c:pt idx="0">
                  <c:v>N=2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BESSELI!$A$2:$A$52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BESSELI!$C$2:$C$52</c:f>
              <c:numCache>
                <c:formatCode>General</c:formatCode>
                <c:ptCount val="51"/>
                <c:pt idx="0">
                  <c:v>17.505615012117481</c:v>
                </c:pt>
                <c:pt idx="1">
                  <c:v>14.354996848045911</c:v>
                </c:pt>
                <c:pt idx="2">
                  <c:v>11.761073539883689</c:v>
                </c:pt>
                <c:pt idx="3">
                  <c:v>9.6257895509794569</c:v>
                </c:pt>
                <c:pt idx="4">
                  <c:v>7.8683515401187298</c:v>
                </c:pt>
                <c:pt idx="5">
                  <c:v>6.4221894991960946</c:v>
                </c:pt>
                <c:pt idx="6">
                  <c:v>5.2324540166726328</c:v>
                </c:pt>
                <c:pt idx="7">
                  <c:v>4.2539542861746744</c:v>
                </c:pt>
                <c:pt idx="8">
                  <c:v>3.4494589069895718</c:v>
                </c:pt>
                <c:pt idx="9">
                  <c:v>2.7882984611029293</c:v>
                </c:pt>
                <c:pt idx="10">
                  <c:v>2.2452124313471509</c:v>
                </c:pt>
                <c:pt idx="11">
                  <c:v>1.7994007011294095</c:v>
                </c:pt>
                <c:pt idx="12">
                  <c:v>1.4337425033979485</c:v>
                </c:pt>
                <c:pt idx="13">
                  <c:v>1.1341534875428403</c:v>
                </c:pt>
                <c:pt idx="14">
                  <c:v>0.88905681891846167</c:v>
                </c:pt>
                <c:pt idx="15">
                  <c:v>0.68894844919776332</c:v>
                </c:pt>
                <c:pt idx="16">
                  <c:v>0.52604021519666155</c:v>
                </c:pt>
                <c:pt idx="17">
                  <c:v>0.39396734934138572</c:v>
                </c:pt>
                <c:pt idx="18">
                  <c:v>0.28754941312840537</c:v>
                </c:pt>
                <c:pt idx="19">
                  <c:v>0.20259567978255666</c:v>
                </c:pt>
                <c:pt idx="20">
                  <c:v>0.13574766658069928</c:v>
                </c:pt>
                <c:pt idx="21">
                  <c:v>8.4352913592456988E-2</c:v>
                </c:pt>
                <c:pt idx="22">
                  <c:v>4.6365277570690311E-2</c:v>
                </c:pt>
                <c:pt idx="23">
                  <c:v>2.0268003184103232E-2</c:v>
                </c:pt>
                <c:pt idx="24">
                  <c:v>5.0166874857096285E-3</c:v>
                </c:pt>
                <c:pt idx="25">
                  <c:v>0</c:v>
                </c:pt>
                <c:pt idx="26">
                  <c:v>5.0166874857096285E-3</c:v>
                </c:pt>
                <c:pt idx="27">
                  <c:v>2.0268003184103232E-2</c:v>
                </c:pt>
                <c:pt idx="28">
                  <c:v>4.6365277570690311E-2</c:v>
                </c:pt>
                <c:pt idx="29">
                  <c:v>8.4352913592459222E-2</c:v>
                </c:pt>
                <c:pt idx="30">
                  <c:v>0.13574766658070225</c:v>
                </c:pt>
                <c:pt idx="31">
                  <c:v>0.20259567978256038</c:v>
                </c:pt>
                <c:pt idx="32">
                  <c:v>0.28754941312841009</c:v>
                </c:pt>
                <c:pt idx="33">
                  <c:v>0.39396734934139155</c:v>
                </c:pt>
                <c:pt idx="34">
                  <c:v>0.52604021519666888</c:v>
                </c:pt>
                <c:pt idx="35">
                  <c:v>0.68894844919777243</c:v>
                </c:pt>
                <c:pt idx="36">
                  <c:v>0.88905681891847277</c:v>
                </c:pt>
                <c:pt idx="37">
                  <c:v>1.1341534875428538</c:v>
                </c:pt>
                <c:pt idx="38">
                  <c:v>1.4337425033979643</c:v>
                </c:pt>
                <c:pt idx="39">
                  <c:v>1.7994007011294302</c:v>
                </c:pt>
                <c:pt idx="40">
                  <c:v>2.2452124313471753</c:v>
                </c:pt>
                <c:pt idx="41">
                  <c:v>2.7882984611029586</c:v>
                </c:pt>
                <c:pt idx="42">
                  <c:v>3.4494589069896096</c:v>
                </c:pt>
                <c:pt idx="43">
                  <c:v>4.253954286174717</c:v>
                </c:pt>
                <c:pt idx="44">
                  <c:v>5.2324540166726861</c:v>
                </c:pt>
                <c:pt idx="45">
                  <c:v>6.4221894991961586</c:v>
                </c:pt>
                <c:pt idx="46">
                  <c:v>7.868351540118808</c:v>
                </c:pt>
                <c:pt idx="47">
                  <c:v>9.625789550979551</c:v>
                </c:pt>
                <c:pt idx="48">
                  <c:v>11.761073539883814</c:v>
                </c:pt>
                <c:pt idx="49">
                  <c:v>14.354996848046049</c:v>
                </c:pt>
                <c:pt idx="50">
                  <c:v>17.505615012117481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BESSELI!$D$1</c:f>
              <c:strCache>
                <c:ptCount val="1"/>
                <c:pt idx="0">
                  <c:v>N=3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BESSELI!$A$2:$A$52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BESSELI!$D$2:$D$52</c:f>
              <c:numCache>
                <c:formatCode>General</c:formatCode>
                <c:ptCount val="51"/>
                <c:pt idx="0">
                  <c:v>-10.331150195999527</c:v>
                </c:pt>
                <c:pt idx="1">
                  <c:v>-8.2903371399199219</c:v>
                </c:pt>
                <c:pt idx="2">
                  <c:v>-6.6355442306828261</c:v>
                </c:pt>
                <c:pt idx="3">
                  <c:v>-5.2955036931264203</c:v>
                </c:pt>
                <c:pt idx="4">
                  <c:v>-4.2119523173261832</c:v>
                </c:pt>
                <c:pt idx="5">
                  <c:v>-3.3372758428109215</c:v>
                </c:pt>
                <c:pt idx="6">
                  <c:v>-2.6325782136327049</c:v>
                </c:pt>
                <c:pt idx="7">
                  <c:v>-2.0660988447360595</c:v>
                </c:pt>
                <c:pt idx="8">
                  <c:v>-1.6119152062836721</c:v>
                </c:pt>
                <c:pt idx="9">
                  <c:v>-1.2488807472159045</c:v>
                </c:pt>
                <c:pt idx="10">
                  <c:v>-0.95975362539967934</c:v>
                </c:pt>
                <c:pt idx="11">
                  <c:v>-0.73048341776033632</c:v>
                </c:pt>
                <c:pt idx="12">
                  <c:v>-0.54962667165654333</c:v>
                </c:pt>
                <c:pt idx="13">
                  <c:v>-0.40786801349280566</c:v>
                </c:pt>
                <c:pt idx="14">
                  <c:v>-0.29762770998058136</c:v>
                </c:pt>
                <c:pt idx="15">
                  <c:v>-0.21273995970273565</c:v>
                </c:pt>
                <c:pt idx="16">
                  <c:v>-0.14818898305915146</c:v>
                </c:pt>
                <c:pt idx="17">
                  <c:v>-9.9892271454680534E-2</c:v>
                </c:pt>
                <c:pt idx="18">
                  <c:v>-6.4522233106996729E-2</c:v>
                </c:pt>
                <c:pt idx="19">
                  <c:v>-3.9359002722236129E-2</c:v>
                </c:pt>
                <c:pt idx="20">
                  <c:v>-2.2168424403983256E-2</c:v>
                </c:pt>
                <c:pt idx="21">
                  <c:v>-1.1100220670935853E-2</c:v>
                </c:pt>
                <c:pt idx="22">
                  <c:v>-4.6021656822724868E-3</c:v>
                </c:pt>
                <c:pt idx="23">
                  <c:v>-1.3467200936124171E-3</c:v>
                </c:pt>
                <c:pt idx="24">
                  <c:v>-1.670837492928444E-4</c:v>
                </c:pt>
                <c:pt idx="25">
                  <c:v>0</c:v>
                </c:pt>
                <c:pt idx="26">
                  <c:v>1.670837492928444E-4</c:v>
                </c:pt>
                <c:pt idx="27">
                  <c:v>1.3467200936124171E-3</c:v>
                </c:pt>
                <c:pt idx="28">
                  <c:v>4.6021656822724868E-3</c:v>
                </c:pt>
                <c:pt idx="29">
                  <c:v>1.1100220670936281E-2</c:v>
                </c:pt>
                <c:pt idx="30">
                  <c:v>2.216842440398395E-2</c:v>
                </c:pt>
                <c:pt idx="31">
                  <c:v>3.9359002722237163E-2</c:v>
                </c:pt>
                <c:pt idx="32">
                  <c:v>6.4522233106998214E-2</c:v>
                </c:pt>
                <c:pt idx="33">
                  <c:v>9.9892271454682602E-2</c:v>
                </c:pt>
                <c:pt idx="34">
                  <c:v>0.14818898305915432</c:v>
                </c:pt>
                <c:pt idx="35">
                  <c:v>0.21273995970273943</c:v>
                </c:pt>
                <c:pt idx="36">
                  <c:v>0.29762770998058613</c:v>
                </c:pt>
                <c:pt idx="37">
                  <c:v>0.40786801349281188</c:v>
                </c:pt>
                <c:pt idx="38">
                  <c:v>0.5496266716565511</c:v>
                </c:pt>
                <c:pt idx="39">
                  <c:v>0.73048341776034664</c:v>
                </c:pt>
                <c:pt idx="40">
                  <c:v>0.95975362539969211</c:v>
                </c:pt>
                <c:pt idx="41">
                  <c:v>1.2488807472159202</c:v>
                </c:pt>
                <c:pt idx="42">
                  <c:v>1.611915206283693</c:v>
                </c:pt>
                <c:pt idx="43">
                  <c:v>2.066098844736084</c:v>
                </c:pt>
                <c:pt idx="44">
                  <c:v>2.6325782136327369</c:v>
                </c:pt>
                <c:pt idx="45">
                  <c:v>3.3372758428109592</c:v>
                </c:pt>
                <c:pt idx="46">
                  <c:v>4.2119523173262312</c:v>
                </c:pt>
                <c:pt idx="47">
                  <c:v>5.2955036931264781</c:v>
                </c:pt>
                <c:pt idx="48">
                  <c:v>6.6355442306829024</c:v>
                </c:pt>
                <c:pt idx="49">
                  <c:v>8.2903371399200125</c:v>
                </c:pt>
                <c:pt idx="50">
                  <c:v>10.331150195999527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BESSELI!$E$1</c:f>
              <c:strCache>
                <c:ptCount val="1"/>
                <c:pt idx="0">
                  <c:v>N=4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BESSELI!$A$2:$A$52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BESSELI!$E$2:$E$52</c:f>
              <c:numCache>
                <c:formatCode>General</c:formatCode>
                <c:ptCount val="51"/>
                <c:pt idx="0">
                  <c:v>5.1082347769180476</c:v>
                </c:pt>
                <c:pt idx="1">
                  <c:v>3.9920754231460052</c:v>
                </c:pt>
                <c:pt idx="2">
                  <c:v>3.1060158476886994</c:v>
                </c:pt>
                <c:pt idx="3">
                  <c:v>2.4046481512616129</c:v>
                </c:pt>
                <c:pt idx="4">
                  <c:v>1.8512768010813256</c:v>
                </c:pt>
                <c:pt idx="5">
                  <c:v>1.4162757349797124</c:v>
                </c:pt>
                <c:pt idx="6">
                  <c:v>1.0757515740946768</c:v>
                </c:pt>
                <c:pt idx="7">
                  <c:v>0.81045621161457537</c:v>
                </c:pt>
                <c:pt idx="8">
                  <c:v>0.60490266060662112</c:v>
                </c:pt>
                <c:pt idx="9">
                  <c:v>0.4466470600731085</c:v>
                </c:pt>
                <c:pt idx="10">
                  <c:v>0.32570518054779185</c:v>
                </c:pt>
                <c:pt idx="11">
                  <c:v>0.23407909164297444</c:v>
                </c:pt>
                <c:pt idx="12">
                  <c:v>0.16537326111361789</c:v>
                </c:pt>
                <c:pt idx="13">
                  <c:v>0.11448345381082604</c:v>
                </c:pt>
                <c:pt idx="14">
                  <c:v>7.7344882607785354E-2</c:v>
                </c:pt>
                <c:pt idx="15">
                  <c:v>5.0728570089556266E-2</c:v>
                </c:pt>
                <c:pt idx="16">
                  <c:v>3.2076938332823296E-2</c:v>
                </c:pt>
                <c:pt idx="17">
                  <c:v>1.9371331386333679E-2</c:v>
                </c:pt>
                <c:pt idx="18">
                  <c:v>1.1025556955562227E-2</c:v>
                </c:pt>
                <c:pt idx="19">
                  <c:v>5.8006661713760196E-3</c:v>
                </c:pt>
                <c:pt idx="20">
                  <c:v>2.737120156799775E-3</c:v>
                </c:pt>
                <c:pt idx="21">
                  <c:v>1.1012585604380871E-3</c:v>
                </c:pt>
                <c:pt idx="22">
                  <c:v>3.4362074796542565E-4</c:v>
                </c:pt>
                <c:pt idx="23">
                  <c:v>6.7201779916977798E-5</c:v>
                </c:pt>
                <c:pt idx="24">
                  <c:v>4.1750069242960863E-6</c:v>
                </c:pt>
                <c:pt idx="25">
                  <c:v>0</c:v>
                </c:pt>
                <c:pt idx="26">
                  <c:v>4.1750069242960863E-6</c:v>
                </c:pt>
                <c:pt idx="27">
                  <c:v>6.7201779916977798E-5</c:v>
                </c:pt>
                <c:pt idx="28">
                  <c:v>3.4362074796542565E-4</c:v>
                </c:pt>
                <c:pt idx="29">
                  <c:v>1.1012585604381435E-3</c:v>
                </c:pt>
                <c:pt idx="30">
                  <c:v>2.7371201567998882E-3</c:v>
                </c:pt>
                <c:pt idx="31">
                  <c:v>5.8006661713762191E-3</c:v>
                </c:pt>
                <c:pt idx="32">
                  <c:v>1.1025556955562558E-2</c:v>
                </c:pt>
                <c:pt idx="33">
                  <c:v>1.9371331386334192E-2</c:v>
                </c:pt>
                <c:pt idx="34">
                  <c:v>3.2076938332824066E-2</c:v>
                </c:pt>
                <c:pt idx="35">
                  <c:v>5.0728570089557404E-2</c:v>
                </c:pt>
                <c:pt idx="36">
                  <c:v>7.7344882607786922E-2</c:v>
                </c:pt>
                <c:pt idx="37">
                  <c:v>0.11448345381082821</c:v>
                </c:pt>
                <c:pt idx="38">
                  <c:v>0.16537326111362077</c:v>
                </c:pt>
                <c:pt idx="39">
                  <c:v>0.23407909164297849</c:v>
                </c:pt>
                <c:pt idx="40">
                  <c:v>0.32570518054779701</c:v>
                </c:pt>
                <c:pt idx="41">
                  <c:v>0.44664706007311533</c:v>
                </c:pt>
                <c:pt idx="42">
                  <c:v>0.60490266060663034</c:v>
                </c:pt>
                <c:pt idx="43">
                  <c:v>0.81045621161458681</c:v>
                </c:pt>
                <c:pt idx="44">
                  <c:v>1.0757515740946919</c:v>
                </c:pt>
                <c:pt idx="45">
                  <c:v>1.4162757349797308</c:v>
                </c:pt>
                <c:pt idx="46">
                  <c:v>1.8512768010813496</c:v>
                </c:pt>
                <c:pt idx="47">
                  <c:v>2.4046481512616431</c:v>
                </c:pt>
                <c:pt idx="48">
                  <c:v>3.1060158476887407</c:v>
                </c:pt>
                <c:pt idx="49">
                  <c:v>3.9920754231460545</c:v>
                </c:pt>
                <c:pt idx="50">
                  <c:v>5.1082347769180476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BESSELI!$F$1</c:f>
              <c:strCache>
                <c:ptCount val="1"/>
                <c:pt idx="0">
                  <c:v>N=5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BESSELI!$A$2:$A$52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-4.4000000000000004</c:v>
                </c:pt>
                <c:pt idx="4">
                  <c:v>-4.2</c:v>
                </c:pt>
                <c:pt idx="5">
                  <c:v>-4</c:v>
                </c:pt>
                <c:pt idx="6">
                  <c:v>-3.8</c:v>
                </c:pt>
                <c:pt idx="7">
                  <c:v>-3.6</c:v>
                </c:pt>
                <c:pt idx="8">
                  <c:v>-3.4</c:v>
                </c:pt>
                <c:pt idx="9">
                  <c:v>-3.2</c:v>
                </c:pt>
                <c:pt idx="10">
                  <c:v>-3</c:v>
                </c:pt>
                <c:pt idx="11">
                  <c:v>-2.8</c:v>
                </c:pt>
                <c:pt idx="12">
                  <c:v>-2.6</c:v>
                </c:pt>
                <c:pt idx="13">
                  <c:v>-2.4</c:v>
                </c:pt>
                <c:pt idx="14">
                  <c:v>-2.2000000000000002</c:v>
                </c:pt>
                <c:pt idx="15">
                  <c:v>-2</c:v>
                </c:pt>
                <c:pt idx="16">
                  <c:v>-1.8</c:v>
                </c:pt>
                <c:pt idx="17">
                  <c:v>-1.6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</c:v>
                </c:pt>
                <c:pt idx="23">
                  <c:v>-0.4</c:v>
                </c:pt>
                <c:pt idx="24">
                  <c:v>-0.2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0.80000000000001004</c:v>
                </c:pt>
                <c:pt idx="30">
                  <c:v>1.00000000000001</c:v>
                </c:pt>
                <c:pt idx="31">
                  <c:v>1.2000000000000099</c:v>
                </c:pt>
                <c:pt idx="32">
                  <c:v>1.4000000000000099</c:v>
                </c:pt>
                <c:pt idx="33">
                  <c:v>1.6000000000000101</c:v>
                </c:pt>
                <c:pt idx="34">
                  <c:v>1.80000000000001</c:v>
                </c:pt>
                <c:pt idx="35">
                  <c:v>2.0000000000000102</c:v>
                </c:pt>
                <c:pt idx="36">
                  <c:v>2.2000000000000099</c:v>
                </c:pt>
                <c:pt idx="37">
                  <c:v>2.4000000000000101</c:v>
                </c:pt>
                <c:pt idx="38">
                  <c:v>2.6000000000000099</c:v>
                </c:pt>
                <c:pt idx="39">
                  <c:v>2.80000000000001</c:v>
                </c:pt>
                <c:pt idx="40">
                  <c:v>3.0000000000000102</c:v>
                </c:pt>
                <c:pt idx="41">
                  <c:v>3.2000000000000099</c:v>
                </c:pt>
                <c:pt idx="42">
                  <c:v>3.4000000000000101</c:v>
                </c:pt>
                <c:pt idx="43">
                  <c:v>3.6000000000000099</c:v>
                </c:pt>
                <c:pt idx="44">
                  <c:v>3.80000000000001</c:v>
                </c:pt>
                <c:pt idx="45">
                  <c:v>4.0000000000000098</c:v>
                </c:pt>
                <c:pt idx="46">
                  <c:v>4.2000000000000099</c:v>
                </c:pt>
                <c:pt idx="47">
                  <c:v>4.4000000000000101</c:v>
                </c:pt>
                <c:pt idx="48">
                  <c:v>4.6000000000000103</c:v>
                </c:pt>
                <c:pt idx="49">
                  <c:v>4.8000000000000096</c:v>
                </c:pt>
                <c:pt idx="50">
                  <c:v>5</c:v>
                </c:pt>
              </c:numCache>
            </c:numRef>
          </c:xVal>
          <c:yVal>
            <c:numRef>
              <c:f>BESSELI!$F$2:$F$52</c:f>
              <c:numCache>
                <c:formatCode>General</c:formatCode>
                <c:ptCount val="51"/>
                <c:pt idx="0">
                  <c:v>-2.1579745529306482</c:v>
                </c:pt>
                <c:pt idx="1">
                  <c:v>-1.6368781013432454</c:v>
                </c:pt>
                <c:pt idx="2">
                  <c:v>-1.2337775390503043</c:v>
                </c:pt>
                <c:pt idx="3">
                  <c:v>-0.92341614537803374</c:v>
                </c:pt>
                <c:pt idx="4">
                  <c:v>-0.68571079145699187</c:v>
                </c:pt>
                <c:pt idx="5">
                  <c:v>-0.50472437285149641</c:v>
                </c:pt>
                <c:pt idx="6">
                  <c:v>-0.36783805764391175</c:v>
                </c:pt>
                <c:pt idx="7">
                  <c:v>-0.26508504114811426</c:v>
                </c:pt>
                <c:pt idx="8">
                  <c:v>-0.18861482838574031</c:v>
                </c:pt>
                <c:pt idx="9">
                  <c:v>-0.13226309703313324</c:v>
                </c:pt>
                <c:pt idx="10">
                  <c:v>-9.1206477272234604E-2</c:v>
                </c:pt>
                <c:pt idx="11">
                  <c:v>-6.1686013066123466E-2</c:v>
                </c:pt>
                <c:pt idx="12">
                  <c:v>-4.0785868230026674E-2</c:v>
                </c:pt>
                <c:pt idx="13">
                  <c:v>-2.6256500790052137E-2</c:v>
                </c:pt>
                <c:pt idx="14">
                  <c:v>-1.6373591406816414E-2</c:v>
                </c:pt>
                <c:pt idx="15">
                  <c:v>-9.8256793445105767E-3</c:v>
                </c:pt>
                <c:pt idx="16">
                  <c:v>-5.6248126910479219E-3</c:v>
                </c:pt>
                <c:pt idx="17">
                  <c:v>-3.035614523012133E-3</c:v>
                </c:pt>
                <c:pt idx="18">
                  <c:v>-1.5190505037839983E-3</c:v>
                </c:pt>
                <c:pt idx="19">
                  <c:v>-6.8789491306266658E-4</c:v>
                </c:pt>
                <c:pt idx="20">
                  <c:v>-2.7146314958504932E-4</c:v>
                </c:pt>
                <c:pt idx="21">
                  <c:v>-8.7635066554982524E-5</c:v>
                </c:pt>
                <c:pt idx="22">
                  <c:v>-2.0555709400146054E-5</c:v>
                </c:pt>
                <c:pt idx="23">
                  <c:v>-2.684495272860846E-6</c:v>
                </c:pt>
                <c:pt idx="24">
                  <c:v>-8.3472321000949783E-8</c:v>
                </c:pt>
                <c:pt idx="25">
                  <c:v>0</c:v>
                </c:pt>
                <c:pt idx="26">
                  <c:v>8.3472321000949783E-8</c:v>
                </c:pt>
                <c:pt idx="27">
                  <c:v>2.684495272860846E-6</c:v>
                </c:pt>
                <c:pt idx="28">
                  <c:v>2.0555709400146054E-5</c:v>
                </c:pt>
                <c:pt idx="29">
                  <c:v>8.7635066554988121E-5</c:v>
                </c:pt>
                <c:pt idx="30">
                  <c:v>2.7146314958506319E-4</c:v>
                </c:pt>
                <c:pt idx="31">
                  <c:v>6.8789491306269586E-4</c:v>
                </c:pt>
                <c:pt idx="32">
                  <c:v>1.5190505037840545E-3</c:v>
                </c:pt>
                <c:pt idx="33">
                  <c:v>3.0356145230122315E-3</c:v>
                </c:pt>
                <c:pt idx="34">
                  <c:v>5.6248126910480875E-3</c:v>
                </c:pt>
                <c:pt idx="35">
                  <c:v>9.8256793445108386E-3</c:v>
                </c:pt>
                <c:pt idx="36">
                  <c:v>1.6373591406816813E-2</c:v>
                </c:pt>
                <c:pt idx="37">
                  <c:v>2.6256500790052751E-2</c:v>
                </c:pt>
                <c:pt idx="38">
                  <c:v>4.0785868230027521E-2</c:v>
                </c:pt>
                <c:pt idx="39">
                  <c:v>6.1686013066124742E-2</c:v>
                </c:pt>
                <c:pt idx="40">
                  <c:v>9.1206477272236325E-2</c:v>
                </c:pt>
                <c:pt idx="41">
                  <c:v>0.13226309703313566</c:v>
                </c:pt>
                <c:pt idx="42">
                  <c:v>0.18861482838574367</c:v>
                </c:pt>
                <c:pt idx="43">
                  <c:v>0.26508504114811854</c:v>
                </c:pt>
                <c:pt idx="44">
                  <c:v>0.36783805764391764</c:v>
                </c:pt>
                <c:pt idx="45">
                  <c:v>0.50472437285150407</c:v>
                </c:pt>
                <c:pt idx="46">
                  <c:v>0.68571079145700198</c:v>
                </c:pt>
                <c:pt idx="47">
                  <c:v>0.92341614537804728</c:v>
                </c:pt>
                <c:pt idx="48">
                  <c:v>1.2337775390503234</c:v>
                </c:pt>
                <c:pt idx="49">
                  <c:v>1.6368781013432674</c:v>
                </c:pt>
                <c:pt idx="50">
                  <c:v>2.1579745529306482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62888"/>
        <c:axId val="236074744"/>
      </c:scatterChart>
      <c:valAx>
        <c:axId val="2734628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36074744"/>
        <c:crosses val="autoZero"/>
        <c:crossBetween val="midCat"/>
      </c:valAx>
      <c:valAx>
        <c:axId val="23607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3462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77859778597787"/>
          <c:y val="0.37575868773285903"/>
          <c:w val="0.12546125461254612"/>
          <c:h val="0.381819311728550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en-US" altLang="zh-TW"/>
              <a:t>BESSELJ</a:t>
            </a:r>
          </a:p>
        </c:rich>
      </c:tx>
      <c:layout>
        <c:manualLayout>
          <c:xMode val="edge"/>
          <c:yMode val="edge"/>
          <c:x val="0.44280442804428044"/>
          <c:y val="3.33334319763020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815498154981548E-2"/>
          <c:y val="0.22121277584273155"/>
          <c:w val="0.76752767527675281"/>
          <c:h val="0.690911135508805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BESSELJ!$B$1</c:f>
              <c:strCache>
                <c:ptCount val="1"/>
                <c:pt idx="0">
                  <c:v>N=1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BESSELJ!$A$2:$A$52</c:f>
              <c:numCache>
                <c:formatCode>General</c:formatCode>
                <c:ptCount val="51"/>
                <c:pt idx="0">
                  <c:v>-10</c:v>
                </c:pt>
                <c:pt idx="1">
                  <c:v>-9.6</c:v>
                </c:pt>
                <c:pt idx="2">
                  <c:v>-9.1999999999999993</c:v>
                </c:pt>
                <c:pt idx="3">
                  <c:v>-8.8000000000000007</c:v>
                </c:pt>
                <c:pt idx="4">
                  <c:v>-8.4</c:v>
                </c:pt>
                <c:pt idx="5">
                  <c:v>-8</c:v>
                </c:pt>
                <c:pt idx="6">
                  <c:v>-7.6</c:v>
                </c:pt>
                <c:pt idx="7">
                  <c:v>-7.2</c:v>
                </c:pt>
                <c:pt idx="8">
                  <c:v>-6.8</c:v>
                </c:pt>
                <c:pt idx="9">
                  <c:v>-6.4</c:v>
                </c:pt>
                <c:pt idx="10">
                  <c:v>-6</c:v>
                </c:pt>
                <c:pt idx="11">
                  <c:v>-5.6</c:v>
                </c:pt>
                <c:pt idx="12">
                  <c:v>-5.2</c:v>
                </c:pt>
                <c:pt idx="13">
                  <c:v>-4.8</c:v>
                </c:pt>
                <c:pt idx="14">
                  <c:v>-4.4000000000000004</c:v>
                </c:pt>
                <c:pt idx="15">
                  <c:v>-3.9999999999999898</c:v>
                </c:pt>
                <c:pt idx="16">
                  <c:v>-3.5999999999999899</c:v>
                </c:pt>
                <c:pt idx="17">
                  <c:v>-3.19999999999999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-1.99999999999999</c:v>
                </c:pt>
                <c:pt idx="21">
                  <c:v>-1.5999999999999901</c:v>
                </c:pt>
                <c:pt idx="22">
                  <c:v>-1.19999999999999</c:v>
                </c:pt>
                <c:pt idx="23">
                  <c:v>-0.79999999999999005</c:v>
                </c:pt>
                <c:pt idx="24">
                  <c:v>-0.39999999999998997</c:v>
                </c:pt>
                <c:pt idx="25">
                  <c:v>0</c:v>
                </c:pt>
                <c:pt idx="26">
                  <c:v>0.4</c:v>
                </c:pt>
                <c:pt idx="27">
                  <c:v>0.80000000000000104</c:v>
                </c:pt>
                <c:pt idx="28">
                  <c:v>1.2</c:v>
                </c:pt>
                <c:pt idx="29">
                  <c:v>1.6</c:v>
                </c:pt>
                <c:pt idx="30">
                  <c:v>2</c:v>
                </c:pt>
                <c:pt idx="31">
                  <c:v>2.4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</c:v>
                </c:pt>
                <c:pt idx="36">
                  <c:v>4.4000000000000004</c:v>
                </c:pt>
                <c:pt idx="37">
                  <c:v>4.8</c:v>
                </c:pt>
                <c:pt idx="38">
                  <c:v>5.2</c:v>
                </c:pt>
                <c:pt idx="39">
                  <c:v>5.6</c:v>
                </c:pt>
                <c:pt idx="40">
                  <c:v>6</c:v>
                </c:pt>
                <c:pt idx="41">
                  <c:v>6.4</c:v>
                </c:pt>
                <c:pt idx="42">
                  <c:v>6.8</c:v>
                </c:pt>
                <c:pt idx="43">
                  <c:v>7.2</c:v>
                </c:pt>
                <c:pt idx="44">
                  <c:v>7.6</c:v>
                </c:pt>
                <c:pt idx="45">
                  <c:v>8</c:v>
                </c:pt>
                <c:pt idx="46">
                  <c:v>8.4</c:v>
                </c:pt>
                <c:pt idx="47">
                  <c:v>8.8000000000000007</c:v>
                </c:pt>
                <c:pt idx="48">
                  <c:v>9.1999999999999993</c:v>
                </c:pt>
                <c:pt idx="49">
                  <c:v>9.6</c:v>
                </c:pt>
                <c:pt idx="50">
                  <c:v>10</c:v>
                </c:pt>
              </c:numCache>
            </c:numRef>
          </c:xVal>
          <c:yVal>
            <c:numRef>
              <c:f>BESSELJ!$B$2:$B$52</c:f>
              <c:numCache>
                <c:formatCode>General</c:formatCode>
                <c:ptCount val="51"/>
                <c:pt idx="0">
                  <c:v>-4.3472249652254151E-2</c:v>
                </c:pt>
                <c:pt idx="1">
                  <c:v>-0.13952303954264988</c:v>
                </c:pt>
                <c:pt idx="2">
                  <c:v>-0.21740521463889767</c:v>
                </c:pt>
                <c:pt idx="3">
                  <c:v>-0.26406837439925973</c:v>
                </c:pt>
                <c:pt idx="4">
                  <c:v>-0.27077920883667056</c:v>
                </c:pt>
                <c:pt idx="5">
                  <c:v>-0.2346283865070744</c:v>
                </c:pt>
                <c:pt idx="6">
                  <c:v>-0.1592137642614247</c:v>
                </c:pt>
                <c:pt idx="7">
                  <c:v>-5.4327417853199195E-2</c:v>
                </c:pt>
                <c:pt idx="8">
                  <c:v>6.5218665851547869E-2</c:v>
                </c:pt>
                <c:pt idx="9">
                  <c:v>0.18163751115148391</c:v>
                </c:pt>
                <c:pt idx="10">
                  <c:v>0.27668385915946636</c:v>
                </c:pt>
                <c:pt idx="11">
                  <c:v>0.33433283703285221</c:v>
                </c:pt>
                <c:pt idx="12">
                  <c:v>0.34322300686812435</c:v>
                </c:pt>
                <c:pt idx="13">
                  <c:v>0.29849985888698</c:v>
                </c:pt>
                <c:pt idx="14">
                  <c:v>0.20277552212324046</c:v>
                </c:pt>
                <c:pt idx="15">
                  <c:v>6.6043327959081036E-2</c:v>
                </c:pt>
                <c:pt idx="16">
                  <c:v>-9.5465547057145175E-2</c:v>
                </c:pt>
                <c:pt idx="17">
                  <c:v>-0.26134324849242119</c:v>
                </c:pt>
                <c:pt idx="18">
                  <c:v>-0.40970924670235997</c:v>
                </c:pt>
                <c:pt idx="19">
                  <c:v>-0.5201852682717919</c:v>
                </c:pt>
                <c:pt idx="20">
                  <c:v>-0.57672480789629454</c:v>
                </c:pt>
                <c:pt idx="21">
                  <c:v>-0.56989593527529003</c:v>
                </c:pt>
                <c:pt idx="22">
                  <c:v>-0.49828905749317987</c:v>
                </c:pt>
                <c:pt idx="23">
                  <c:v>-0.36884204605490589</c:v>
                </c:pt>
                <c:pt idx="24">
                  <c:v>-0.19602657796745171</c:v>
                </c:pt>
                <c:pt idx="25">
                  <c:v>0</c:v>
                </c:pt>
                <c:pt idx="26">
                  <c:v>0.19602657796745643</c:v>
                </c:pt>
                <c:pt idx="27">
                  <c:v>0.36884204605491022</c:v>
                </c:pt>
                <c:pt idx="28">
                  <c:v>0.49828905749318242</c:v>
                </c:pt>
                <c:pt idx="29">
                  <c:v>0.56989593527529103</c:v>
                </c:pt>
                <c:pt idx="30">
                  <c:v>0.57672480789629377</c:v>
                </c:pt>
                <c:pt idx="31">
                  <c:v>0.5201852682717899</c:v>
                </c:pt>
                <c:pt idx="32">
                  <c:v>0.40970924670235676</c:v>
                </c:pt>
                <c:pt idx="33">
                  <c:v>0.26134324849241697</c:v>
                </c:pt>
                <c:pt idx="34">
                  <c:v>9.5465547057140845E-2</c:v>
                </c:pt>
                <c:pt idx="35">
                  <c:v>-6.6043327959084727E-2</c:v>
                </c:pt>
                <c:pt idx="36">
                  <c:v>-0.20277552212324046</c:v>
                </c:pt>
                <c:pt idx="37">
                  <c:v>-0.29849985888698</c:v>
                </c:pt>
                <c:pt idx="38">
                  <c:v>-0.34322300686812435</c:v>
                </c:pt>
                <c:pt idx="39">
                  <c:v>-0.33433283703285221</c:v>
                </c:pt>
                <c:pt idx="40">
                  <c:v>-0.27668385915946636</c:v>
                </c:pt>
                <c:pt idx="41">
                  <c:v>-0.18163751115148391</c:v>
                </c:pt>
                <c:pt idx="42">
                  <c:v>-6.5218665851547869E-2</c:v>
                </c:pt>
                <c:pt idx="43">
                  <c:v>5.4327417853199195E-2</c:v>
                </c:pt>
                <c:pt idx="44">
                  <c:v>0.1592137642614247</c:v>
                </c:pt>
                <c:pt idx="45">
                  <c:v>0.2346283865070744</c:v>
                </c:pt>
                <c:pt idx="46">
                  <c:v>0.27077920883667056</c:v>
                </c:pt>
                <c:pt idx="47">
                  <c:v>0.26406837439925973</c:v>
                </c:pt>
                <c:pt idx="48">
                  <c:v>0.21740521463889767</c:v>
                </c:pt>
                <c:pt idx="49">
                  <c:v>0.13952303954264988</c:v>
                </c:pt>
                <c:pt idx="50">
                  <c:v>4.3472249652254151E-2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BESSELJ!$C$1</c:f>
              <c:strCache>
                <c:ptCount val="1"/>
                <c:pt idx="0">
                  <c:v>N=2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BESSELJ!$A$2:$A$52</c:f>
              <c:numCache>
                <c:formatCode>General</c:formatCode>
                <c:ptCount val="51"/>
                <c:pt idx="0">
                  <c:v>-10</c:v>
                </c:pt>
                <c:pt idx="1">
                  <c:v>-9.6</c:v>
                </c:pt>
                <c:pt idx="2">
                  <c:v>-9.1999999999999993</c:v>
                </c:pt>
                <c:pt idx="3">
                  <c:v>-8.8000000000000007</c:v>
                </c:pt>
                <c:pt idx="4">
                  <c:v>-8.4</c:v>
                </c:pt>
                <c:pt idx="5">
                  <c:v>-8</c:v>
                </c:pt>
                <c:pt idx="6">
                  <c:v>-7.6</c:v>
                </c:pt>
                <c:pt idx="7">
                  <c:v>-7.2</c:v>
                </c:pt>
                <c:pt idx="8">
                  <c:v>-6.8</c:v>
                </c:pt>
                <c:pt idx="9">
                  <c:v>-6.4</c:v>
                </c:pt>
                <c:pt idx="10">
                  <c:v>-6</c:v>
                </c:pt>
                <c:pt idx="11">
                  <c:v>-5.6</c:v>
                </c:pt>
                <c:pt idx="12">
                  <c:v>-5.2</c:v>
                </c:pt>
                <c:pt idx="13">
                  <c:v>-4.8</c:v>
                </c:pt>
                <c:pt idx="14">
                  <c:v>-4.4000000000000004</c:v>
                </c:pt>
                <c:pt idx="15">
                  <c:v>-3.9999999999999898</c:v>
                </c:pt>
                <c:pt idx="16">
                  <c:v>-3.5999999999999899</c:v>
                </c:pt>
                <c:pt idx="17">
                  <c:v>-3.19999999999999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-1.99999999999999</c:v>
                </c:pt>
                <c:pt idx="21">
                  <c:v>-1.5999999999999901</c:v>
                </c:pt>
                <c:pt idx="22">
                  <c:v>-1.19999999999999</c:v>
                </c:pt>
                <c:pt idx="23">
                  <c:v>-0.79999999999999005</c:v>
                </c:pt>
                <c:pt idx="24">
                  <c:v>-0.39999999999998997</c:v>
                </c:pt>
                <c:pt idx="25">
                  <c:v>0</c:v>
                </c:pt>
                <c:pt idx="26">
                  <c:v>0.4</c:v>
                </c:pt>
                <c:pt idx="27">
                  <c:v>0.80000000000000104</c:v>
                </c:pt>
                <c:pt idx="28">
                  <c:v>1.2</c:v>
                </c:pt>
                <c:pt idx="29">
                  <c:v>1.6</c:v>
                </c:pt>
                <c:pt idx="30">
                  <c:v>2</c:v>
                </c:pt>
                <c:pt idx="31">
                  <c:v>2.4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</c:v>
                </c:pt>
                <c:pt idx="36">
                  <c:v>4.4000000000000004</c:v>
                </c:pt>
                <c:pt idx="37">
                  <c:v>4.8</c:v>
                </c:pt>
                <c:pt idx="38">
                  <c:v>5.2</c:v>
                </c:pt>
                <c:pt idx="39">
                  <c:v>5.6</c:v>
                </c:pt>
                <c:pt idx="40">
                  <c:v>6</c:v>
                </c:pt>
                <c:pt idx="41">
                  <c:v>6.4</c:v>
                </c:pt>
                <c:pt idx="42">
                  <c:v>6.8</c:v>
                </c:pt>
                <c:pt idx="43">
                  <c:v>7.2</c:v>
                </c:pt>
                <c:pt idx="44">
                  <c:v>7.6</c:v>
                </c:pt>
                <c:pt idx="45">
                  <c:v>8</c:v>
                </c:pt>
                <c:pt idx="46">
                  <c:v>8.4</c:v>
                </c:pt>
                <c:pt idx="47">
                  <c:v>8.8000000000000007</c:v>
                </c:pt>
                <c:pt idx="48">
                  <c:v>9.1999999999999993</c:v>
                </c:pt>
                <c:pt idx="49">
                  <c:v>9.6</c:v>
                </c:pt>
                <c:pt idx="50">
                  <c:v>10</c:v>
                </c:pt>
              </c:numCache>
            </c:numRef>
          </c:xVal>
          <c:yVal>
            <c:numRef>
              <c:f>BESSELJ!$C$2:$C$52</c:f>
              <c:numCache>
                <c:formatCode>General</c:formatCode>
                <c:ptCount val="51"/>
                <c:pt idx="0">
                  <c:v>0.25463021437175043</c:v>
                </c:pt>
                <c:pt idx="1">
                  <c:v>0.23804601820313159</c:v>
                </c:pt>
                <c:pt idx="2">
                  <c:v>0.18401037382429802</c:v>
                </c:pt>
                <c:pt idx="3">
                  <c:v>9.9249342662821927E-2</c:v>
                </c:pt>
                <c:pt idx="4">
                  <c:v>-4.6860216068057153E-3</c:v>
                </c:pt>
                <c:pt idx="5">
                  <c:v>-0.11299371069092495</c:v>
                </c:pt>
                <c:pt idx="6">
                  <c:v>-0.20970347372583448</c:v>
                </c:pt>
                <c:pt idx="7">
                  <c:v>-0.2799797459729802</c:v>
                </c:pt>
                <c:pt idx="8">
                  <c:v>-0.31227756385431465</c:v>
                </c:pt>
                <c:pt idx="9">
                  <c:v>-0.30007232531557299</c:v>
                </c:pt>
                <c:pt idx="10">
                  <c:v>-0.24287321254500593</c:v>
                </c:pt>
                <c:pt idx="11">
                  <c:v>-0.14637547163166303</c:v>
                </c:pt>
                <c:pt idx="12">
                  <c:v>-2.171840729263963E-2</c:v>
                </c:pt>
                <c:pt idx="13">
                  <c:v>0.11605038857034768</c:v>
                </c:pt>
                <c:pt idx="14">
                  <c:v>0.25008609724141306</c:v>
                </c:pt>
                <c:pt idx="15">
                  <c:v>0.36412814319431436</c:v>
                </c:pt>
                <c:pt idx="16">
                  <c:v>0.44480539850206691</c:v>
                </c:pt>
                <c:pt idx="17">
                  <c:v>0.48352770265434319</c:v>
                </c:pt>
                <c:pt idx="18">
                  <c:v>0.47768549717216802</c:v>
                </c:pt>
                <c:pt idx="19">
                  <c:v>0.43098003880331787</c:v>
                </c:pt>
                <c:pt idx="20">
                  <c:v>0.35283420751417338</c:v>
                </c:pt>
                <c:pt idx="21">
                  <c:v>0.25696776585443282</c:v>
                </c:pt>
                <c:pt idx="22">
                  <c:v>0.15934901886300168</c:v>
                </c:pt>
                <c:pt idx="23">
                  <c:v>7.5817762489266541E-2</c:v>
                </c:pt>
                <c:pt idx="24">
                  <c:v>1.9734663117030402E-2</c:v>
                </c:pt>
                <c:pt idx="25">
                  <c:v>0</c:v>
                </c:pt>
                <c:pt idx="26">
                  <c:v>1.9734663117031377E-2</c:v>
                </c:pt>
                <c:pt idx="27">
                  <c:v>7.5817762489268498E-2</c:v>
                </c:pt>
                <c:pt idx="28">
                  <c:v>0.15934901886300398</c:v>
                </c:pt>
                <c:pt idx="29">
                  <c:v>0.25696776585443531</c:v>
                </c:pt>
                <c:pt idx="30">
                  <c:v>0.3528342075141756</c:v>
                </c:pt>
                <c:pt idx="31">
                  <c:v>0.43098003880331981</c:v>
                </c:pt>
                <c:pt idx="32">
                  <c:v>0.47768549717216857</c:v>
                </c:pt>
                <c:pt idx="33">
                  <c:v>0.48352770265434247</c:v>
                </c:pt>
                <c:pt idx="34">
                  <c:v>0.44480539850206535</c:v>
                </c:pt>
                <c:pt idx="35">
                  <c:v>0.36412814319431175</c:v>
                </c:pt>
                <c:pt idx="36">
                  <c:v>0.25008609724141306</c:v>
                </c:pt>
                <c:pt idx="37">
                  <c:v>0.11605038857034768</c:v>
                </c:pt>
                <c:pt idx="38">
                  <c:v>-2.171840729263963E-2</c:v>
                </c:pt>
                <c:pt idx="39">
                  <c:v>-0.14637547163166303</c:v>
                </c:pt>
                <c:pt idx="40">
                  <c:v>-0.24287321254500593</c:v>
                </c:pt>
                <c:pt idx="41">
                  <c:v>-0.30007232531557299</c:v>
                </c:pt>
                <c:pt idx="42">
                  <c:v>-0.31227756385431465</c:v>
                </c:pt>
                <c:pt idx="43">
                  <c:v>-0.2799797459729802</c:v>
                </c:pt>
                <c:pt idx="44">
                  <c:v>-0.20970347372583448</c:v>
                </c:pt>
                <c:pt idx="45">
                  <c:v>-0.11299371069092495</c:v>
                </c:pt>
                <c:pt idx="46">
                  <c:v>-4.6860216068057153E-3</c:v>
                </c:pt>
                <c:pt idx="47">
                  <c:v>9.9249342662821927E-2</c:v>
                </c:pt>
                <c:pt idx="48">
                  <c:v>0.18401037382429802</c:v>
                </c:pt>
                <c:pt idx="49">
                  <c:v>0.23804601820313159</c:v>
                </c:pt>
                <c:pt idx="50">
                  <c:v>0.25463021437175043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BESSELJ!$D$1</c:f>
              <c:strCache>
                <c:ptCount val="1"/>
                <c:pt idx="0">
                  <c:v>N=3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BESSELJ!$A$2:$A$52</c:f>
              <c:numCache>
                <c:formatCode>General</c:formatCode>
                <c:ptCount val="51"/>
                <c:pt idx="0">
                  <c:v>-10</c:v>
                </c:pt>
                <c:pt idx="1">
                  <c:v>-9.6</c:v>
                </c:pt>
                <c:pt idx="2">
                  <c:v>-9.1999999999999993</c:v>
                </c:pt>
                <c:pt idx="3">
                  <c:v>-8.8000000000000007</c:v>
                </c:pt>
                <c:pt idx="4">
                  <c:v>-8.4</c:v>
                </c:pt>
                <c:pt idx="5">
                  <c:v>-8</c:v>
                </c:pt>
                <c:pt idx="6">
                  <c:v>-7.6</c:v>
                </c:pt>
                <c:pt idx="7">
                  <c:v>-7.2</c:v>
                </c:pt>
                <c:pt idx="8">
                  <c:v>-6.8</c:v>
                </c:pt>
                <c:pt idx="9">
                  <c:v>-6.4</c:v>
                </c:pt>
                <c:pt idx="10">
                  <c:v>-6</c:v>
                </c:pt>
                <c:pt idx="11">
                  <c:v>-5.6</c:v>
                </c:pt>
                <c:pt idx="12">
                  <c:v>-5.2</c:v>
                </c:pt>
                <c:pt idx="13">
                  <c:v>-4.8</c:v>
                </c:pt>
                <c:pt idx="14">
                  <c:v>-4.4000000000000004</c:v>
                </c:pt>
                <c:pt idx="15">
                  <c:v>-3.9999999999999898</c:v>
                </c:pt>
                <c:pt idx="16">
                  <c:v>-3.5999999999999899</c:v>
                </c:pt>
                <c:pt idx="17">
                  <c:v>-3.19999999999999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-1.99999999999999</c:v>
                </c:pt>
                <c:pt idx="21">
                  <c:v>-1.5999999999999901</c:v>
                </c:pt>
                <c:pt idx="22">
                  <c:v>-1.19999999999999</c:v>
                </c:pt>
                <c:pt idx="23">
                  <c:v>-0.79999999999999005</c:v>
                </c:pt>
                <c:pt idx="24">
                  <c:v>-0.39999999999998997</c:v>
                </c:pt>
                <c:pt idx="25">
                  <c:v>0</c:v>
                </c:pt>
                <c:pt idx="26">
                  <c:v>0.4</c:v>
                </c:pt>
                <c:pt idx="27">
                  <c:v>0.80000000000000104</c:v>
                </c:pt>
                <c:pt idx="28">
                  <c:v>1.2</c:v>
                </c:pt>
                <c:pt idx="29">
                  <c:v>1.6</c:v>
                </c:pt>
                <c:pt idx="30">
                  <c:v>2</c:v>
                </c:pt>
                <c:pt idx="31">
                  <c:v>2.4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</c:v>
                </c:pt>
                <c:pt idx="36">
                  <c:v>4.4000000000000004</c:v>
                </c:pt>
                <c:pt idx="37">
                  <c:v>4.8</c:v>
                </c:pt>
                <c:pt idx="38">
                  <c:v>5.2</c:v>
                </c:pt>
                <c:pt idx="39">
                  <c:v>5.6</c:v>
                </c:pt>
                <c:pt idx="40">
                  <c:v>6</c:v>
                </c:pt>
                <c:pt idx="41">
                  <c:v>6.4</c:v>
                </c:pt>
                <c:pt idx="42">
                  <c:v>6.8</c:v>
                </c:pt>
                <c:pt idx="43">
                  <c:v>7.2</c:v>
                </c:pt>
                <c:pt idx="44">
                  <c:v>7.6</c:v>
                </c:pt>
                <c:pt idx="45">
                  <c:v>8</c:v>
                </c:pt>
                <c:pt idx="46">
                  <c:v>8.4</c:v>
                </c:pt>
                <c:pt idx="47">
                  <c:v>8.8000000000000007</c:v>
                </c:pt>
                <c:pt idx="48">
                  <c:v>9.1999999999999993</c:v>
                </c:pt>
                <c:pt idx="49">
                  <c:v>9.6</c:v>
                </c:pt>
                <c:pt idx="50">
                  <c:v>10</c:v>
                </c:pt>
              </c:numCache>
            </c:numRef>
          </c:xVal>
          <c:yVal>
            <c:numRef>
              <c:f>BESSELJ!$D$2:$D$52</c:f>
              <c:numCache>
                <c:formatCode>General</c:formatCode>
                <c:ptCount val="51"/>
                <c:pt idx="0">
                  <c:v>-5.8379836096446029E-2</c:v>
                </c:pt>
                <c:pt idx="1">
                  <c:v>4.0337198624678383E-2</c:v>
                </c:pt>
                <c:pt idx="2">
                  <c:v>0.13740070428050721</c:v>
                </c:pt>
                <c:pt idx="3">
                  <c:v>0.21895503682524975</c:v>
                </c:pt>
                <c:pt idx="4">
                  <c:v>0.27301064769705424</c:v>
                </c:pt>
                <c:pt idx="5">
                  <c:v>0.29112524185253685</c:v>
                </c:pt>
                <c:pt idx="6">
                  <c:v>0.26958401359081124</c:v>
                </c:pt>
                <c:pt idx="7">
                  <c:v>0.20987172117152153</c:v>
                </c:pt>
                <c:pt idx="8">
                  <c:v>0.11847401876863722</c:v>
                </c:pt>
                <c:pt idx="9">
                  <c:v>5.9076921707492125E-3</c:v>
                </c:pt>
                <c:pt idx="10">
                  <c:v>-0.11476838412946241</c:v>
                </c:pt>
                <c:pt idx="11">
                  <c:v>-0.22977892872452149</c:v>
                </c:pt>
                <c:pt idx="12">
                  <c:v>-0.32651653971993999</c:v>
                </c:pt>
                <c:pt idx="13">
                  <c:v>-0.39520851602893636</c:v>
                </c:pt>
                <c:pt idx="14">
                  <c:v>-0.43012651961543413</c:v>
                </c:pt>
                <c:pt idx="15">
                  <c:v>-0.43017147115339632</c:v>
                </c:pt>
                <c:pt idx="16">
                  <c:v>-0.39876267350070838</c:v>
                </c:pt>
                <c:pt idx="17">
                  <c:v>-0.34306637982550969</c:v>
                </c:pt>
                <c:pt idx="18">
                  <c:v>-0.27269865982248043</c:v>
                </c:pt>
                <c:pt idx="19">
                  <c:v>-0.19811480545086491</c:v>
                </c:pt>
                <c:pt idx="20">
                  <c:v>-0.12894324997562559</c:v>
                </c:pt>
                <c:pt idx="21">
                  <c:v>-7.2523443352496234E-2</c:v>
                </c:pt>
                <c:pt idx="22">
                  <c:v>-3.2874336925285366E-2</c:v>
                </c:pt>
                <c:pt idx="23">
                  <c:v>-1.0246766330553941E-2</c:v>
                </c:pt>
                <c:pt idx="24">
                  <c:v>-1.3200532149838589E-3</c:v>
                </c:pt>
                <c:pt idx="25">
                  <c:v>0</c:v>
                </c:pt>
                <c:pt idx="26">
                  <c:v>1.3200532149839576E-3</c:v>
                </c:pt>
                <c:pt idx="27">
                  <c:v>1.0246766330554345E-2</c:v>
                </c:pt>
                <c:pt idx="28">
                  <c:v>3.2874336925286129E-2</c:v>
                </c:pt>
                <c:pt idx="29">
                  <c:v>7.2523443352497441E-2</c:v>
                </c:pt>
                <c:pt idx="30">
                  <c:v>0.12894324997562717</c:v>
                </c:pt>
                <c:pt idx="31">
                  <c:v>0.19811480545086674</c:v>
                </c:pt>
                <c:pt idx="32">
                  <c:v>0.27269865982248231</c:v>
                </c:pt>
                <c:pt idx="33">
                  <c:v>0.34306637982551114</c:v>
                </c:pt>
                <c:pt idx="34">
                  <c:v>0.3987626735007096</c:v>
                </c:pt>
                <c:pt idx="35">
                  <c:v>0.43017147115339649</c:v>
                </c:pt>
                <c:pt idx="36">
                  <c:v>0.43012651961543413</c:v>
                </c:pt>
                <c:pt idx="37">
                  <c:v>0.39520851602893636</c:v>
                </c:pt>
                <c:pt idx="38">
                  <c:v>0.32651653971993999</c:v>
                </c:pt>
                <c:pt idx="39">
                  <c:v>0.22977892872452149</c:v>
                </c:pt>
                <c:pt idx="40">
                  <c:v>0.11476838412946241</c:v>
                </c:pt>
                <c:pt idx="41">
                  <c:v>-5.9076921707492125E-3</c:v>
                </c:pt>
                <c:pt idx="42">
                  <c:v>-0.11847401876863722</c:v>
                </c:pt>
                <c:pt idx="43">
                  <c:v>-0.20987172117152153</c:v>
                </c:pt>
                <c:pt idx="44">
                  <c:v>-0.26958401359081124</c:v>
                </c:pt>
                <c:pt idx="45">
                  <c:v>-0.29112524185253685</c:v>
                </c:pt>
                <c:pt idx="46">
                  <c:v>-0.27301064769705424</c:v>
                </c:pt>
                <c:pt idx="47">
                  <c:v>-0.21895503682524975</c:v>
                </c:pt>
                <c:pt idx="48">
                  <c:v>-0.13740070428050721</c:v>
                </c:pt>
                <c:pt idx="49">
                  <c:v>-4.0337198624678383E-2</c:v>
                </c:pt>
                <c:pt idx="50">
                  <c:v>5.8379836096446029E-2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BESSELJ!$E$1</c:f>
              <c:strCache>
                <c:ptCount val="1"/>
                <c:pt idx="0">
                  <c:v>N=4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BESSELJ!$A$2:$A$52</c:f>
              <c:numCache>
                <c:formatCode>General</c:formatCode>
                <c:ptCount val="51"/>
                <c:pt idx="0">
                  <c:v>-10</c:v>
                </c:pt>
                <c:pt idx="1">
                  <c:v>-9.6</c:v>
                </c:pt>
                <c:pt idx="2">
                  <c:v>-9.1999999999999993</c:v>
                </c:pt>
                <c:pt idx="3">
                  <c:v>-8.8000000000000007</c:v>
                </c:pt>
                <c:pt idx="4">
                  <c:v>-8.4</c:v>
                </c:pt>
                <c:pt idx="5">
                  <c:v>-8</c:v>
                </c:pt>
                <c:pt idx="6">
                  <c:v>-7.6</c:v>
                </c:pt>
                <c:pt idx="7">
                  <c:v>-7.2</c:v>
                </c:pt>
                <c:pt idx="8">
                  <c:v>-6.8</c:v>
                </c:pt>
                <c:pt idx="9">
                  <c:v>-6.4</c:v>
                </c:pt>
                <c:pt idx="10">
                  <c:v>-6</c:v>
                </c:pt>
                <c:pt idx="11">
                  <c:v>-5.6</c:v>
                </c:pt>
                <c:pt idx="12">
                  <c:v>-5.2</c:v>
                </c:pt>
                <c:pt idx="13">
                  <c:v>-4.8</c:v>
                </c:pt>
                <c:pt idx="14">
                  <c:v>-4.4000000000000004</c:v>
                </c:pt>
                <c:pt idx="15">
                  <c:v>-3.9999999999999898</c:v>
                </c:pt>
                <c:pt idx="16">
                  <c:v>-3.5999999999999899</c:v>
                </c:pt>
                <c:pt idx="17">
                  <c:v>-3.19999999999999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-1.99999999999999</c:v>
                </c:pt>
                <c:pt idx="21">
                  <c:v>-1.5999999999999901</c:v>
                </c:pt>
                <c:pt idx="22">
                  <c:v>-1.19999999999999</c:v>
                </c:pt>
                <c:pt idx="23">
                  <c:v>-0.79999999999999005</c:v>
                </c:pt>
                <c:pt idx="24">
                  <c:v>-0.39999999999998997</c:v>
                </c:pt>
                <c:pt idx="25">
                  <c:v>0</c:v>
                </c:pt>
                <c:pt idx="26">
                  <c:v>0.4</c:v>
                </c:pt>
                <c:pt idx="27">
                  <c:v>0.80000000000000104</c:v>
                </c:pt>
                <c:pt idx="28">
                  <c:v>1.2</c:v>
                </c:pt>
                <c:pt idx="29">
                  <c:v>1.6</c:v>
                </c:pt>
                <c:pt idx="30">
                  <c:v>2</c:v>
                </c:pt>
                <c:pt idx="31">
                  <c:v>2.4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</c:v>
                </c:pt>
                <c:pt idx="36">
                  <c:v>4.4000000000000004</c:v>
                </c:pt>
                <c:pt idx="37">
                  <c:v>4.8</c:v>
                </c:pt>
                <c:pt idx="38">
                  <c:v>5.2</c:v>
                </c:pt>
                <c:pt idx="39">
                  <c:v>5.6</c:v>
                </c:pt>
                <c:pt idx="40">
                  <c:v>6</c:v>
                </c:pt>
                <c:pt idx="41">
                  <c:v>6.4</c:v>
                </c:pt>
                <c:pt idx="42">
                  <c:v>6.8</c:v>
                </c:pt>
                <c:pt idx="43">
                  <c:v>7.2</c:v>
                </c:pt>
                <c:pt idx="44">
                  <c:v>7.6</c:v>
                </c:pt>
                <c:pt idx="45">
                  <c:v>8</c:v>
                </c:pt>
                <c:pt idx="46">
                  <c:v>8.4</c:v>
                </c:pt>
                <c:pt idx="47">
                  <c:v>8.8000000000000007</c:v>
                </c:pt>
                <c:pt idx="48">
                  <c:v>9.1999999999999993</c:v>
                </c:pt>
                <c:pt idx="49">
                  <c:v>9.6</c:v>
                </c:pt>
                <c:pt idx="50">
                  <c:v>10</c:v>
                </c:pt>
              </c:numCache>
            </c:numRef>
          </c:xVal>
          <c:yVal>
            <c:numRef>
              <c:f>BESSELJ!$E$2:$E$52</c:f>
              <c:numCache>
                <c:formatCode>General</c:formatCode>
                <c:ptCount val="51"/>
                <c:pt idx="0">
                  <c:v>-0.21960231271388281</c:v>
                </c:pt>
                <c:pt idx="1">
                  <c:v>-0.26325676734355558</c:v>
                </c:pt>
                <c:pt idx="2">
                  <c:v>-0.27361952878984619</c:v>
                </c:pt>
                <c:pt idx="3">
                  <c:v>-0.24853686777094675</c:v>
                </c:pt>
                <c:pt idx="4">
                  <c:v>-0.19032158389109016</c:v>
                </c:pt>
                <c:pt idx="5">
                  <c:v>-0.10535022069847769</c:v>
                </c:pt>
                <c:pt idx="6">
                  <c:v>-3.1260106879638649E-3</c:v>
                </c:pt>
                <c:pt idx="7">
                  <c:v>0.10508664499671225</c:v>
                </c:pt>
                <c:pt idx="8">
                  <c:v>0.20774166494081123</c:v>
                </c:pt>
                <c:pt idx="9">
                  <c:v>0.29453386390549557</c:v>
                </c:pt>
                <c:pt idx="10">
                  <c:v>0.35764159667446838</c:v>
                </c:pt>
                <c:pt idx="11">
                  <c:v>0.3925671809793646</c:v>
                </c:pt>
                <c:pt idx="12">
                  <c:v>0.39846826081564729</c:v>
                </c:pt>
                <c:pt idx="13">
                  <c:v>0.37796025646582276</c:v>
                </c:pt>
                <c:pt idx="14">
                  <c:v>0.33645006587054249</c:v>
                </c:pt>
                <c:pt idx="15">
                  <c:v>0.28112906637034979</c:v>
                </c:pt>
                <c:pt idx="16">
                  <c:v>0.21979905759769136</c:v>
                </c:pt>
                <c:pt idx="17">
                  <c:v>0.15972175563073446</c:v>
                </c:pt>
                <c:pt idx="18">
                  <c:v>0.10666865543229735</c:v>
                </c:pt>
                <c:pt idx="19">
                  <c:v>6.4306956806322327E-2</c:v>
                </c:pt>
                <c:pt idx="20">
                  <c:v>3.3995719807570914E-2</c:v>
                </c:pt>
                <c:pt idx="21">
                  <c:v>1.4995161059601206E-2</c:v>
                </c:pt>
                <c:pt idx="22">
                  <c:v>5.0226662773114258E-3</c:v>
                </c:pt>
                <c:pt idx="23">
                  <c:v>1.0329849942072519E-3</c:v>
                </c:pt>
                <c:pt idx="24">
                  <c:v>6.6135107729090164E-5</c:v>
                </c:pt>
                <c:pt idx="25">
                  <c:v>0</c:v>
                </c:pt>
                <c:pt idx="26">
                  <c:v>6.6135107729096778E-5</c:v>
                </c:pt>
                <c:pt idx="27">
                  <c:v>1.0329849942073077E-3</c:v>
                </c:pt>
                <c:pt idx="28">
                  <c:v>5.0226662773115863E-3</c:v>
                </c:pt>
                <c:pt idx="29">
                  <c:v>1.4995161059601551E-2</c:v>
                </c:pt>
                <c:pt idx="30">
                  <c:v>3.3995719807571503E-2</c:v>
                </c:pt>
                <c:pt idx="31">
                  <c:v>6.4306956806323229E-2</c:v>
                </c:pt>
                <c:pt idx="32">
                  <c:v>0.10666865543229857</c:v>
                </c:pt>
                <c:pt idx="33">
                  <c:v>0.15972175563073596</c:v>
                </c:pt>
                <c:pt idx="34">
                  <c:v>0.21979905759769292</c:v>
                </c:pt>
                <c:pt idx="35">
                  <c:v>0.28112906637035134</c:v>
                </c:pt>
                <c:pt idx="36">
                  <c:v>0.33645006587054249</c:v>
                </c:pt>
                <c:pt idx="37">
                  <c:v>0.37796025646582276</c:v>
                </c:pt>
                <c:pt idx="38">
                  <c:v>0.39846826081564729</c:v>
                </c:pt>
                <c:pt idx="39">
                  <c:v>0.3925671809793646</c:v>
                </c:pt>
                <c:pt idx="40">
                  <c:v>0.35764159667446838</c:v>
                </c:pt>
                <c:pt idx="41">
                  <c:v>0.29453386390549557</c:v>
                </c:pt>
                <c:pt idx="42">
                  <c:v>0.20774166494081123</c:v>
                </c:pt>
                <c:pt idx="43">
                  <c:v>0.10508664499671225</c:v>
                </c:pt>
                <c:pt idx="44">
                  <c:v>-3.1260106879638649E-3</c:v>
                </c:pt>
                <c:pt idx="45">
                  <c:v>-0.10535022069847769</c:v>
                </c:pt>
                <c:pt idx="46">
                  <c:v>-0.19032158389109016</c:v>
                </c:pt>
                <c:pt idx="47">
                  <c:v>-0.24853686777094675</c:v>
                </c:pt>
                <c:pt idx="48">
                  <c:v>-0.27361952878984619</c:v>
                </c:pt>
                <c:pt idx="49">
                  <c:v>-0.26325676734355558</c:v>
                </c:pt>
                <c:pt idx="50">
                  <c:v>-0.21960231271388281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BESSELJ!$F$1</c:f>
              <c:strCache>
                <c:ptCount val="1"/>
                <c:pt idx="0">
                  <c:v>N=5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BESSELJ!$A$2:$A$52</c:f>
              <c:numCache>
                <c:formatCode>General</c:formatCode>
                <c:ptCount val="51"/>
                <c:pt idx="0">
                  <c:v>-10</c:v>
                </c:pt>
                <c:pt idx="1">
                  <c:v>-9.6</c:v>
                </c:pt>
                <c:pt idx="2">
                  <c:v>-9.1999999999999993</c:v>
                </c:pt>
                <c:pt idx="3">
                  <c:v>-8.8000000000000007</c:v>
                </c:pt>
                <c:pt idx="4">
                  <c:v>-8.4</c:v>
                </c:pt>
                <c:pt idx="5">
                  <c:v>-8</c:v>
                </c:pt>
                <c:pt idx="6">
                  <c:v>-7.6</c:v>
                </c:pt>
                <c:pt idx="7">
                  <c:v>-7.2</c:v>
                </c:pt>
                <c:pt idx="8">
                  <c:v>-6.8</c:v>
                </c:pt>
                <c:pt idx="9">
                  <c:v>-6.4</c:v>
                </c:pt>
                <c:pt idx="10">
                  <c:v>-6</c:v>
                </c:pt>
                <c:pt idx="11">
                  <c:v>-5.6</c:v>
                </c:pt>
                <c:pt idx="12">
                  <c:v>-5.2</c:v>
                </c:pt>
                <c:pt idx="13">
                  <c:v>-4.8</c:v>
                </c:pt>
                <c:pt idx="14">
                  <c:v>-4.4000000000000004</c:v>
                </c:pt>
                <c:pt idx="15">
                  <c:v>-3.9999999999999898</c:v>
                </c:pt>
                <c:pt idx="16">
                  <c:v>-3.5999999999999899</c:v>
                </c:pt>
                <c:pt idx="17">
                  <c:v>-3.19999999999999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-1.99999999999999</c:v>
                </c:pt>
                <c:pt idx="21">
                  <c:v>-1.5999999999999901</c:v>
                </c:pt>
                <c:pt idx="22">
                  <c:v>-1.19999999999999</c:v>
                </c:pt>
                <c:pt idx="23">
                  <c:v>-0.79999999999999005</c:v>
                </c:pt>
                <c:pt idx="24">
                  <c:v>-0.39999999999998997</c:v>
                </c:pt>
                <c:pt idx="25">
                  <c:v>0</c:v>
                </c:pt>
                <c:pt idx="26">
                  <c:v>0.4</c:v>
                </c:pt>
                <c:pt idx="27">
                  <c:v>0.80000000000000104</c:v>
                </c:pt>
                <c:pt idx="28">
                  <c:v>1.2</c:v>
                </c:pt>
                <c:pt idx="29">
                  <c:v>1.6</c:v>
                </c:pt>
                <c:pt idx="30">
                  <c:v>2</c:v>
                </c:pt>
                <c:pt idx="31">
                  <c:v>2.4</c:v>
                </c:pt>
                <c:pt idx="32">
                  <c:v>2.8</c:v>
                </c:pt>
                <c:pt idx="33">
                  <c:v>3.2</c:v>
                </c:pt>
                <c:pt idx="34">
                  <c:v>3.6</c:v>
                </c:pt>
                <c:pt idx="35">
                  <c:v>4</c:v>
                </c:pt>
                <c:pt idx="36">
                  <c:v>4.4000000000000004</c:v>
                </c:pt>
                <c:pt idx="37">
                  <c:v>4.8</c:v>
                </c:pt>
                <c:pt idx="38">
                  <c:v>5.2</c:v>
                </c:pt>
                <c:pt idx="39">
                  <c:v>5.6</c:v>
                </c:pt>
                <c:pt idx="40">
                  <c:v>6</c:v>
                </c:pt>
                <c:pt idx="41">
                  <c:v>6.4</c:v>
                </c:pt>
                <c:pt idx="42">
                  <c:v>6.8</c:v>
                </c:pt>
                <c:pt idx="43">
                  <c:v>7.2</c:v>
                </c:pt>
                <c:pt idx="44">
                  <c:v>7.6</c:v>
                </c:pt>
                <c:pt idx="45">
                  <c:v>8</c:v>
                </c:pt>
                <c:pt idx="46">
                  <c:v>8.4</c:v>
                </c:pt>
                <c:pt idx="47">
                  <c:v>8.8000000000000007</c:v>
                </c:pt>
                <c:pt idx="48">
                  <c:v>9.1999999999999993</c:v>
                </c:pt>
                <c:pt idx="49">
                  <c:v>9.6</c:v>
                </c:pt>
                <c:pt idx="50">
                  <c:v>10</c:v>
                </c:pt>
              </c:numCache>
            </c:numRef>
          </c:xVal>
          <c:yVal>
            <c:numRef>
              <c:f>BESSELJ!$F$2:$F$52</c:f>
              <c:numCache>
                <c:formatCode>General</c:formatCode>
                <c:ptCount val="51"/>
                <c:pt idx="0">
                  <c:v>0.2340616862675523</c:v>
                </c:pt>
                <c:pt idx="1">
                  <c:v>0.17904344082828461</c:v>
                </c:pt>
                <c:pt idx="2">
                  <c:v>0.10052932075414167</c:v>
                </c:pt>
                <c:pt idx="3">
                  <c:v>6.9875702392472872E-3</c:v>
                </c:pt>
                <c:pt idx="4">
                  <c:v>-9.175199637220649E-2</c:v>
                </c:pt>
                <c:pt idx="5">
                  <c:v>-0.18577502115405917</c:v>
                </c:pt>
                <c:pt idx="6">
                  <c:v>-0.26629347602453352</c:v>
                </c:pt>
                <c:pt idx="7">
                  <c:v>-0.32663466005675734</c:v>
                </c:pt>
                <c:pt idx="8">
                  <c:v>-0.36287597752253276</c:v>
                </c:pt>
                <c:pt idx="9">
                  <c:v>-0.37407502205261867</c:v>
                </c:pt>
                <c:pt idx="10">
                  <c:v>-0.3620870781031621</c:v>
                </c:pt>
                <c:pt idx="11">
                  <c:v>-0.33103132981742794</c:v>
                </c:pt>
                <c:pt idx="12">
                  <c:v>-0.2865115538425943</c:v>
                </c:pt>
                <c:pt idx="13">
                  <c:v>-0.23472524592293614</c:v>
                </c:pt>
                <c:pt idx="14">
                  <c:v>-0.18160087218170426</c:v>
                </c:pt>
                <c:pt idx="15">
                  <c:v>-0.13208665605594677</c:v>
                </c:pt>
                <c:pt idx="16">
                  <c:v>-8.9679676034115544E-2</c:v>
                </c:pt>
                <c:pt idx="17">
                  <c:v>-5.6238012615190153E-2</c:v>
                </c:pt>
                <c:pt idx="18">
                  <c:v>-3.2068983222118277E-2</c:v>
                </c:pt>
                <c:pt idx="19">
                  <c:v>-1.6241723889827482E-2</c:v>
                </c:pt>
                <c:pt idx="20">
                  <c:v>-7.0396297558715272E-3</c:v>
                </c:pt>
                <c:pt idx="21">
                  <c:v>-2.4523619653884846E-3</c:v>
                </c:pt>
                <c:pt idx="22">
                  <c:v>-6.1010492374894353E-4</c:v>
                </c:pt>
                <c:pt idx="23">
                  <c:v>-8.3083611519416299E-5</c:v>
                </c:pt>
                <c:pt idx="24">
                  <c:v>-2.6489395979772542E-6</c:v>
                </c:pt>
                <c:pt idx="25">
                  <c:v>0</c:v>
                </c:pt>
                <c:pt idx="26">
                  <c:v>2.6489395979775846E-6</c:v>
                </c:pt>
                <c:pt idx="27">
                  <c:v>8.3083611519421937E-5</c:v>
                </c:pt>
                <c:pt idx="28">
                  <c:v>6.1010492374896825E-4</c:v>
                </c:pt>
                <c:pt idx="29">
                  <c:v>2.4523619653885574E-3</c:v>
                </c:pt>
                <c:pt idx="30">
                  <c:v>7.0396297558716894E-3</c:v>
                </c:pt>
                <c:pt idx="31">
                  <c:v>1.6241723889827787E-2</c:v>
                </c:pt>
                <c:pt idx="32">
                  <c:v>3.2068983222118777E-2</c:v>
                </c:pt>
                <c:pt idx="33">
                  <c:v>5.6238012615190888E-2</c:v>
                </c:pt>
                <c:pt idx="34">
                  <c:v>8.9679676034116501E-2</c:v>
                </c:pt>
                <c:pt idx="35">
                  <c:v>0.13208665605594805</c:v>
                </c:pt>
                <c:pt idx="36">
                  <c:v>0.18160087218170426</c:v>
                </c:pt>
                <c:pt idx="37">
                  <c:v>0.23472524592293614</c:v>
                </c:pt>
                <c:pt idx="38">
                  <c:v>0.2865115538425943</c:v>
                </c:pt>
                <c:pt idx="39">
                  <c:v>0.33103132981742794</c:v>
                </c:pt>
                <c:pt idx="40">
                  <c:v>0.3620870781031621</c:v>
                </c:pt>
                <c:pt idx="41">
                  <c:v>0.37407502205261867</c:v>
                </c:pt>
                <c:pt idx="42">
                  <c:v>0.36287597752253276</c:v>
                </c:pt>
                <c:pt idx="43">
                  <c:v>0.32663466005675734</c:v>
                </c:pt>
                <c:pt idx="44">
                  <c:v>0.26629347602453352</c:v>
                </c:pt>
                <c:pt idx="45">
                  <c:v>0.18577502115405917</c:v>
                </c:pt>
                <c:pt idx="46">
                  <c:v>9.175199637220649E-2</c:v>
                </c:pt>
                <c:pt idx="47">
                  <c:v>-6.9875702392472872E-3</c:v>
                </c:pt>
                <c:pt idx="48">
                  <c:v>-0.10052932075414167</c:v>
                </c:pt>
                <c:pt idx="49">
                  <c:v>-0.17904344082828461</c:v>
                </c:pt>
                <c:pt idx="50">
                  <c:v>-0.2340616862675523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72392"/>
        <c:axId val="236072000"/>
      </c:scatterChart>
      <c:valAx>
        <c:axId val="236072392"/>
        <c:scaling>
          <c:orientation val="minMax"/>
          <c:max val="10"/>
          <c:min val="-1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36072000"/>
        <c:crosses val="autoZero"/>
        <c:crossBetween val="midCat"/>
        <c:majorUnit val="2"/>
      </c:valAx>
      <c:valAx>
        <c:axId val="23607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36072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77859778597787"/>
          <c:y val="0.37575868773285903"/>
          <c:w val="0.12546125461254612"/>
          <c:h val="0.381819311728550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en-US" altLang="zh-TW"/>
              <a:t>BESSELK</a:t>
            </a:r>
          </a:p>
        </c:rich>
      </c:tx>
      <c:layout>
        <c:manualLayout>
          <c:xMode val="edge"/>
          <c:yMode val="edge"/>
          <c:x val="0.43726937269372695"/>
          <c:y val="4.03225806451612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560885608856083E-2"/>
          <c:y val="0.25403225806451613"/>
          <c:w val="0.79151291512915134"/>
          <c:h val="0.5322580645161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BESSELK!$B$1</c:f>
              <c:strCache>
                <c:ptCount val="1"/>
                <c:pt idx="0">
                  <c:v>N=0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BESSELK!$A$2:$A$6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BESSELK!$B$2:$B$6</c:f>
              <c:numCache>
                <c:formatCode>General</c:formatCode>
                <c:ptCount val="5"/>
                <c:pt idx="0">
                  <c:v>0.42102442108341798</c:v>
                </c:pt>
                <c:pt idx="1">
                  <c:v>0.11389388</c:v>
                </c:pt>
                <c:pt idx="2">
                  <c:v>3.4739504399300181E-2</c:v>
                </c:pt>
                <c:pt idx="3">
                  <c:v>1.1159676099467124E-2</c:v>
                </c:pt>
                <c:pt idx="4">
                  <c:v>3.6910983819603066E-3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BESSELK!$C$1</c:f>
              <c:strCache>
                <c:ptCount val="1"/>
                <c:pt idx="0">
                  <c:v>N=1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BESSELK!$A$2:$A$6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BESSELK!$C$2:$C$6</c:f>
              <c:numCache>
                <c:formatCode>General</c:formatCode>
                <c:ptCount val="5"/>
                <c:pt idx="0">
                  <c:v>0.60190723166690574</c:v>
                </c:pt>
                <c:pt idx="1">
                  <c:v>0.13986588</c:v>
                </c:pt>
                <c:pt idx="2">
                  <c:v>4.0156431243917462E-2</c:v>
                </c:pt>
                <c:pt idx="3">
                  <c:v>1.2483498888160477E-2</c:v>
                </c:pt>
                <c:pt idx="4">
                  <c:v>4.044613383208274E-3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BESSELK!$D$1</c:f>
              <c:strCache>
                <c:ptCount val="1"/>
                <c:pt idx="0">
                  <c:v>N=2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BESSELK!$A$2:$A$6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BESSELK!$D$2:$D$6</c:f>
              <c:numCache>
                <c:formatCode>General</c:formatCode>
                <c:ptCount val="5"/>
                <c:pt idx="0">
                  <c:v>1.6248388844172295</c:v>
                </c:pt>
                <c:pt idx="1">
                  <c:v>0.25375976</c:v>
                </c:pt>
                <c:pt idx="2">
                  <c:v>6.151045856191182E-2</c:v>
                </c:pt>
                <c:pt idx="3">
                  <c:v>1.7401425543547362E-2</c:v>
                </c:pt>
                <c:pt idx="4">
                  <c:v>5.308943735243616E-3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67984"/>
        <c:axId val="236073176"/>
      </c:scatterChart>
      <c:valAx>
        <c:axId val="2734679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236073176"/>
        <c:crosses val="autoZero"/>
        <c:crossBetween val="midCat"/>
        <c:majorUnit val="1"/>
      </c:valAx>
      <c:valAx>
        <c:axId val="236073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2734679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439114391143912"/>
          <c:y val="0.34274193548387094"/>
          <c:w val="0.12546125461254612"/>
          <c:h val="0.3064516129032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r>
              <a:rPr lang="en-US" altLang="zh-TW"/>
              <a:t>BESSELY</a:t>
            </a:r>
          </a:p>
        </c:rich>
      </c:tx>
      <c:layout>
        <c:manualLayout>
          <c:xMode val="edge"/>
          <c:yMode val="edge"/>
          <c:x val="0.44607914317673736"/>
          <c:y val="3.67892976588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137403520417689E-2"/>
          <c:y val="0.1806020066889632"/>
          <c:w val="0.88398833867624504"/>
          <c:h val="0.739130434782608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BESSELY!$B$1</c:f>
              <c:strCache>
                <c:ptCount val="1"/>
                <c:pt idx="0">
                  <c:v>N=0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BESSELY!$A$2:$A$21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BESSELY!$B$2:$B$21</c:f>
              <c:numCache>
                <c:formatCode>General</c:formatCode>
                <c:ptCount val="20"/>
                <c:pt idx="0">
                  <c:v>8.8256971397708064E-2</c:v>
                </c:pt>
                <c:pt idx="1">
                  <c:v>0.51037566673701307</c:v>
                </c:pt>
                <c:pt idx="2">
                  <c:v>0.37685001509963401</c:v>
                </c:pt>
                <c:pt idx="3">
                  <c:v>-1.6940744553320897E-2</c:v>
                </c:pt>
                <c:pt idx="4">
                  <c:v>-0.30851762303205721</c:v>
                </c:pt>
                <c:pt idx="5">
                  <c:v>-0.28819469108575002</c:v>
                </c:pt>
                <c:pt idx="6">
                  <c:v>-2.5949755587655832E-2</c:v>
                </c:pt>
                <c:pt idx="7">
                  <c:v>0.22352148924968093</c:v>
                </c:pt>
                <c:pt idx="8">
                  <c:v>0.24993669828517454</c:v>
                </c:pt>
                <c:pt idx="9">
                  <c:v>5.5671167430951227E-2</c:v>
                </c:pt>
                <c:pt idx="10">
                  <c:v>-0.1688473237579545</c:v>
                </c:pt>
                <c:pt idx="11">
                  <c:v>-0.22523731260778346</c:v>
                </c:pt>
                <c:pt idx="12">
                  <c:v>-7.8207864624939893E-2</c:v>
                </c:pt>
                <c:pt idx="13">
                  <c:v>0.12719256844729607</c:v>
                </c:pt>
                <c:pt idx="14">
                  <c:v>0.20546429599010343</c:v>
                </c:pt>
                <c:pt idx="15">
                  <c:v>9.5810997158487385E-2</c:v>
                </c:pt>
                <c:pt idx="16">
                  <c:v>-9.263719832012611E-2</c:v>
                </c:pt>
                <c:pt idx="17">
                  <c:v>-0.18755215956405102</c:v>
                </c:pt>
                <c:pt idx="18">
                  <c:v>-0.1095196914530248</c:v>
                </c:pt>
                <c:pt idx="19">
                  <c:v>6.2640596697286915E-2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BESSELY!$C$1</c:f>
              <c:strCache>
                <c:ptCount val="1"/>
                <c:pt idx="0">
                  <c:v>N=1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BESSELY!$A$2:$A$21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BESSELY!$C$2:$C$21</c:f>
              <c:numCache>
                <c:formatCode>General</c:formatCode>
                <c:ptCount val="20"/>
                <c:pt idx="0">
                  <c:v>-0.78121282095311972</c:v>
                </c:pt>
                <c:pt idx="1">
                  <c:v>-0.10703243164803811</c:v>
                </c:pt>
                <c:pt idx="2">
                  <c:v>0.32467442380339506</c:v>
                </c:pt>
                <c:pt idx="3">
                  <c:v>0.39792570910733771</c:v>
                </c:pt>
                <c:pt idx="4">
                  <c:v>0.14786313988734273</c:v>
                </c:pt>
                <c:pt idx="5">
                  <c:v>-0.17501034916417532</c:v>
                </c:pt>
                <c:pt idx="6">
                  <c:v>-0.30266724446577309</c:v>
                </c:pt>
                <c:pt idx="7">
                  <c:v>-0.15806046183514619</c:v>
                </c:pt>
                <c:pt idx="8">
                  <c:v>0.10431457495919716</c:v>
                </c:pt>
                <c:pt idx="9">
                  <c:v>0.24901542405799407</c:v>
                </c:pt>
                <c:pt idx="10">
                  <c:v>0.16370553748718433</c:v>
                </c:pt>
                <c:pt idx="11">
                  <c:v>-5.7099218058107602E-2</c:v>
                </c:pt>
                <c:pt idx="12">
                  <c:v>-0.21008140829907535</c:v>
                </c:pt>
                <c:pt idx="13">
                  <c:v>-0.16664484191936588</c:v>
                </c:pt>
                <c:pt idx="14">
                  <c:v>2.1073627860129996E-2</c:v>
                </c:pt>
                <c:pt idx="15">
                  <c:v>0.17797516880723763</c:v>
                </c:pt>
                <c:pt idx="16">
                  <c:v>0.16720503609805099</c:v>
                </c:pt>
                <c:pt idx="17">
                  <c:v>8.1551324269571769E-3</c:v>
                </c:pt>
                <c:pt idx="18">
                  <c:v>-0.14956011371805808</c:v>
                </c:pt>
                <c:pt idx="19">
                  <c:v>-0.16551161434644293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BESSELY!$D$1</c:f>
              <c:strCache>
                <c:ptCount val="1"/>
                <c:pt idx="0">
                  <c:v>N=2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BESSELY!$A$2:$A$21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BESSELY!$D$2:$D$21</c:f>
              <c:numCache>
                <c:formatCode>General</c:formatCode>
                <c:ptCount val="20"/>
                <c:pt idx="0">
                  <c:v>-1.6506826133039476</c:v>
                </c:pt>
                <c:pt idx="1">
                  <c:v>-0.61740809838505117</c:v>
                </c:pt>
                <c:pt idx="2">
                  <c:v>-0.16040039923070398</c:v>
                </c:pt>
                <c:pt idx="3">
                  <c:v>0.21590359910698975</c:v>
                </c:pt>
                <c:pt idx="4">
                  <c:v>0.36766287898699429</c:v>
                </c:pt>
                <c:pt idx="5">
                  <c:v>0.2298579080310249</c:v>
                </c:pt>
                <c:pt idx="6">
                  <c:v>-6.0526599973993622E-2</c:v>
                </c:pt>
                <c:pt idx="7">
                  <c:v>-0.26303660470846746</c:v>
                </c:pt>
                <c:pt idx="8">
                  <c:v>-0.22675568162757517</c:v>
                </c:pt>
                <c:pt idx="9">
                  <c:v>-5.8680826193524133E-3</c:v>
                </c:pt>
                <c:pt idx="10">
                  <c:v>0.19861196693744257</c:v>
                </c:pt>
                <c:pt idx="11">
                  <c:v>0.21572077626476552</c:v>
                </c:pt>
                <c:pt idx="12">
                  <c:v>4.5887647963543686E-2</c:v>
                </c:pt>
                <c:pt idx="13">
                  <c:v>-0.15099897443577689</c:v>
                </c:pt>
                <c:pt idx="14">
                  <c:v>-0.2026544789420861</c:v>
                </c:pt>
                <c:pt idx="15">
                  <c:v>-7.3564101057582681E-2</c:v>
                </c:pt>
                <c:pt idx="16">
                  <c:v>0.11230837903754387</c:v>
                </c:pt>
                <c:pt idx="17">
                  <c:v>0.18845828538926848</c:v>
                </c:pt>
                <c:pt idx="18">
                  <c:v>9.3776521587966052E-2</c:v>
                </c:pt>
                <c:pt idx="19">
                  <c:v>-7.9191758131931217E-2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74352"/>
        <c:axId val="236077096"/>
      </c:scatterChart>
      <c:valAx>
        <c:axId val="236074352"/>
        <c:scaling>
          <c:orientation val="minMax"/>
          <c:max val="2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236077096"/>
        <c:crosses val="autoZero"/>
        <c:crossBetween val="midCat"/>
      </c:valAx>
      <c:valAx>
        <c:axId val="23607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華康華綜體W5(P)"/>
                <a:ea typeface="華康華綜體W5(P)"/>
                <a:cs typeface="華康華綜體W5(P)"/>
              </a:defRPr>
            </a:pPr>
            <a:endParaRPr lang="zh-TW"/>
          </a:p>
        </c:txPr>
        <c:crossAx val="236074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719083051028662"/>
          <c:y val="0.73913043478260865"/>
          <c:w val="0.10620931980398508"/>
          <c:h val="0.204013377926421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華康華綜體W5(P)"/>
              <a:ea typeface="華康華綜體W5(P)"/>
              <a:cs typeface="華康華綜體W5(P)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華康華綜體W5(P)"/>
          <a:ea typeface="華康華綜體W5(P)"/>
          <a:cs typeface="華康華綜體W5(P)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en-US" altLang="zh-TW"/>
              <a:t>ERF &amp; ERFC</a:t>
            </a:r>
          </a:p>
        </c:rich>
      </c:tx>
      <c:layout>
        <c:manualLayout>
          <c:xMode val="edge"/>
          <c:yMode val="edge"/>
          <c:x val="0.4200003728696492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090988184471046E-2"/>
          <c:y val="0.21856319377338163"/>
          <c:w val="0.71272790547576836"/>
          <c:h val="0.619761385083424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ERF!$C$1</c:f>
              <c:strCache>
                <c:ptCount val="1"/>
                <c:pt idx="0">
                  <c:v>ERF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ERF!$A$2:$A$22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ERF!$C$2:$C$22</c:f>
              <c:numCache>
                <c:formatCode>General</c:formatCode>
                <c:ptCount val="21"/>
                <c:pt idx="0">
                  <c:v>0</c:v>
                </c:pt>
                <c:pt idx="1">
                  <c:v>0.31592943902838355</c:v>
                </c:pt>
                <c:pt idx="2">
                  <c:v>0.51939837549718215</c:v>
                </c:pt>
                <c:pt idx="3">
                  <c:v>0.58168721877050789</c:v>
                </c:pt>
                <c:pt idx="4">
                  <c:v>0.54795602829797563</c:v>
                </c:pt>
                <c:pt idx="5">
                  <c:v>0.47482238720590619</c:v>
                </c:pt>
                <c:pt idx="6">
                  <c:v>0.39545539525542905</c:v>
                </c:pt>
                <c:pt idx="7">
                  <c:v>0.32212379296791616</c:v>
                </c:pt>
                <c:pt idx="8">
                  <c:v>0.25789300953118766</c:v>
                </c:pt>
                <c:pt idx="9">
                  <c:v>0.20309143171417487</c:v>
                </c:pt>
                <c:pt idx="10">
                  <c:v>0.15729919163302719</c:v>
                </c:pt>
                <c:pt idx="11">
                  <c:v>0.11979492993674723</c:v>
                </c:pt>
                <c:pt idx="12">
                  <c:v>8.9686021759012524E-2</c:v>
                </c:pt>
                <c:pt idx="13">
                  <c:v>6.5992055059155064E-2</c:v>
                </c:pt>
                <c:pt idx="14">
                  <c:v>4.7714880237348822E-2</c:v>
                </c:pt>
                <c:pt idx="15">
                  <c:v>3.3894853524689239E-2</c:v>
                </c:pt>
                <c:pt idx="16">
                  <c:v>2.3651616655355978E-2</c:v>
                </c:pt>
                <c:pt idx="17">
                  <c:v>1.6209541409225481E-2</c:v>
                </c:pt>
                <c:pt idx="18">
                  <c:v>1.0909498364269243E-2</c:v>
                </c:pt>
                <c:pt idx="19">
                  <c:v>7.20957076474249E-3</c:v>
                </c:pt>
                <c:pt idx="20">
                  <c:v>4.6777349810472879E-3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ERF!$D$1</c:f>
              <c:strCache>
                <c:ptCount val="1"/>
                <c:pt idx="0">
                  <c:v>ERFC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ERF!$A$2:$A$22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ERF!$D$2:$D$22</c:f>
              <c:numCache>
                <c:formatCode>General</c:formatCode>
                <c:ptCount val="21"/>
                <c:pt idx="0">
                  <c:v>1</c:v>
                </c:pt>
                <c:pt idx="1">
                  <c:v>0.88753708398171505</c:v>
                </c:pt>
                <c:pt idx="2">
                  <c:v>0.77729741078952153</c:v>
                </c:pt>
                <c:pt idx="3">
                  <c:v>0.67137324054087255</c:v>
                </c:pt>
                <c:pt idx="4">
                  <c:v>0.57160764495333161</c:v>
                </c:pt>
                <c:pt idx="5">
                  <c:v>0.47950012218695348</c:v>
                </c:pt>
                <c:pt idx="6">
                  <c:v>0.39614390915207409</c:v>
                </c:pt>
                <c:pt idx="7">
                  <c:v>0.32219880616258156</c:v>
                </c:pt>
                <c:pt idx="8">
                  <c:v>0.25789903529233943</c:v>
                </c:pt>
                <c:pt idx="9">
                  <c:v>0.20309178757716784</c:v>
                </c:pt>
                <c:pt idx="10">
                  <c:v>0.15729920705028513</c:v>
                </c:pt>
                <c:pt idx="11">
                  <c:v>0.11979493042591828</c:v>
                </c:pt>
                <c:pt idx="12">
                  <c:v>8.9686021770364624E-2</c:v>
                </c:pt>
                <c:pt idx="13">
                  <c:v>6.5992055059347549E-2</c:v>
                </c:pt>
                <c:pt idx="14">
                  <c:v>4.7714880237351195E-2</c:v>
                </c:pt>
                <c:pt idx="15">
                  <c:v>3.3894853524689267E-2</c:v>
                </c:pt>
                <c:pt idx="16">
                  <c:v>2.3651616655355978E-2</c:v>
                </c:pt>
                <c:pt idx="17">
                  <c:v>1.6209541409225439E-2</c:v>
                </c:pt>
                <c:pt idx="18">
                  <c:v>1.0909498364269283E-2</c:v>
                </c:pt>
                <c:pt idx="19">
                  <c:v>7.2095707647425282E-3</c:v>
                </c:pt>
                <c:pt idx="20">
                  <c:v>4.6777349810472645E-3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75136"/>
        <c:axId val="236075920"/>
      </c:scatterChart>
      <c:valAx>
        <c:axId val="23607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36075920"/>
        <c:crosses val="autoZero"/>
        <c:crossBetween val="midCat"/>
      </c:valAx>
      <c:valAx>
        <c:axId val="236075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36075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363711260397067"/>
          <c:y val="0.45209646931206332"/>
          <c:w val="0.14181830772221921"/>
          <c:h val="0.152694834006061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104775</xdr:rowOff>
    </xdr:from>
    <xdr:to>
      <xdr:col>13</xdr:col>
      <xdr:colOff>600075</xdr:colOff>
      <xdr:row>15</xdr:row>
      <xdr:rowOff>104775</xdr:rowOff>
    </xdr:to>
    <xdr:graphicFrame macro="">
      <xdr:nvGraphicFramePr>
        <xdr:cNvPr id="1025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104775</xdr:rowOff>
    </xdr:from>
    <xdr:to>
      <xdr:col>13</xdr:col>
      <xdr:colOff>600075</xdr:colOff>
      <xdr:row>15</xdr:row>
      <xdr:rowOff>104775</xdr:rowOff>
    </xdr:to>
    <xdr:graphicFrame macro="">
      <xdr:nvGraphicFramePr>
        <xdr:cNvPr id="2049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104775</xdr:rowOff>
    </xdr:from>
    <xdr:to>
      <xdr:col>13</xdr:col>
      <xdr:colOff>600075</xdr:colOff>
      <xdr:row>11</xdr:row>
      <xdr:rowOff>161925</xdr:rowOff>
    </xdr:to>
    <xdr:graphicFrame macro="">
      <xdr:nvGraphicFramePr>
        <xdr:cNvPr id="3073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104775</xdr:rowOff>
    </xdr:from>
    <xdr:to>
      <xdr:col>14</xdr:col>
      <xdr:colOff>590550</xdr:colOff>
      <xdr:row>14</xdr:row>
      <xdr:rowOff>19050</xdr:rowOff>
    </xdr:to>
    <xdr:graphicFrame macro="">
      <xdr:nvGraphicFramePr>
        <xdr:cNvPr id="4097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104775</xdr:rowOff>
    </xdr:from>
    <xdr:to>
      <xdr:col>12</xdr:col>
      <xdr:colOff>133350</xdr:colOff>
      <xdr:row>15</xdr:row>
      <xdr:rowOff>142875</xdr:rowOff>
    </xdr:to>
    <xdr:graphicFrame macro="">
      <xdr:nvGraphicFramePr>
        <xdr:cNvPr id="5121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1" sqref="D11"/>
    </sheetView>
  </sheetViews>
  <sheetFormatPr defaultColWidth="8.875" defaultRowHeight="16.5"/>
  <cols>
    <col min="1" max="16384" width="8.875" style="1"/>
  </cols>
  <sheetData>
    <row r="1" spans="1:6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>
      <c r="A2" s="1">
        <v>-5</v>
      </c>
      <c r="B2" s="1">
        <f>BESSELI($A2,B$1)</f>
        <v>-24.335641845705506</v>
      </c>
      <c r="C2" s="1">
        <f>BESSELI($A2,C$1)</f>
        <v>17.505615012117481</v>
      </c>
      <c r="D2" s="1">
        <f>BESSELI($A2,D$1)</f>
        <v>-10.331150195999527</v>
      </c>
      <c r="E2" s="1">
        <f>BESSELI($A2,E$1)</f>
        <v>5.1082347769180476</v>
      </c>
      <c r="F2" s="1">
        <f>BESSELI($A2,F$1)</f>
        <v>-2.1579745529306482</v>
      </c>
    </row>
    <row r="3" spans="1:6">
      <c r="A3" s="1">
        <v>-4.8</v>
      </c>
      <c r="B3" s="1">
        <f t="shared" ref="B3:B34" si="0">BESSELI(A3,B$1)</f>
        <v>-20.252834621084176</v>
      </c>
      <c r="C3" s="1">
        <f t="shared" ref="C3:F22" si="1">BESSELI($A3,C$1)</f>
        <v>14.354996848045911</v>
      </c>
      <c r="D3" s="1">
        <f t="shared" si="1"/>
        <v>-8.2903371399199219</v>
      </c>
      <c r="E3" s="1">
        <f t="shared" si="1"/>
        <v>3.9920754231460052</v>
      </c>
      <c r="F3" s="1">
        <f t="shared" si="1"/>
        <v>-1.6368781013432454</v>
      </c>
    </row>
    <row r="4" spans="1:6">
      <c r="A4" s="1">
        <v>-4.5999999999999996</v>
      </c>
      <c r="B4" s="1">
        <f t="shared" si="0"/>
        <v>-16.862564939823194</v>
      </c>
      <c r="C4" s="1">
        <f t="shared" si="1"/>
        <v>11.761073539883689</v>
      </c>
      <c r="D4" s="1">
        <f t="shared" si="1"/>
        <v>-6.6355442306828261</v>
      </c>
      <c r="E4" s="1">
        <f t="shared" si="1"/>
        <v>3.1060158476886994</v>
      </c>
      <c r="F4" s="1">
        <f t="shared" si="1"/>
        <v>-1.2337775390503043</v>
      </c>
    </row>
    <row r="5" spans="1:6">
      <c r="A5" s="1">
        <v>-4.4000000000000004</v>
      </c>
      <c r="B5" s="1">
        <f t="shared" si="0"/>
        <v>-14.04622145402486</v>
      </c>
      <c r="C5" s="1">
        <f t="shared" si="1"/>
        <v>9.6257895509794569</v>
      </c>
      <c r="D5" s="1">
        <f t="shared" si="1"/>
        <v>-5.2955036931264203</v>
      </c>
      <c r="E5" s="1">
        <f t="shared" si="1"/>
        <v>2.4046481512616129</v>
      </c>
      <c r="F5" s="1">
        <f t="shared" si="1"/>
        <v>-0.92341614537803374</v>
      </c>
    </row>
    <row r="6" spans="1:6">
      <c r="A6" s="1">
        <v>-4.2</v>
      </c>
      <c r="B6" s="1">
        <f t="shared" si="0"/>
        <v>-11.705620105968714</v>
      </c>
      <c r="C6" s="1">
        <f t="shared" si="1"/>
        <v>7.8683515401187298</v>
      </c>
      <c r="D6" s="1">
        <f t="shared" si="1"/>
        <v>-4.2119523173261832</v>
      </c>
      <c r="E6" s="1">
        <f t="shared" si="1"/>
        <v>1.8512768010813256</v>
      </c>
      <c r="F6" s="1">
        <f t="shared" si="1"/>
        <v>-0.68571079145699187</v>
      </c>
    </row>
    <row r="7" spans="1:6">
      <c r="A7" s="1">
        <v>-4</v>
      </c>
      <c r="B7" s="1">
        <f t="shared" si="0"/>
        <v>-9.7594651573944429</v>
      </c>
      <c r="C7" s="1">
        <f t="shared" si="1"/>
        <v>6.4221894991960946</v>
      </c>
      <c r="D7" s="1">
        <f t="shared" si="1"/>
        <v>-3.3372758428109215</v>
      </c>
      <c r="E7" s="1">
        <f t="shared" si="1"/>
        <v>1.4162757349797124</v>
      </c>
      <c r="F7" s="1">
        <f t="shared" si="1"/>
        <v>-0.50472437285149641</v>
      </c>
    </row>
    <row r="8" spans="1:6">
      <c r="A8" s="1">
        <v>-3.8</v>
      </c>
      <c r="B8" s="1">
        <f t="shared" si="0"/>
        <v>-8.1404246818948085</v>
      </c>
      <c r="C8" s="1">
        <f t="shared" si="1"/>
        <v>5.2324540166726328</v>
      </c>
      <c r="D8" s="1">
        <f t="shared" si="1"/>
        <v>-2.6325782136327049</v>
      </c>
      <c r="E8" s="1">
        <f t="shared" si="1"/>
        <v>1.0757515740946768</v>
      </c>
      <c r="F8" s="1">
        <f t="shared" si="1"/>
        <v>-0.36783805764391175</v>
      </c>
    </row>
    <row r="9" spans="1:6">
      <c r="A9" s="1">
        <v>-3.6</v>
      </c>
      <c r="B9" s="1">
        <f t="shared" si="0"/>
        <v>-6.792714625853943</v>
      </c>
      <c r="C9" s="1">
        <f t="shared" si="1"/>
        <v>4.2539542861746744</v>
      </c>
      <c r="D9" s="1">
        <f t="shared" si="1"/>
        <v>-2.0660988447360595</v>
      </c>
      <c r="E9" s="1">
        <f t="shared" si="1"/>
        <v>0.81045621161457537</v>
      </c>
      <c r="F9" s="1">
        <f t="shared" si="1"/>
        <v>-0.26508504114811426</v>
      </c>
    </row>
    <row r="10" spans="1:6">
      <c r="A10" s="1">
        <v>-3.4</v>
      </c>
      <c r="B10" s="1">
        <f t="shared" si="0"/>
        <v>-5.6701021914078993</v>
      </c>
      <c r="C10" s="1">
        <f t="shared" si="1"/>
        <v>3.4494589069895718</v>
      </c>
      <c r="D10" s="1">
        <f t="shared" si="1"/>
        <v>-1.6119152062836721</v>
      </c>
      <c r="E10" s="1">
        <f t="shared" si="1"/>
        <v>0.60490266060662112</v>
      </c>
      <c r="F10" s="1">
        <f t="shared" si="1"/>
        <v>-0.18861482838574031</v>
      </c>
    </row>
    <row r="11" spans="1:6">
      <c r="A11" s="1">
        <v>-3.2</v>
      </c>
      <c r="B11" s="1">
        <f t="shared" si="0"/>
        <v>-4.7342538899872526</v>
      </c>
      <c r="C11" s="1">
        <f t="shared" si="1"/>
        <v>2.7882984611029293</v>
      </c>
      <c r="D11" s="1">
        <f t="shared" si="1"/>
        <v>-1.2488807472159045</v>
      </c>
      <c r="E11" s="1">
        <f t="shared" si="1"/>
        <v>0.4466470600731085</v>
      </c>
      <c r="F11" s="1">
        <f t="shared" si="1"/>
        <v>-0.13226309703313324</v>
      </c>
    </row>
    <row r="12" spans="1:6">
      <c r="A12" s="1">
        <v>-3</v>
      </c>
      <c r="B12" s="1">
        <f t="shared" si="0"/>
        <v>-3.953370217142917</v>
      </c>
      <c r="C12" s="1">
        <f t="shared" si="1"/>
        <v>2.2452124313471509</v>
      </c>
      <c r="D12" s="1">
        <f t="shared" si="1"/>
        <v>-0.95975362539967934</v>
      </c>
      <c r="E12" s="1">
        <f t="shared" si="1"/>
        <v>0.32570518054779185</v>
      </c>
      <c r="F12" s="1">
        <f t="shared" si="1"/>
        <v>-9.1206477272234604E-2</v>
      </c>
    </row>
    <row r="13" spans="1:6">
      <c r="A13" s="1">
        <v>-2.8</v>
      </c>
      <c r="B13" s="1">
        <f t="shared" si="0"/>
        <v>-3.301055822516493</v>
      </c>
      <c r="C13" s="1">
        <f t="shared" si="1"/>
        <v>1.7994007011294095</v>
      </c>
      <c r="D13" s="1">
        <f t="shared" si="1"/>
        <v>-0.73048341776033632</v>
      </c>
      <c r="E13" s="1">
        <f t="shared" si="1"/>
        <v>0.23407909164297444</v>
      </c>
      <c r="F13" s="1">
        <f t="shared" si="1"/>
        <v>-6.1686013066123466E-2</v>
      </c>
    </row>
    <row r="14" spans="1:6">
      <c r="A14" s="1">
        <v>-2.6</v>
      </c>
      <c r="B14" s="1">
        <f t="shared" si="0"/>
        <v>-2.7553843378955585</v>
      </c>
      <c r="C14" s="1">
        <f t="shared" si="1"/>
        <v>1.4337425033979485</v>
      </c>
      <c r="D14" s="1">
        <f t="shared" si="1"/>
        <v>-0.54962667165654333</v>
      </c>
      <c r="E14" s="1">
        <f t="shared" si="1"/>
        <v>0.16537326111361789</v>
      </c>
      <c r="F14" s="1">
        <f t="shared" si="1"/>
        <v>-4.0785868230026674E-2</v>
      </c>
    </row>
    <row r="15" spans="1:6">
      <c r="A15" s="1">
        <v>-2.4</v>
      </c>
      <c r="B15" s="1">
        <f t="shared" si="0"/>
        <v>-2.298123809471543</v>
      </c>
      <c r="C15" s="1">
        <f t="shared" si="1"/>
        <v>1.1341534875428403</v>
      </c>
      <c r="D15" s="1">
        <f t="shared" si="1"/>
        <v>-0.40786801349280566</v>
      </c>
      <c r="E15" s="1">
        <f t="shared" si="1"/>
        <v>0.11448345381082604</v>
      </c>
      <c r="F15" s="1">
        <f t="shared" si="1"/>
        <v>-2.6256500790052137E-2</v>
      </c>
    </row>
    <row r="16" spans="1:6">
      <c r="A16" s="1">
        <v>-2.2000000000000002</v>
      </c>
      <c r="B16" s="1">
        <f t="shared" si="0"/>
        <v>-1.9140946500629028</v>
      </c>
      <c r="C16" s="1">
        <f t="shared" si="1"/>
        <v>0.88905681891846167</v>
      </c>
      <c r="D16" s="1">
        <f t="shared" si="1"/>
        <v>-0.29762770998058136</v>
      </c>
      <c r="E16" s="1">
        <f t="shared" si="1"/>
        <v>7.7344882607785354E-2</v>
      </c>
      <c r="F16" s="1">
        <f t="shared" si="1"/>
        <v>-1.6373591406816414E-2</v>
      </c>
    </row>
    <row r="17" spans="1:6">
      <c r="A17" s="1">
        <v>-2</v>
      </c>
      <c r="B17" s="1">
        <f t="shared" si="0"/>
        <v>-1.5906368572633083</v>
      </c>
      <c r="C17" s="1">
        <f t="shared" si="1"/>
        <v>0.68894844919776332</v>
      </c>
      <c r="D17" s="1">
        <f t="shared" si="1"/>
        <v>-0.21273995970273565</v>
      </c>
      <c r="E17" s="1">
        <f t="shared" si="1"/>
        <v>5.0728570089556266E-2</v>
      </c>
      <c r="F17" s="1">
        <f t="shared" si="1"/>
        <v>-9.8256793445105767E-3</v>
      </c>
    </row>
    <row r="18" spans="1:6">
      <c r="A18" s="1">
        <v>-1.8</v>
      </c>
      <c r="B18" s="1">
        <f t="shared" si="0"/>
        <v>-1.3171672340232923</v>
      </c>
      <c r="C18" s="1">
        <f t="shared" si="1"/>
        <v>0.52604021519666155</v>
      </c>
      <c r="D18" s="1">
        <f t="shared" si="1"/>
        <v>-0.14818898305915146</v>
      </c>
      <c r="E18" s="1">
        <f t="shared" si="1"/>
        <v>3.2076938332823296E-2</v>
      </c>
      <c r="F18" s="1">
        <f t="shared" si="1"/>
        <v>-5.6248126910479219E-3</v>
      </c>
    </row>
    <row r="19" spans="1:6">
      <c r="A19" s="1">
        <v>-1.6</v>
      </c>
      <c r="B19" s="1">
        <f t="shared" si="0"/>
        <v>-1.0848106367853967</v>
      </c>
      <c r="C19" s="1">
        <f t="shared" si="1"/>
        <v>0.39396734934138572</v>
      </c>
      <c r="D19" s="1">
        <f t="shared" si="1"/>
        <v>-9.9892271454680534E-2</v>
      </c>
      <c r="E19" s="1">
        <f t="shared" si="1"/>
        <v>1.9371331386333679E-2</v>
      </c>
      <c r="F19" s="1">
        <f t="shared" si="1"/>
        <v>-3.035614523012133E-3</v>
      </c>
    </row>
    <row r="20" spans="1:6">
      <c r="A20" s="1">
        <v>-1.4</v>
      </c>
      <c r="B20" s="1">
        <f t="shared" si="0"/>
        <v>-0.88609197939631046</v>
      </c>
      <c r="C20" s="1">
        <f t="shared" si="1"/>
        <v>0.28754941312840537</v>
      </c>
      <c r="D20" s="1">
        <f t="shared" si="1"/>
        <v>-6.4522233106996729E-2</v>
      </c>
      <c r="E20" s="1">
        <f t="shared" si="1"/>
        <v>1.1025556955562227E-2</v>
      </c>
      <c r="F20" s="1">
        <f t="shared" si="1"/>
        <v>-1.5190505037839983E-3</v>
      </c>
    </row>
    <row r="21" spans="1:6">
      <c r="A21" s="1">
        <v>-1.2</v>
      </c>
      <c r="B21" s="1">
        <f t="shared" si="0"/>
        <v>-0.71467793632625076</v>
      </c>
      <c r="C21" s="1">
        <f t="shared" si="1"/>
        <v>0.20259567978255666</v>
      </c>
      <c r="D21" s="1">
        <f t="shared" si="1"/>
        <v>-3.9359002722236129E-2</v>
      </c>
      <c r="E21" s="1">
        <f t="shared" si="1"/>
        <v>5.8006661713760196E-3</v>
      </c>
      <c r="F21" s="1">
        <f t="shared" si="1"/>
        <v>-6.8789491306266658E-4</v>
      </c>
    </row>
    <row r="22" spans="1:6">
      <c r="A22" s="1">
        <v>-1</v>
      </c>
      <c r="B22" s="1">
        <f t="shared" si="0"/>
        <v>-0.56515909758194349</v>
      </c>
      <c r="C22" s="1">
        <f t="shared" si="1"/>
        <v>0.13574766658069928</v>
      </c>
      <c r="D22" s="1">
        <f t="shared" si="1"/>
        <v>-2.2168424403983256E-2</v>
      </c>
      <c r="E22" s="1">
        <f t="shared" si="1"/>
        <v>2.737120156799775E-3</v>
      </c>
      <c r="F22" s="1">
        <f t="shared" si="1"/>
        <v>-2.7146314958504932E-4</v>
      </c>
    </row>
    <row r="23" spans="1:6">
      <c r="A23" s="1">
        <v>-0.8</v>
      </c>
      <c r="B23" s="1">
        <f t="shared" si="0"/>
        <v>-0.43286479722346494</v>
      </c>
      <c r="C23" s="1">
        <f t="shared" ref="C23:F42" si="2">BESSELI($A23,C$1)</f>
        <v>8.4352913592456988E-2</v>
      </c>
      <c r="D23" s="1">
        <f t="shared" si="2"/>
        <v>-1.1100220670935853E-2</v>
      </c>
      <c r="E23" s="1">
        <f t="shared" si="2"/>
        <v>1.1012585604380871E-3</v>
      </c>
      <c r="F23" s="1">
        <f t="shared" si="2"/>
        <v>-8.7635066554982524E-5</v>
      </c>
    </row>
    <row r="24" spans="1:6">
      <c r="A24" s="1">
        <v>-0.6</v>
      </c>
      <c r="B24" s="1">
        <f t="shared" si="0"/>
        <v>-0.31370402240175321</v>
      </c>
      <c r="C24" s="1">
        <f t="shared" si="2"/>
        <v>4.6365277570690311E-2</v>
      </c>
      <c r="D24" s="1">
        <f t="shared" si="2"/>
        <v>-4.6021656822724868E-3</v>
      </c>
      <c r="E24" s="1">
        <f t="shared" si="2"/>
        <v>3.4362074796542565E-4</v>
      </c>
      <c r="F24" s="1">
        <f t="shared" si="2"/>
        <v>-2.0555709400146054E-5</v>
      </c>
    </row>
    <row r="25" spans="1:6">
      <c r="A25" s="1">
        <v>-0.4</v>
      </c>
      <c r="B25" s="1">
        <f t="shared" si="0"/>
        <v>-0.20402675454456387</v>
      </c>
      <c r="C25" s="1">
        <f t="shared" si="2"/>
        <v>2.0268003184103232E-2</v>
      </c>
      <c r="D25" s="1">
        <f t="shared" si="2"/>
        <v>-1.3467200936124171E-3</v>
      </c>
      <c r="E25" s="1">
        <f t="shared" si="2"/>
        <v>6.7201779916977798E-5</v>
      </c>
      <c r="F25" s="1">
        <f t="shared" si="2"/>
        <v>-2.684495272860846E-6</v>
      </c>
    </row>
    <row r="26" spans="1:6">
      <c r="A26" s="1">
        <v>-0.2</v>
      </c>
      <c r="B26" s="1">
        <f t="shared" si="0"/>
        <v>-0.10050083385903322</v>
      </c>
      <c r="C26" s="1">
        <f t="shared" si="2"/>
        <v>5.0166874857096285E-3</v>
      </c>
      <c r="D26" s="1">
        <f t="shared" si="2"/>
        <v>-1.670837492928444E-4</v>
      </c>
      <c r="E26" s="1">
        <f t="shared" si="2"/>
        <v>4.1750069242960863E-6</v>
      </c>
      <c r="F26" s="1">
        <f t="shared" si="2"/>
        <v>-8.3472321000949783E-8</v>
      </c>
    </row>
    <row r="27" spans="1:6">
      <c r="A27" s="1">
        <v>0</v>
      </c>
      <c r="B27" s="1">
        <f t="shared" si="0"/>
        <v>0</v>
      </c>
      <c r="C27" s="1">
        <f t="shared" si="2"/>
        <v>0</v>
      </c>
      <c r="D27" s="1">
        <f t="shared" si="2"/>
        <v>0</v>
      </c>
      <c r="E27" s="1">
        <f t="shared" si="2"/>
        <v>0</v>
      </c>
      <c r="F27" s="1">
        <f t="shared" si="2"/>
        <v>0</v>
      </c>
    </row>
    <row r="28" spans="1:6">
      <c r="A28" s="1">
        <v>0.2</v>
      </c>
      <c r="B28" s="1">
        <f t="shared" si="0"/>
        <v>0.10050083385903322</v>
      </c>
      <c r="C28" s="1">
        <f t="shared" si="2"/>
        <v>5.0166874857096285E-3</v>
      </c>
      <c r="D28" s="1">
        <f t="shared" si="2"/>
        <v>1.670837492928444E-4</v>
      </c>
      <c r="E28" s="1">
        <f t="shared" si="2"/>
        <v>4.1750069242960863E-6</v>
      </c>
      <c r="F28" s="1">
        <f t="shared" si="2"/>
        <v>8.3472321000949783E-8</v>
      </c>
    </row>
    <row r="29" spans="1:6">
      <c r="A29" s="1">
        <v>0.4</v>
      </c>
      <c r="B29" s="1">
        <f t="shared" si="0"/>
        <v>0.20402675454456387</v>
      </c>
      <c r="C29" s="1">
        <f t="shared" si="2"/>
        <v>2.0268003184103232E-2</v>
      </c>
      <c r="D29" s="1">
        <f t="shared" si="2"/>
        <v>1.3467200936124171E-3</v>
      </c>
      <c r="E29" s="1">
        <f t="shared" si="2"/>
        <v>6.7201779916977798E-5</v>
      </c>
      <c r="F29" s="1">
        <f t="shared" si="2"/>
        <v>2.684495272860846E-6</v>
      </c>
    </row>
    <row r="30" spans="1:6">
      <c r="A30" s="1">
        <v>0.6</v>
      </c>
      <c r="B30" s="1">
        <f t="shared" si="0"/>
        <v>0.31370402240175321</v>
      </c>
      <c r="C30" s="1">
        <f t="shared" si="2"/>
        <v>4.6365277570690311E-2</v>
      </c>
      <c r="D30" s="1">
        <f t="shared" si="2"/>
        <v>4.6021656822724868E-3</v>
      </c>
      <c r="E30" s="1">
        <f t="shared" si="2"/>
        <v>3.4362074796542565E-4</v>
      </c>
      <c r="F30" s="1">
        <f t="shared" si="2"/>
        <v>2.0555709400146054E-5</v>
      </c>
    </row>
    <row r="31" spans="1:6">
      <c r="A31" s="1">
        <v>0.80000000000001004</v>
      </c>
      <c r="B31" s="1">
        <f t="shared" si="0"/>
        <v>0.43286479722347115</v>
      </c>
      <c r="C31" s="1">
        <f t="shared" si="2"/>
        <v>8.4352913592459222E-2</v>
      </c>
      <c r="D31" s="1">
        <f t="shared" si="2"/>
        <v>1.1100220670936281E-2</v>
      </c>
      <c r="E31" s="1">
        <f t="shared" si="2"/>
        <v>1.1012585604381435E-3</v>
      </c>
      <c r="F31" s="1">
        <f t="shared" si="2"/>
        <v>8.7635066554988121E-5</v>
      </c>
    </row>
    <row r="32" spans="1:6">
      <c r="A32" s="1">
        <v>1.00000000000001</v>
      </c>
      <c r="B32" s="1">
        <f t="shared" si="0"/>
        <v>0.56515909758195049</v>
      </c>
      <c r="C32" s="1">
        <f t="shared" si="2"/>
        <v>0.13574766658070225</v>
      </c>
      <c r="D32" s="1">
        <f t="shared" si="2"/>
        <v>2.216842440398395E-2</v>
      </c>
      <c r="E32" s="1">
        <f t="shared" si="2"/>
        <v>2.7371201567998882E-3</v>
      </c>
      <c r="F32" s="1">
        <f t="shared" si="2"/>
        <v>2.7146314958506319E-4</v>
      </c>
    </row>
    <row r="33" spans="1:6">
      <c r="A33" s="1">
        <v>1.2000000000000099</v>
      </c>
      <c r="B33" s="1">
        <f t="shared" si="0"/>
        <v>0.71467793632625876</v>
      </c>
      <c r="C33" s="1">
        <f t="shared" si="2"/>
        <v>0.20259567978256038</v>
      </c>
      <c r="D33" s="1">
        <f t="shared" si="2"/>
        <v>3.9359002722237163E-2</v>
      </c>
      <c r="E33" s="1">
        <f t="shared" si="2"/>
        <v>5.8006661713762191E-3</v>
      </c>
      <c r="F33" s="1">
        <f t="shared" si="2"/>
        <v>6.8789491306269586E-4</v>
      </c>
    </row>
    <row r="34" spans="1:6">
      <c r="A34" s="1">
        <v>1.4000000000000099</v>
      </c>
      <c r="B34" s="1">
        <f t="shared" si="0"/>
        <v>0.88609197939631978</v>
      </c>
      <c r="C34" s="1">
        <f t="shared" si="2"/>
        <v>0.28754941312841009</v>
      </c>
      <c r="D34" s="1">
        <f t="shared" si="2"/>
        <v>6.4522233106998214E-2</v>
      </c>
      <c r="E34" s="1">
        <f t="shared" si="2"/>
        <v>1.1025556955562558E-2</v>
      </c>
      <c r="F34" s="1">
        <f t="shared" si="2"/>
        <v>1.5190505037840545E-3</v>
      </c>
    </row>
    <row r="35" spans="1:6">
      <c r="A35" s="1">
        <v>1.6000000000000101</v>
      </c>
      <c r="B35" s="1">
        <f t="shared" ref="B35:B66" si="3">BESSELI(A35,B$1)</f>
        <v>1.0848106367854076</v>
      </c>
      <c r="C35" s="1">
        <f t="shared" si="2"/>
        <v>0.39396734934139155</v>
      </c>
      <c r="D35" s="1">
        <f t="shared" si="2"/>
        <v>9.9892271454682602E-2</v>
      </c>
      <c r="E35" s="1">
        <f t="shared" si="2"/>
        <v>1.9371331386334192E-2</v>
      </c>
      <c r="F35" s="1">
        <f t="shared" si="2"/>
        <v>3.0356145230122315E-3</v>
      </c>
    </row>
    <row r="36" spans="1:6">
      <c r="A36" s="1">
        <v>1.80000000000001</v>
      </c>
      <c r="B36" s="1">
        <f t="shared" si="3"/>
        <v>1.3171672340233049</v>
      </c>
      <c r="C36" s="1">
        <f t="shared" si="2"/>
        <v>0.52604021519666888</v>
      </c>
      <c r="D36" s="1">
        <f t="shared" si="2"/>
        <v>0.14818898305915432</v>
      </c>
      <c r="E36" s="1">
        <f t="shared" si="2"/>
        <v>3.2076938332824066E-2</v>
      </c>
      <c r="F36" s="1">
        <f t="shared" si="2"/>
        <v>5.6248126910480875E-3</v>
      </c>
    </row>
    <row r="37" spans="1:6">
      <c r="A37" s="1">
        <v>2.0000000000000102</v>
      </c>
      <c r="B37" s="1">
        <f t="shared" si="3"/>
        <v>1.5906368572633236</v>
      </c>
      <c r="C37" s="1">
        <f t="shared" si="2"/>
        <v>0.68894844919777243</v>
      </c>
      <c r="D37" s="1">
        <f t="shared" si="2"/>
        <v>0.21273995970273943</v>
      </c>
      <c r="E37" s="1">
        <f t="shared" si="2"/>
        <v>5.0728570089557404E-2</v>
      </c>
      <c r="F37" s="1">
        <f t="shared" si="2"/>
        <v>9.8256793445108386E-3</v>
      </c>
    </row>
    <row r="38" spans="1:6">
      <c r="A38" s="1">
        <v>2.2000000000000099</v>
      </c>
      <c r="B38" s="1">
        <f t="shared" si="3"/>
        <v>1.9140946500629201</v>
      </c>
      <c r="C38" s="1">
        <f t="shared" si="2"/>
        <v>0.88905681891847277</v>
      </c>
      <c r="D38" s="1">
        <f t="shared" si="2"/>
        <v>0.29762770998058613</v>
      </c>
      <c r="E38" s="1">
        <f t="shared" si="2"/>
        <v>7.7344882607786922E-2</v>
      </c>
      <c r="F38" s="1">
        <f t="shared" si="2"/>
        <v>1.6373591406816813E-2</v>
      </c>
    </row>
    <row r="39" spans="1:6">
      <c r="A39" s="1">
        <v>2.4000000000000101</v>
      </c>
      <c r="B39" s="1">
        <f t="shared" si="3"/>
        <v>2.2981238094715644</v>
      </c>
      <c r="C39" s="1">
        <f t="shared" si="2"/>
        <v>1.1341534875428538</v>
      </c>
      <c r="D39" s="1">
        <f t="shared" si="2"/>
        <v>0.40786801349281188</v>
      </c>
      <c r="E39" s="1">
        <f t="shared" si="2"/>
        <v>0.11448345381082821</v>
      </c>
      <c r="F39" s="1">
        <f t="shared" si="2"/>
        <v>2.6256500790052751E-2</v>
      </c>
    </row>
    <row r="40" spans="1:6">
      <c r="A40" s="1">
        <v>2.6000000000000099</v>
      </c>
      <c r="B40" s="1">
        <f t="shared" si="3"/>
        <v>2.7553843378955825</v>
      </c>
      <c r="C40" s="1">
        <f t="shared" si="2"/>
        <v>1.4337425033979643</v>
      </c>
      <c r="D40" s="1">
        <f t="shared" si="2"/>
        <v>0.5496266716565511</v>
      </c>
      <c r="E40" s="1">
        <f t="shared" si="2"/>
        <v>0.16537326111362077</v>
      </c>
      <c r="F40" s="1">
        <f t="shared" si="2"/>
        <v>4.0785868230027521E-2</v>
      </c>
    </row>
    <row r="41" spans="1:6">
      <c r="A41" s="1">
        <v>2.80000000000001</v>
      </c>
      <c r="B41" s="1">
        <f t="shared" si="3"/>
        <v>3.3010558225165241</v>
      </c>
      <c r="C41" s="1">
        <f t="shared" si="2"/>
        <v>1.7994007011294302</v>
      </c>
      <c r="D41" s="1">
        <f t="shared" si="2"/>
        <v>0.73048341776034664</v>
      </c>
      <c r="E41" s="1">
        <f t="shared" si="2"/>
        <v>0.23407909164297849</v>
      </c>
      <c r="F41" s="1">
        <f t="shared" si="2"/>
        <v>6.1686013066124742E-2</v>
      </c>
    </row>
    <row r="42" spans="1:6">
      <c r="A42" s="1">
        <v>3.0000000000000102</v>
      </c>
      <c r="B42" s="1">
        <f t="shared" si="3"/>
        <v>3.953370217142953</v>
      </c>
      <c r="C42" s="1">
        <f t="shared" si="2"/>
        <v>2.2452124313471753</v>
      </c>
      <c r="D42" s="1">
        <f t="shared" si="2"/>
        <v>0.95975362539969211</v>
      </c>
      <c r="E42" s="1">
        <f t="shared" si="2"/>
        <v>0.32570518054779701</v>
      </c>
      <c r="F42" s="1">
        <f t="shared" si="2"/>
        <v>9.1206477272236325E-2</v>
      </c>
    </row>
    <row r="43" spans="1:6">
      <c r="A43" s="1">
        <v>3.2000000000000099</v>
      </c>
      <c r="B43" s="1">
        <f t="shared" si="3"/>
        <v>4.7342538899872935</v>
      </c>
      <c r="C43" s="1">
        <f t="shared" ref="C43:F52" si="4">BESSELI($A43,C$1)</f>
        <v>2.7882984611029586</v>
      </c>
      <c r="D43" s="1">
        <f t="shared" si="4"/>
        <v>1.2488807472159202</v>
      </c>
      <c r="E43" s="1">
        <f t="shared" si="4"/>
        <v>0.44664706007311533</v>
      </c>
      <c r="F43" s="1">
        <f t="shared" si="4"/>
        <v>0.13226309703313566</v>
      </c>
    </row>
    <row r="44" spans="1:6">
      <c r="A44" s="1">
        <v>3.4000000000000101</v>
      </c>
      <c r="B44" s="1">
        <f t="shared" si="3"/>
        <v>5.6701021914079517</v>
      </c>
      <c r="C44" s="1">
        <f t="shared" si="4"/>
        <v>3.4494589069896096</v>
      </c>
      <c r="D44" s="1">
        <f t="shared" si="4"/>
        <v>1.611915206283693</v>
      </c>
      <c r="E44" s="1">
        <f t="shared" si="4"/>
        <v>0.60490266060663034</v>
      </c>
      <c r="F44" s="1">
        <f t="shared" si="4"/>
        <v>0.18861482838574367</v>
      </c>
    </row>
    <row r="45" spans="1:6">
      <c r="A45" s="1">
        <v>3.6000000000000099</v>
      </c>
      <c r="B45" s="1">
        <f t="shared" si="3"/>
        <v>6.7927146258540025</v>
      </c>
      <c r="C45" s="1">
        <f t="shared" si="4"/>
        <v>4.253954286174717</v>
      </c>
      <c r="D45" s="1">
        <f t="shared" si="4"/>
        <v>2.066098844736084</v>
      </c>
      <c r="E45" s="1">
        <f t="shared" si="4"/>
        <v>0.81045621161458681</v>
      </c>
      <c r="F45" s="1">
        <f t="shared" si="4"/>
        <v>0.26508504114811854</v>
      </c>
    </row>
    <row r="46" spans="1:6">
      <c r="A46" s="1">
        <v>3.80000000000001</v>
      </c>
      <c r="B46" s="1">
        <f t="shared" si="3"/>
        <v>8.1404246818948831</v>
      </c>
      <c r="C46" s="1">
        <f t="shared" si="4"/>
        <v>5.2324540166726861</v>
      </c>
      <c r="D46" s="1">
        <f t="shared" si="4"/>
        <v>2.6325782136327369</v>
      </c>
      <c r="E46" s="1">
        <f t="shared" si="4"/>
        <v>1.0757515740946919</v>
      </c>
      <c r="F46" s="1">
        <f t="shared" si="4"/>
        <v>0.36783805764391764</v>
      </c>
    </row>
    <row r="47" spans="1:6">
      <c r="A47" s="1">
        <v>4.0000000000000098</v>
      </c>
      <c r="B47" s="1">
        <f t="shared" si="3"/>
        <v>9.7594651573945281</v>
      </c>
      <c r="C47" s="1">
        <f t="shared" si="4"/>
        <v>6.4221894991961586</v>
      </c>
      <c r="D47" s="1">
        <f t="shared" si="4"/>
        <v>3.3372758428109592</v>
      </c>
      <c r="E47" s="1">
        <f t="shared" si="4"/>
        <v>1.4162757349797308</v>
      </c>
      <c r="F47" s="1">
        <f t="shared" si="4"/>
        <v>0.50472437285150407</v>
      </c>
    </row>
    <row r="48" spans="1:6">
      <c r="A48" s="1">
        <v>4.2000000000000099</v>
      </c>
      <c r="B48" s="1">
        <f t="shared" si="3"/>
        <v>11.705620105968817</v>
      </c>
      <c r="C48" s="1">
        <f t="shared" si="4"/>
        <v>7.868351540118808</v>
      </c>
      <c r="D48" s="1">
        <f t="shared" si="4"/>
        <v>4.2119523173262312</v>
      </c>
      <c r="E48" s="1">
        <f t="shared" si="4"/>
        <v>1.8512768010813496</v>
      </c>
      <c r="F48" s="1">
        <f t="shared" si="4"/>
        <v>0.68571079145700198</v>
      </c>
    </row>
    <row r="49" spans="1:6">
      <c r="A49" s="1">
        <v>4.4000000000000101</v>
      </c>
      <c r="B49" s="1">
        <f t="shared" si="3"/>
        <v>14.046221454024984</v>
      </c>
      <c r="C49" s="1">
        <f t="shared" si="4"/>
        <v>9.625789550979551</v>
      </c>
      <c r="D49" s="1">
        <f t="shared" si="4"/>
        <v>5.2955036931264781</v>
      </c>
      <c r="E49" s="1">
        <f t="shared" si="4"/>
        <v>2.4046481512616431</v>
      </c>
      <c r="F49" s="1">
        <f t="shared" si="4"/>
        <v>0.92341614537804728</v>
      </c>
    </row>
    <row r="50" spans="1:6">
      <c r="A50" s="1">
        <v>4.6000000000000103</v>
      </c>
      <c r="B50" s="1">
        <f t="shared" si="3"/>
        <v>16.862564939823358</v>
      </c>
      <c r="C50" s="1">
        <f t="shared" si="4"/>
        <v>11.761073539883814</v>
      </c>
      <c r="D50" s="1">
        <f t="shared" si="4"/>
        <v>6.6355442306829024</v>
      </c>
      <c r="E50" s="1">
        <f t="shared" si="4"/>
        <v>3.1060158476887407</v>
      </c>
      <c r="F50" s="1">
        <f t="shared" si="4"/>
        <v>1.2337775390503234</v>
      </c>
    </row>
    <row r="51" spans="1:6">
      <c r="A51" s="1">
        <v>4.8000000000000096</v>
      </c>
      <c r="B51" s="1">
        <f t="shared" si="3"/>
        <v>20.252834621084361</v>
      </c>
      <c r="C51" s="1">
        <f t="shared" si="4"/>
        <v>14.354996848046049</v>
      </c>
      <c r="D51" s="1">
        <f t="shared" si="4"/>
        <v>8.2903371399200125</v>
      </c>
      <c r="E51" s="1">
        <f t="shared" si="4"/>
        <v>3.9920754231460545</v>
      </c>
      <c r="F51" s="1">
        <f t="shared" si="4"/>
        <v>1.6368781013432674</v>
      </c>
    </row>
    <row r="52" spans="1:6">
      <c r="A52" s="1">
        <v>5</v>
      </c>
      <c r="B52" s="1">
        <f t="shared" si="3"/>
        <v>24.335641845705506</v>
      </c>
      <c r="C52" s="1">
        <f t="shared" si="4"/>
        <v>17.505615012117481</v>
      </c>
      <c r="D52" s="1">
        <f t="shared" si="4"/>
        <v>10.331150195999527</v>
      </c>
      <c r="E52" s="1">
        <f t="shared" si="4"/>
        <v>5.1082347769180476</v>
      </c>
      <c r="F52" s="1">
        <f t="shared" si="4"/>
        <v>2.1579745529306482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O3" sqref="O3"/>
    </sheetView>
  </sheetViews>
  <sheetFormatPr defaultColWidth="8.875" defaultRowHeight="16.5"/>
  <cols>
    <col min="1" max="16384" width="8.875" style="1"/>
  </cols>
  <sheetData>
    <row r="1" spans="1:6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>
      <c r="A2" s="1">
        <v>-10</v>
      </c>
      <c r="B2" s="1">
        <f>BESSELJ($A2,B$1)</f>
        <v>-4.3472249652254151E-2</v>
      </c>
      <c r="C2" s="1">
        <f>BESSELJ($A2,C$1)</f>
        <v>0.25463021437175043</v>
      </c>
      <c r="D2" s="1">
        <f>BESSELJ($A2,D$1)</f>
        <v>-5.8379836096446029E-2</v>
      </c>
      <c r="E2" s="1">
        <f>BESSELJ($A2,E$1)</f>
        <v>-0.21960231271388281</v>
      </c>
      <c r="F2" s="1">
        <f>BESSELJ($A2,F$1)</f>
        <v>0.2340616862675523</v>
      </c>
    </row>
    <row r="3" spans="1:6">
      <c r="A3" s="1">
        <v>-9.6</v>
      </c>
      <c r="B3" s="1">
        <f t="shared" ref="B3:B34" si="0">BESSELJ(A3,B$1)</f>
        <v>-0.13952303954264988</v>
      </c>
      <c r="C3" s="1">
        <f t="shared" ref="C3:F22" si="1">BESSELJ($A3,C$1)</f>
        <v>0.23804601820313159</v>
      </c>
      <c r="D3" s="1">
        <f t="shared" si="1"/>
        <v>4.0337198624678383E-2</v>
      </c>
      <c r="E3" s="1">
        <f t="shared" si="1"/>
        <v>-0.26325676734355558</v>
      </c>
      <c r="F3" s="1">
        <f t="shared" si="1"/>
        <v>0.17904344082828461</v>
      </c>
    </row>
    <row r="4" spans="1:6">
      <c r="A4" s="1">
        <v>-9.1999999999999993</v>
      </c>
      <c r="B4" s="1">
        <f t="shared" si="0"/>
        <v>-0.21740521463889767</v>
      </c>
      <c r="C4" s="1">
        <f t="shared" si="1"/>
        <v>0.18401037382429802</v>
      </c>
      <c r="D4" s="1">
        <f t="shared" si="1"/>
        <v>0.13740070428050721</v>
      </c>
      <c r="E4" s="1">
        <f t="shared" si="1"/>
        <v>-0.27361952878984619</v>
      </c>
      <c r="F4" s="1">
        <f t="shared" si="1"/>
        <v>0.10052932075414167</v>
      </c>
    </row>
    <row r="5" spans="1:6">
      <c r="A5" s="1">
        <v>-8.8000000000000007</v>
      </c>
      <c r="B5" s="1">
        <f t="shared" si="0"/>
        <v>-0.26406837439925973</v>
      </c>
      <c r="C5" s="1">
        <f t="shared" si="1"/>
        <v>9.9249342662821927E-2</v>
      </c>
      <c r="D5" s="1">
        <f t="shared" si="1"/>
        <v>0.21895503682524975</v>
      </c>
      <c r="E5" s="1">
        <f t="shared" si="1"/>
        <v>-0.24853686777094675</v>
      </c>
      <c r="F5" s="1">
        <f t="shared" si="1"/>
        <v>6.9875702392472872E-3</v>
      </c>
    </row>
    <row r="6" spans="1:6">
      <c r="A6" s="1">
        <v>-8.4</v>
      </c>
      <c r="B6" s="1">
        <f t="shared" si="0"/>
        <v>-0.27077920883667056</v>
      </c>
      <c r="C6" s="1">
        <f t="shared" si="1"/>
        <v>-4.6860216068057153E-3</v>
      </c>
      <c r="D6" s="1">
        <f t="shared" si="1"/>
        <v>0.27301064769705424</v>
      </c>
      <c r="E6" s="1">
        <f t="shared" si="1"/>
        <v>-0.19032158389109016</v>
      </c>
      <c r="F6" s="1">
        <f t="shared" si="1"/>
        <v>-9.175199637220649E-2</v>
      </c>
    </row>
    <row r="7" spans="1:6">
      <c r="A7" s="1">
        <v>-8</v>
      </c>
      <c r="B7" s="1">
        <f t="shared" si="0"/>
        <v>-0.2346283865070744</v>
      </c>
      <c r="C7" s="1">
        <f t="shared" si="1"/>
        <v>-0.11299371069092495</v>
      </c>
      <c r="D7" s="1">
        <f t="shared" si="1"/>
        <v>0.29112524185253685</v>
      </c>
      <c r="E7" s="1">
        <f t="shared" si="1"/>
        <v>-0.10535022069847769</v>
      </c>
      <c r="F7" s="1">
        <f t="shared" si="1"/>
        <v>-0.18577502115405917</v>
      </c>
    </row>
    <row r="8" spans="1:6">
      <c r="A8" s="1">
        <v>-7.6</v>
      </c>
      <c r="B8" s="1">
        <f t="shared" si="0"/>
        <v>-0.1592137642614247</v>
      </c>
      <c r="C8" s="1">
        <f t="shared" si="1"/>
        <v>-0.20970347372583448</v>
      </c>
      <c r="D8" s="1">
        <f t="shared" si="1"/>
        <v>0.26958401359081124</v>
      </c>
      <c r="E8" s="1">
        <f t="shared" si="1"/>
        <v>-3.1260106879638649E-3</v>
      </c>
      <c r="F8" s="1">
        <f t="shared" si="1"/>
        <v>-0.26629347602453352</v>
      </c>
    </row>
    <row r="9" spans="1:6">
      <c r="A9" s="1">
        <v>-7.2</v>
      </c>
      <c r="B9" s="1">
        <f t="shared" si="0"/>
        <v>-5.4327417853199195E-2</v>
      </c>
      <c r="C9" s="1">
        <f t="shared" si="1"/>
        <v>-0.2799797459729802</v>
      </c>
      <c r="D9" s="1">
        <f t="shared" si="1"/>
        <v>0.20987172117152153</v>
      </c>
      <c r="E9" s="1">
        <f t="shared" si="1"/>
        <v>0.10508664499671225</v>
      </c>
      <c r="F9" s="1">
        <f t="shared" si="1"/>
        <v>-0.32663466005675734</v>
      </c>
    </row>
    <row r="10" spans="1:6">
      <c r="A10" s="1">
        <v>-6.8</v>
      </c>
      <c r="B10" s="1">
        <f t="shared" si="0"/>
        <v>6.5218665851547869E-2</v>
      </c>
      <c r="C10" s="1">
        <f t="shared" si="1"/>
        <v>-0.31227756385431465</v>
      </c>
      <c r="D10" s="1">
        <f t="shared" si="1"/>
        <v>0.11847401876863722</v>
      </c>
      <c r="E10" s="1">
        <f t="shared" si="1"/>
        <v>0.20774166494081123</v>
      </c>
      <c r="F10" s="1">
        <f t="shared" si="1"/>
        <v>-0.36287597752253276</v>
      </c>
    </row>
    <row r="11" spans="1:6">
      <c r="A11" s="1">
        <v>-6.4</v>
      </c>
      <c r="B11" s="1">
        <f t="shared" si="0"/>
        <v>0.18163751115148391</v>
      </c>
      <c r="C11" s="1">
        <f t="shared" si="1"/>
        <v>-0.30007232531557299</v>
      </c>
      <c r="D11" s="1">
        <f t="shared" si="1"/>
        <v>5.9076921707492125E-3</v>
      </c>
      <c r="E11" s="1">
        <f t="shared" si="1"/>
        <v>0.29453386390549557</v>
      </c>
      <c r="F11" s="1">
        <f t="shared" si="1"/>
        <v>-0.37407502205261867</v>
      </c>
    </row>
    <row r="12" spans="1:6">
      <c r="A12" s="1">
        <v>-6</v>
      </c>
      <c r="B12" s="1">
        <f t="shared" si="0"/>
        <v>0.27668385915946636</v>
      </c>
      <c r="C12" s="1">
        <f t="shared" si="1"/>
        <v>-0.24287321254500593</v>
      </c>
      <c r="D12" s="1">
        <f t="shared" si="1"/>
        <v>-0.11476838412946241</v>
      </c>
      <c r="E12" s="1">
        <f t="shared" si="1"/>
        <v>0.35764159667446838</v>
      </c>
      <c r="F12" s="1">
        <f t="shared" si="1"/>
        <v>-0.3620870781031621</v>
      </c>
    </row>
    <row r="13" spans="1:6">
      <c r="A13" s="1">
        <v>-5.6</v>
      </c>
      <c r="B13" s="1">
        <f t="shared" si="0"/>
        <v>0.33433283703285221</v>
      </c>
      <c r="C13" s="1">
        <f t="shared" si="1"/>
        <v>-0.14637547163166303</v>
      </c>
      <c r="D13" s="1">
        <f t="shared" si="1"/>
        <v>-0.22977892872452149</v>
      </c>
      <c r="E13" s="1">
        <f t="shared" si="1"/>
        <v>0.3925671809793646</v>
      </c>
      <c r="F13" s="1">
        <f t="shared" si="1"/>
        <v>-0.33103132981742794</v>
      </c>
    </row>
    <row r="14" spans="1:6">
      <c r="A14" s="1">
        <v>-5.2</v>
      </c>
      <c r="B14" s="1">
        <f t="shared" si="0"/>
        <v>0.34322300686812435</v>
      </c>
      <c r="C14" s="1">
        <f t="shared" si="1"/>
        <v>-2.171840729263963E-2</v>
      </c>
      <c r="D14" s="1">
        <f t="shared" si="1"/>
        <v>-0.32651653971993999</v>
      </c>
      <c r="E14" s="1">
        <f t="shared" si="1"/>
        <v>0.39846826081564729</v>
      </c>
      <c r="F14" s="1">
        <f t="shared" si="1"/>
        <v>-0.2865115538425943</v>
      </c>
    </row>
    <row r="15" spans="1:6">
      <c r="A15" s="1">
        <v>-4.8</v>
      </c>
      <c r="B15" s="1">
        <f t="shared" si="0"/>
        <v>0.29849985888698</v>
      </c>
      <c r="C15" s="1">
        <f t="shared" si="1"/>
        <v>0.11605038857034768</v>
      </c>
      <c r="D15" s="1">
        <f t="shared" si="1"/>
        <v>-0.39520851602893636</v>
      </c>
      <c r="E15" s="1">
        <f t="shared" si="1"/>
        <v>0.37796025646582276</v>
      </c>
      <c r="F15" s="1">
        <f t="shared" si="1"/>
        <v>-0.23472524592293614</v>
      </c>
    </row>
    <row r="16" spans="1:6">
      <c r="A16" s="1">
        <v>-4.4000000000000004</v>
      </c>
      <c r="B16" s="1">
        <f t="shared" si="0"/>
        <v>0.20277552212324046</v>
      </c>
      <c r="C16" s="1">
        <f t="shared" si="1"/>
        <v>0.25008609724141306</v>
      </c>
      <c r="D16" s="1">
        <f t="shared" si="1"/>
        <v>-0.43012651961543413</v>
      </c>
      <c r="E16" s="1">
        <f t="shared" si="1"/>
        <v>0.33645006587054249</v>
      </c>
      <c r="F16" s="1">
        <f t="shared" si="1"/>
        <v>-0.18160087218170426</v>
      </c>
    </row>
    <row r="17" spans="1:6">
      <c r="A17" s="1">
        <v>-3.9999999999999898</v>
      </c>
      <c r="B17" s="1">
        <f t="shared" si="0"/>
        <v>6.6043327959081036E-2</v>
      </c>
      <c r="C17" s="1">
        <f t="shared" si="1"/>
        <v>0.36412814319431436</v>
      </c>
      <c r="D17" s="1">
        <f t="shared" si="1"/>
        <v>-0.43017147115339632</v>
      </c>
      <c r="E17" s="1">
        <f t="shared" si="1"/>
        <v>0.28112906637034979</v>
      </c>
      <c r="F17" s="1">
        <f t="shared" si="1"/>
        <v>-0.13208665605594677</v>
      </c>
    </row>
    <row r="18" spans="1:6">
      <c r="A18" s="1">
        <v>-3.5999999999999899</v>
      </c>
      <c r="B18" s="1">
        <f t="shared" si="0"/>
        <v>-9.5465547057145175E-2</v>
      </c>
      <c r="C18" s="1">
        <f t="shared" si="1"/>
        <v>0.44480539850206691</v>
      </c>
      <c r="D18" s="1">
        <f t="shared" si="1"/>
        <v>-0.39876267350070838</v>
      </c>
      <c r="E18" s="1">
        <f t="shared" si="1"/>
        <v>0.21979905759769136</v>
      </c>
      <c r="F18" s="1">
        <f t="shared" si="1"/>
        <v>-8.9679676034115544E-2</v>
      </c>
    </row>
    <row r="19" spans="1:6">
      <c r="A19" s="1">
        <v>-3.19999999999999</v>
      </c>
      <c r="B19" s="1">
        <f t="shared" si="0"/>
        <v>-0.26134324849242119</v>
      </c>
      <c r="C19" s="1">
        <f t="shared" si="1"/>
        <v>0.48352770265434319</v>
      </c>
      <c r="D19" s="1">
        <f t="shared" si="1"/>
        <v>-0.34306637982550969</v>
      </c>
      <c r="E19" s="1">
        <f t="shared" si="1"/>
        <v>0.15972175563073446</v>
      </c>
      <c r="F19" s="1">
        <f t="shared" si="1"/>
        <v>-5.6238012615190153E-2</v>
      </c>
    </row>
    <row r="20" spans="1:6">
      <c r="A20" s="1">
        <v>-2.7999999999999901</v>
      </c>
      <c r="B20" s="1">
        <f t="shared" si="0"/>
        <v>-0.40970924670235997</v>
      </c>
      <c r="C20" s="1">
        <f t="shared" si="1"/>
        <v>0.47768549717216802</v>
      </c>
      <c r="D20" s="1">
        <f t="shared" si="1"/>
        <v>-0.27269865982248043</v>
      </c>
      <c r="E20" s="1">
        <f t="shared" si="1"/>
        <v>0.10666865543229735</v>
      </c>
      <c r="F20" s="1">
        <f t="shared" si="1"/>
        <v>-3.2068983222118277E-2</v>
      </c>
    </row>
    <row r="21" spans="1:6">
      <c r="A21" s="1">
        <v>-2.3999999999999901</v>
      </c>
      <c r="B21" s="1">
        <f t="shared" si="0"/>
        <v>-0.5201852682717919</v>
      </c>
      <c r="C21" s="1">
        <f t="shared" si="1"/>
        <v>0.43098003880331787</v>
      </c>
      <c r="D21" s="1">
        <f t="shared" si="1"/>
        <v>-0.19811480545086491</v>
      </c>
      <c r="E21" s="1">
        <f t="shared" si="1"/>
        <v>6.4306956806322327E-2</v>
      </c>
      <c r="F21" s="1">
        <f t="shared" si="1"/>
        <v>-1.6241723889827482E-2</v>
      </c>
    </row>
    <row r="22" spans="1:6">
      <c r="A22" s="1">
        <v>-1.99999999999999</v>
      </c>
      <c r="B22" s="1">
        <f t="shared" si="0"/>
        <v>-0.57672480789629454</v>
      </c>
      <c r="C22" s="1">
        <f t="shared" si="1"/>
        <v>0.35283420751417338</v>
      </c>
      <c r="D22" s="1">
        <f t="shared" si="1"/>
        <v>-0.12894324997562559</v>
      </c>
      <c r="E22" s="1">
        <f t="shared" si="1"/>
        <v>3.3995719807570914E-2</v>
      </c>
      <c r="F22" s="1">
        <f t="shared" si="1"/>
        <v>-7.0396297558715272E-3</v>
      </c>
    </row>
    <row r="23" spans="1:6">
      <c r="A23" s="1">
        <v>-1.5999999999999901</v>
      </c>
      <c r="B23" s="1">
        <f t="shared" si="0"/>
        <v>-0.56989593527529003</v>
      </c>
      <c r="C23" s="1">
        <f t="shared" ref="C23:F42" si="2">BESSELJ($A23,C$1)</f>
        <v>0.25696776585443282</v>
      </c>
      <c r="D23" s="1">
        <f t="shared" si="2"/>
        <v>-7.2523443352496234E-2</v>
      </c>
      <c r="E23" s="1">
        <f t="shared" si="2"/>
        <v>1.4995161059601206E-2</v>
      </c>
      <c r="F23" s="1">
        <f t="shared" si="2"/>
        <v>-2.4523619653884846E-3</v>
      </c>
    </row>
    <row r="24" spans="1:6">
      <c r="A24" s="1">
        <v>-1.19999999999999</v>
      </c>
      <c r="B24" s="1">
        <f t="shared" si="0"/>
        <v>-0.49828905749317987</v>
      </c>
      <c r="C24" s="1">
        <f t="shared" si="2"/>
        <v>0.15934901886300168</v>
      </c>
      <c r="D24" s="1">
        <f t="shared" si="2"/>
        <v>-3.2874336925285366E-2</v>
      </c>
      <c r="E24" s="1">
        <f t="shared" si="2"/>
        <v>5.0226662773114258E-3</v>
      </c>
      <c r="F24" s="1">
        <f t="shared" si="2"/>
        <v>-6.1010492374894353E-4</v>
      </c>
    </row>
    <row r="25" spans="1:6">
      <c r="A25" s="1">
        <v>-0.79999999999999005</v>
      </c>
      <c r="B25" s="1">
        <f t="shared" si="0"/>
        <v>-0.36884204605490589</v>
      </c>
      <c r="C25" s="1">
        <f t="shared" si="2"/>
        <v>7.5817762489266541E-2</v>
      </c>
      <c r="D25" s="1">
        <f t="shared" si="2"/>
        <v>-1.0246766330553941E-2</v>
      </c>
      <c r="E25" s="1">
        <f t="shared" si="2"/>
        <v>1.0329849942072519E-3</v>
      </c>
      <c r="F25" s="1">
        <f t="shared" si="2"/>
        <v>-8.3083611519416299E-5</v>
      </c>
    </row>
    <row r="26" spans="1:6">
      <c r="A26" s="1">
        <v>-0.39999999999998997</v>
      </c>
      <c r="B26" s="1">
        <f t="shared" si="0"/>
        <v>-0.19602657796745171</v>
      </c>
      <c r="C26" s="1">
        <f t="shared" si="2"/>
        <v>1.9734663117030402E-2</v>
      </c>
      <c r="D26" s="1">
        <f t="shared" si="2"/>
        <v>-1.3200532149838589E-3</v>
      </c>
      <c r="E26" s="1">
        <f t="shared" si="2"/>
        <v>6.6135107729090164E-5</v>
      </c>
      <c r="F26" s="1">
        <f t="shared" si="2"/>
        <v>-2.6489395979772542E-6</v>
      </c>
    </row>
    <row r="27" spans="1:6">
      <c r="A27" s="1">
        <v>0</v>
      </c>
      <c r="B27" s="1">
        <f t="shared" si="0"/>
        <v>0</v>
      </c>
      <c r="C27" s="1">
        <f t="shared" si="2"/>
        <v>0</v>
      </c>
      <c r="D27" s="1">
        <f t="shared" si="2"/>
        <v>0</v>
      </c>
      <c r="E27" s="1">
        <f t="shared" si="2"/>
        <v>0</v>
      </c>
      <c r="F27" s="1">
        <f t="shared" si="2"/>
        <v>0</v>
      </c>
    </row>
    <row r="28" spans="1:6">
      <c r="A28" s="1">
        <v>0.4</v>
      </c>
      <c r="B28" s="1">
        <f t="shared" si="0"/>
        <v>0.19602657796745643</v>
      </c>
      <c r="C28" s="1">
        <f t="shared" si="2"/>
        <v>1.9734663117031377E-2</v>
      </c>
      <c r="D28" s="1">
        <f t="shared" si="2"/>
        <v>1.3200532149839576E-3</v>
      </c>
      <c r="E28" s="1">
        <f t="shared" si="2"/>
        <v>6.6135107729096778E-5</v>
      </c>
      <c r="F28" s="1">
        <f t="shared" si="2"/>
        <v>2.6489395979775846E-6</v>
      </c>
    </row>
    <row r="29" spans="1:6">
      <c r="A29" s="1">
        <v>0.80000000000000104</v>
      </c>
      <c r="B29" s="1">
        <f t="shared" si="0"/>
        <v>0.36884204605491022</v>
      </c>
      <c r="C29" s="1">
        <f t="shared" si="2"/>
        <v>7.5817762489268498E-2</v>
      </c>
      <c r="D29" s="1">
        <f t="shared" si="2"/>
        <v>1.0246766330554345E-2</v>
      </c>
      <c r="E29" s="1">
        <f t="shared" si="2"/>
        <v>1.0329849942073077E-3</v>
      </c>
      <c r="F29" s="1">
        <f t="shared" si="2"/>
        <v>8.3083611519421937E-5</v>
      </c>
    </row>
    <row r="30" spans="1:6">
      <c r="A30" s="1">
        <v>1.2</v>
      </c>
      <c r="B30" s="1">
        <f t="shared" si="0"/>
        <v>0.49828905749318242</v>
      </c>
      <c r="C30" s="1">
        <f t="shared" si="2"/>
        <v>0.15934901886300398</v>
      </c>
      <c r="D30" s="1">
        <f t="shared" si="2"/>
        <v>3.2874336925286129E-2</v>
      </c>
      <c r="E30" s="1">
        <f t="shared" si="2"/>
        <v>5.0226662773115863E-3</v>
      </c>
      <c r="F30" s="1">
        <f t="shared" si="2"/>
        <v>6.1010492374896825E-4</v>
      </c>
    </row>
    <row r="31" spans="1:6">
      <c r="A31" s="1">
        <v>1.6</v>
      </c>
      <c r="B31" s="1">
        <f t="shared" si="0"/>
        <v>0.56989593527529103</v>
      </c>
      <c r="C31" s="1">
        <f t="shared" si="2"/>
        <v>0.25696776585443531</v>
      </c>
      <c r="D31" s="1">
        <f t="shared" si="2"/>
        <v>7.2523443352497441E-2</v>
      </c>
      <c r="E31" s="1">
        <f t="shared" si="2"/>
        <v>1.4995161059601551E-2</v>
      </c>
      <c r="F31" s="1">
        <f t="shared" si="2"/>
        <v>2.4523619653885574E-3</v>
      </c>
    </row>
    <row r="32" spans="1:6">
      <c r="A32" s="1">
        <v>2</v>
      </c>
      <c r="B32" s="1">
        <f t="shared" si="0"/>
        <v>0.57672480789629377</v>
      </c>
      <c r="C32" s="1">
        <f t="shared" si="2"/>
        <v>0.3528342075141756</v>
      </c>
      <c r="D32" s="1">
        <f t="shared" si="2"/>
        <v>0.12894324997562717</v>
      </c>
      <c r="E32" s="1">
        <f t="shared" si="2"/>
        <v>3.3995719807571503E-2</v>
      </c>
      <c r="F32" s="1">
        <f t="shared" si="2"/>
        <v>7.0396297558716894E-3</v>
      </c>
    </row>
    <row r="33" spans="1:6">
      <c r="A33" s="1">
        <v>2.4</v>
      </c>
      <c r="B33" s="1">
        <f t="shared" si="0"/>
        <v>0.5201852682717899</v>
      </c>
      <c r="C33" s="1">
        <f t="shared" si="2"/>
        <v>0.43098003880331981</v>
      </c>
      <c r="D33" s="1">
        <f t="shared" si="2"/>
        <v>0.19811480545086674</v>
      </c>
      <c r="E33" s="1">
        <f t="shared" si="2"/>
        <v>6.4306956806323229E-2</v>
      </c>
      <c r="F33" s="1">
        <f t="shared" si="2"/>
        <v>1.6241723889827787E-2</v>
      </c>
    </row>
    <row r="34" spans="1:6">
      <c r="A34" s="1">
        <v>2.8</v>
      </c>
      <c r="B34" s="1">
        <f t="shared" si="0"/>
        <v>0.40970924670235676</v>
      </c>
      <c r="C34" s="1">
        <f t="shared" si="2"/>
        <v>0.47768549717216857</v>
      </c>
      <c r="D34" s="1">
        <f t="shared" si="2"/>
        <v>0.27269865982248231</v>
      </c>
      <c r="E34" s="1">
        <f t="shared" si="2"/>
        <v>0.10666865543229857</v>
      </c>
      <c r="F34" s="1">
        <f t="shared" si="2"/>
        <v>3.2068983222118777E-2</v>
      </c>
    </row>
    <row r="35" spans="1:6">
      <c r="A35" s="1">
        <v>3.2</v>
      </c>
      <c r="B35" s="1">
        <f t="shared" ref="B35:B66" si="3">BESSELJ(A35,B$1)</f>
        <v>0.26134324849241697</v>
      </c>
      <c r="C35" s="1">
        <f t="shared" si="2"/>
        <v>0.48352770265434247</v>
      </c>
      <c r="D35" s="1">
        <f t="shared" si="2"/>
        <v>0.34306637982551114</v>
      </c>
      <c r="E35" s="1">
        <f t="shared" si="2"/>
        <v>0.15972175563073596</v>
      </c>
      <c r="F35" s="1">
        <f t="shared" si="2"/>
        <v>5.6238012615190888E-2</v>
      </c>
    </row>
    <row r="36" spans="1:6">
      <c r="A36" s="1">
        <v>3.6</v>
      </c>
      <c r="B36" s="1">
        <f t="shared" si="3"/>
        <v>9.5465547057140845E-2</v>
      </c>
      <c r="C36" s="1">
        <f t="shared" si="2"/>
        <v>0.44480539850206535</v>
      </c>
      <c r="D36" s="1">
        <f t="shared" si="2"/>
        <v>0.3987626735007096</v>
      </c>
      <c r="E36" s="1">
        <f t="shared" si="2"/>
        <v>0.21979905759769292</v>
      </c>
      <c r="F36" s="1">
        <f t="shared" si="2"/>
        <v>8.9679676034116501E-2</v>
      </c>
    </row>
    <row r="37" spans="1:6">
      <c r="A37" s="1">
        <v>4</v>
      </c>
      <c r="B37" s="1">
        <f t="shared" si="3"/>
        <v>-6.6043327959084727E-2</v>
      </c>
      <c r="C37" s="1">
        <f t="shared" si="2"/>
        <v>0.36412814319431175</v>
      </c>
      <c r="D37" s="1">
        <f t="shared" si="2"/>
        <v>0.43017147115339649</v>
      </c>
      <c r="E37" s="1">
        <f t="shared" si="2"/>
        <v>0.28112906637035134</v>
      </c>
      <c r="F37" s="1">
        <f t="shared" si="2"/>
        <v>0.13208665605594805</v>
      </c>
    </row>
    <row r="38" spans="1:6">
      <c r="A38" s="1">
        <v>4.4000000000000004</v>
      </c>
      <c r="B38" s="1">
        <f t="shared" si="3"/>
        <v>-0.20277552212324046</v>
      </c>
      <c r="C38" s="1">
        <f t="shared" si="2"/>
        <v>0.25008609724141306</v>
      </c>
      <c r="D38" s="1">
        <f t="shared" si="2"/>
        <v>0.43012651961543413</v>
      </c>
      <c r="E38" s="1">
        <f t="shared" si="2"/>
        <v>0.33645006587054249</v>
      </c>
      <c r="F38" s="1">
        <f t="shared" si="2"/>
        <v>0.18160087218170426</v>
      </c>
    </row>
    <row r="39" spans="1:6">
      <c r="A39" s="1">
        <v>4.8</v>
      </c>
      <c r="B39" s="1">
        <f t="shared" si="3"/>
        <v>-0.29849985888698</v>
      </c>
      <c r="C39" s="1">
        <f t="shared" si="2"/>
        <v>0.11605038857034768</v>
      </c>
      <c r="D39" s="1">
        <f t="shared" si="2"/>
        <v>0.39520851602893636</v>
      </c>
      <c r="E39" s="1">
        <f t="shared" si="2"/>
        <v>0.37796025646582276</v>
      </c>
      <c r="F39" s="1">
        <f t="shared" si="2"/>
        <v>0.23472524592293614</v>
      </c>
    </row>
    <row r="40" spans="1:6">
      <c r="A40" s="1">
        <v>5.2</v>
      </c>
      <c r="B40" s="1">
        <f t="shared" si="3"/>
        <v>-0.34322300686812435</v>
      </c>
      <c r="C40" s="1">
        <f t="shared" si="2"/>
        <v>-2.171840729263963E-2</v>
      </c>
      <c r="D40" s="1">
        <f t="shared" si="2"/>
        <v>0.32651653971993999</v>
      </c>
      <c r="E40" s="1">
        <f t="shared" si="2"/>
        <v>0.39846826081564729</v>
      </c>
      <c r="F40" s="1">
        <f t="shared" si="2"/>
        <v>0.2865115538425943</v>
      </c>
    </row>
    <row r="41" spans="1:6">
      <c r="A41" s="1">
        <v>5.6</v>
      </c>
      <c r="B41" s="1">
        <f t="shared" si="3"/>
        <v>-0.33433283703285221</v>
      </c>
      <c r="C41" s="1">
        <f t="shared" si="2"/>
        <v>-0.14637547163166303</v>
      </c>
      <c r="D41" s="1">
        <f t="shared" si="2"/>
        <v>0.22977892872452149</v>
      </c>
      <c r="E41" s="1">
        <f t="shared" si="2"/>
        <v>0.3925671809793646</v>
      </c>
      <c r="F41" s="1">
        <f t="shared" si="2"/>
        <v>0.33103132981742794</v>
      </c>
    </row>
    <row r="42" spans="1:6">
      <c r="A42" s="1">
        <v>6</v>
      </c>
      <c r="B42" s="1">
        <f t="shared" si="3"/>
        <v>-0.27668385915946636</v>
      </c>
      <c r="C42" s="1">
        <f t="shared" si="2"/>
        <v>-0.24287321254500593</v>
      </c>
      <c r="D42" s="1">
        <f t="shared" si="2"/>
        <v>0.11476838412946241</v>
      </c>
      <c r="E42" s="1">
        <f t="shared" si="2"/>
        <v>0.35764159667446838</v>
      </c>
      <c r="F42" s="1">
        <f t="shared" si="2"/>
        <v>0.3620870781031621</v>
      </c>
    </row>
    <row r="43" spans="1:6">
      <c r="A43" s="1">
        <v>6.4</v>
      </c>
      <c r="B43" s="1">
        <f t="shared" si="3"/>
        <v>-0.18163751115148391</v>
      </c>
      <c r="C43" s="1">
        <f t="shared" ref="C43:F52" si="4">BESSELJ($A43,C$1)</f>
        <v>-0.30007232531557299</v>
      </c>
      <c r="D43" s="1">
        <f t="shared" si="4"/>
        <v>-5.9076921707492125E-3</v>
      </c>
      <c r="E43" s="1">
        <f t="shared" si="4"/>
        <v>0.29453386390549557</v>
      </c>
      <c r="F43" s="1">
        <f t="shared" si="4"/>
        <v>0.37407502205261867</v>
      </c>
    </row>
    <row r="44" spans="1:6">
      <c r="A44" s="1">
        <v>6.8</v>
      </c>
      <c r="B44" s="1">
        <f t="shared" si="3"/>
        <v>-6.5218665851547869E-2</v>
      </c>
      <c r="C44" s="1">
        <f t="shared" si="4"/>
        <v>-0.31227756385431465</v>
      </c>
      <c r="D44" s="1">
        <f t="shared" si="4"/>
        <v>-0.11847401876863722</v>
      </c>
      <c r="E44" s="1">
        <f t="shared" si="4"/>
        <v>0.20774166494081123</v>
      </c>
      <c r="F44" s="1">
        <f t="shared" si="4"/>
        <v>0.36287597752253276</v>
      </c>
    </row>
    <row r="45" spans="1:6">
      <c r="A45" s="1">
        <v>7.2</v>
      </c>
      <c r="B45" s="1">
        <f t="shared" si="3"/>
        <v>5.4327417853199195E-2</v>
      </c>
      <c r="C45" s="1">
        <f t="shared" si="4"/>
        <v>-0.2799797459729802</v>
      </c>
      <c r="D45" s="1">
        <f t="shared" si="4"/>
        <v>-0.20987172117152153</v>
      </c>
      <c r="E45" s="1">
        <f t="shared" si="4"/>
        <v>0.10508664499671225</v>
      </c>
      <c r="F45" s="1">
        <f t="shared" si="4"/>
        <v>0.32663466005675734</v>
      </c>
    </row>
    <row r="46" spans="1:6">
      <c r="A46" s="1">
        <v>7.6</v>
      </c>
      <c r="B46" s="1">
        <f t="shared" si="3"/>
        <v>0.1592137642614247</v>
      </c>
      <c r="C46" s="1">
        <f t="shared" si="4"/>
        <v>-0.20970347372583448</v>
      </c>
      <c r="D46" s="1">
        <f t="shared" si="4"/>
        <v>-0.26958401359081124</v>
      </c>
      <c r="E46" s="1">
        <f t="shared" si="4"/>
        <v>-3.1260106879638649E-3</v>
      </c>
      <c r="F46" s="1">
        <f t="shared" si="4"/>
        <v>0.26629347602453352</v>
      </c>
    </row>
    <row r="47" spans="1:6">
      <c r="A47" s="1">
        <v>8</v>
      </c>
      <c r="B47" s="1">
        <f t="shared" si="3"/>
        <v>0.2346283865070744</v>
      </c>
      <c r="C47" s="1">
        <f t="shared" si="4"/>
        <v>-0.11299371069092495</v>
      </c>
      <c r="D47" s="1">
        <f t="shared" si="4"/>
        <v>-0.29112524185253685</v>
      </c>
      <c r="E47" s="1">
        <f t="shared" si="4"/>
        <v>-0.10535022069847769</v>
      </c>
      <c r="F47" s="1">
        <f t="shared" si="4"/>
        <v>0.18577502115405917</v>
      </c>
    </row>
    <row r="48" spans="1:6">
      <c r="A48" s="1">
        <v>8.4</v>
      </c>
      <c r="B48" s="1">
        <f t="shared" si="3"/>
        <v>0.27077920883667056</v>
      </c>
      <c r="C48" s="1">
        <f t="shared" si="4"/>
        <v>-4.6860216068057153E-3</v>
      </c>
      <c r="D48" s="1">
        <f t="shared" si="4"/>
        <v>-0.27301064769705424</v>
      </c>
      <c r="E48" s="1">
        <f t="shared" si="4"/>
        <v>-0.19032158389109016</v>
      </c>
      <c r="F48" s="1">
        <f t="shared" si="4"/>
        <v>9.175199637220649E-2</v>
      </c>
    </row>
    <row r="49" spans="1:6">
      <c r="A49" s="1">
        <v>8.8000000000000007</v>
      </c>
      <c r="B49" s="1">
        <f t="shared" si="3"/>
        <v>0.26406837439925973</v>
      </c>
      <c r="C49" s="1">
        <f t="shared" si="4"/>
        <v>9.9249342662821927E-2</v>
      </c>
      <c r="D49" s="1">
        <f t="shared" si="4"/>
        <v>-0.21895503682524975</v>
      </c>
      <c r="E49" s="1">
        <f t="shared" si="4"/>
        <v>-0.24853686777094675</v>
      </c>
      <c r="F49" s="1">
        <f t="shared" si="4"/>
        <v>-6.9875702392472872E-3</v>
      </c>
    </row>
    <row r="50" spans="1:6">
      <c r="A50" s="1">
        <v>9.1999999999999993</v>
      </c>
      <c r="B50" s="1">
        <f t="shared" si="3"/>
        <v>0.21740521463889767</v>
      </c>
      <c r="C50" s="1">
        <f t="shared" si="4"/>
        <v>0.18401037382429802</v>
      </c>
      <c r="D50" s="1">
        <f t="shared" si="4"/>
        <v>-0.13740070428050721</v>
      </c>
      <c r="E50" s="1">
        <f t="shared" si="4"/>
        <v>-0.27361952878984619</v>
      </c>
      <c r="F50" s="1">
        <f t="shared" si="4"/>
        <v>-0.10052932075414167</v>
      </c>
    </row>
    <row r="51" spans="1:6">
      <c r="A51" s="1">
        <v>9.6</v>
      </c>
      <c r="B51" s="1">
        <f t="shared" si="3"/>
        <v>0.13952303954264988</v>
      </c>
      <c r="C51" s="1">
        <f t="shared" si="4"/>
        <v>0.23804601820313159</v>
      </c>
      <c r="D51" s="1">
        <f t="shared" si="4"/>
        <v>-4.0337198624678383E-2</v>
      </c>
      <c r="E51" s="1">
        <f t="shared" si="4"/>
        <v>-0.26325676734355558</v>
      </c>
      <c r="F51" s="1">
        <f t="shared" si="4"/>
        <v>-0.17904344082828461</v>
      </c>
    </row>
    <row r="52" spans="1:6">
      <c r="A52" s="1">
        <v>10</v>
      </c>
      <c r="B52" s="1">
        <f t="shared" si="3"/>
        <v>4.3472249652254151E-2</v>
      </c>
      <c r="C52" s="1">
        <f t="shared" si="4"/>
        <v>0.25463021437175043</v>
      </c>
      <c r="D52" s="1">
        <f t="shared" si="4"/>
        <v>5.8379836096446029E-2</v>
      </c>
      <c r="E52" s="1">
        <f t="shared" si="4"/>
        <v>-0.21960231271388281</v>
      </c>
      <c r="F52" s="1">
        <f t="shared" si="4"/>
        <v>-0.2340616862675523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O3" sqref="O3"/>
    </sheetView>
  </sheetViews>
  <sheetFormatPr defaultColWidth="8.875" defaultRowHeight="16.5"/>
  <cols>
    <col min="1" max="16384" width="8.875" style="1"/>
  </cols>
  <sheetData>
    <row r="1" spans="1:6">
      <c r="B1" s="2">
        <v>0</v>
      </c>
      <c r="C1" s="2">
        <v>1</v>
      </c>
      <c r="D1" s="2">
        <v>2</v>
      </c>
      <c r="E1" s="2">
        <v>4</v>
      </c>
      <c r="F1" s="2">
        <v>5</v>
      </c>
    </row>
    <row r="2" spans="1:6">
      <c r="A2" s="1">
        <v>1</v>
      </c>
      <c r="B2" s="1">
        <f>BESSELK($A2,B$1)</f>
        <v>0.42102442108341798</v>
      </c>
      <c r="C2" s="1">
        <f>BESSELK($A2,C$1)</f>
        <v>0.60190723166690574</v>
      </c>
      <c r="D2" s="1">
        <f>BESSELK($A2,D$1)</f>
        <v>1.6248388844172295</v>
      </c>
      <c r="E2" s="1">
        <f>BESSELK($A2,E$1)</f>
        <v>44.232415500432168</v>
      </c>
      <c r="F2" s="1">
        <f>BESSELK($A2,F$1)</f>
        <v>360.96058677279319</v>
      </c>
    </row>
    <row r="3" spans="1:6">
      <c r="A3" s="1">
        <v>2</v>
      </c>
      <c r="B3" s="1">
        <f t="shared" ref="B3:B9" si="0">BESSELK(A3,B$1)</f>
        <v>0.11389388</v>
      </c>
      <c r="C3" s="1">
        <f t="shared" ref="C3:F9" si="1">BESSELK($A3,C$1)</f>
        <v>0.13986588</v>
      </c>
      <c r="D3" s="1">
        <f t="shared" si="1"/>
        <v>0.25375976</v>
      </c>
      <c r="E3" s="1">
        <f t="shared" si="1"/>
        <v>2.1959159599999998</v>
      </c>
      <c r="F3" s="1">
        <f t="shared" si="1"/>
        <v>9.4310492399999983</v>
      </c>
    </row>
    <row r="4" spans="1:6">
      <c r="A4" s="1">
        <v>3</v>
      </c>
      <c r="B4" s="1">
        <f t="shared" si="0"/>
        <v>3.4739504399300181E-2</v>
      </c>
      <c r="C4" s="1">
        <f t="shared" si="1"/>
        <v>4.0156431243917462E-2</v>
      </c>
      <c r="D4" s="1">
        <f t="shared" si="1"/>
        <v>6.151045856191182E-2</v>
      </c>
      <c r="E4" s="1">
        <f t="shared" si="1"/>
        <v>0.30585121054817827</v>
      </c>
      <c r="F4" s="1">
        <f t="shared" si="1"/>
        <v>0.93777360412160848</v>
      </c>
    </row>
    <row r="5" spans="1:6">
      <c r="A5" s="1">
        <v>4</v>
      </c>
      <c r="B5" s="1">
        <f t="shared" si="0"/>
        <v>1.1159676099467124E-2</v>
      </c>
      <c r="C5" s="1">
        <f t="shared" si="1"/>
        <v>1.2483498888160477E-2</v>
      </c>
      <c r="D5" s="1">
        <f t="shared" si="1"/>
        <v>1.7401425543547362E-2</v>
      </c>
      <c r="E5" s="1">
        <f t="shared" si="1"/>
        <v>6.2228812191109109E-2</v>
      </c>
      <c r="F5" s="1">
        <f t="shared" si="1"/>
        <v>0.15434254881392606</v>
      </c>
    </row>
    <row r="6" spans="1:6">
      <c r="A6" s="1">
        <v>5</v>
      </c>
      <c r="B6" s="1">
        <f t="shared" si="0"/>
        <v>3.6910983819603066E-3</v>
      </c>
      <c r="C6" s="1">
        <f t="shared" si="1"/>
        <v>4.044613383208274E-3</v>
      </c>
      <c r="D6" s="1">
        <f t="shared" si="1"/>
        <v>5.308943735243616E-3</v>
      </c>
      <c r="E6" s="1">
        <f t="shared" si="1"/>
        <v>1.5259065780927417E-2</v>
      </c>
      <c r="F6" s="1">
        <f t="shared" si="1"/>
        <v>3.270627362088703E-2</v>
      </c>
    </row>
    <row r="7" spans="1:6">
      <c r="A7" s="1">
        <v>6</v>
      </c>
      <c r="B7" s="1">
        <f t="shared" si="0"/>
        <v>1.2439943267110404E-3</v>
      </c>
      <c r="C7" s="1">
        <f t="shared" si="1"/>
        <v>1.3439197167432592E-3</v>
      </c>
      <c r="D7" s="1">
        <f t="shared" si="1"/>
        <v>1.69196756562546E-3</v>
      </c>
      <c r="E7" s="1">
        <f t="shared" si="1"/>
        <v>4.1638656594523591E-3</v>
      </c>
      <c r="F7" s="1">
        <f t="shared" si="1"/>
        <v>8.0237189730967117E-3</v>
      </c>
    </row>
    <row r="8" spans="1:6">
      <c r="A8" s="1">
        <v>7</v>
      </c>
      <c r="B8" s="1">
        <f t="shared" si="0"/>
        <v>4.2479573412306155E-4</v>
      </c>
      <c r="C8" s="1">
        <f t="shared" si="1"/>
        <v>4.5418249556302272E-4</v>
      </c>
      <c r="D8" s="1">
        <f t="shared" si="1"/>
        <v>5.5456216142678229E-4</v>
      </c>
      <c r="E8" s="1">
        <f t="shared" si="1"/>
        <v>1.2154837264857564E-3</v>
      </c>
      <c r="F8" s="1">
        <f t="shared" si="1"/>
        <v>2.1601994180763342E-3</v>
      </c>
    </row>
    <row r="9" spans="1:6">
      <c r="A9" s="1">
        <v>8</v>
      </c>
      <c r="B9" s="1">
        <f t="shared" si="0"/>
        <v>1.4647070118058459E-4</v>
      </c>
      <c r="C9" s="1">
        <f t="shared" si="1"/>
        <v>1.5536921660488915E-4</v>
      </c>
      <c r="D9" s="1">
        <f t="shared" si="1"/>
        <v>1.8531300533180687E-4</v>
      </c>
      <c r="E9" s="1">
        <f t="shared" si="1"/>
        <v>3.7133229478490128E-4</v>
      </c>
      <c r="F9" s="1">
        <f t="shared" si="1"/>
        <v>6.1935801405569387E-4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6" sqref="J16"/>
    </sheetView>
  </sheetViews>
  <sheetFormatPr defaultColWidth="8.875" defaultRowHeight="16.5"/>
  <cols>
    <col min="1" max="16384" width="8.875" style="1"/>
  </cols>
  <sheetData>
    <row r="1" spans="1:6">
      <c r="B1" s="2">
        <v>0</v>
      </c>
      <c r="C1" s="2">
        <v>1</v>
      </c>
      <c r="D1" s="2">
        <v>2</v>
      </c>
      <c r="E1" s="2">
        <v>4</v>
      </c>
      <c r="F1" s="2">
        <v>5</v>
      </c>
    </row>
    <row r="2" spans="1:6">
      <c r="A2" s="1">
        <v>1</v>
      </c>
      <c r="B2" s="1">
        <f>BESSELY($A2,B$1)</f>
        <v>8.8256971397708064E-2</v>
      </c>
      <c r="C2" s="1">
        <f>BESSELY($A2,C$1)</f>
        <v>-0.78121282095311972</v>
      </c>
      <c r="D2" s="1">
        <f>BESSELY($A2,D$1)</f>
        <v>-1.6506826133039476</v>
      </c>
      <c r="E2" s="1">
        <f>BESSELY($A2,E$1)</f>
        <v>-33.278423180272078</v>
      </c>
      <c r="F2" s="1">
        <f>BESSELY($A2,F$1)</f>
        <v>-260.40586780991396</v>
      </c>
    </row>
    <row r="3" spans="1:6">
      <c r="A3" s="1">
        <v>2</v>
      </c>
      <c r="B3" s="1">
        <f t="shared" ref="B3:B21" si="0">BESSELY(A3,B$1)</f>
        <v>0.51037566673701307</v>
      </c>
      <c r="C3" s="1">
        <f t="shared" ref="C3:F21" si="1">BESSELY($A3,C$1)</f>
        <v>-0.10703243164803811</v>
      </c>
      <c r="D3" s="1">
        <f t="shared" si="1"/>
        <v>-0.61740809838505117</v>
      </c>
      <c r="E3" s="1">
        <f t="shared" si="1"/>
        <v>-2.7659431969811417</v>
      </c>
      <c r="F3" s="1">
        <f t="shared" si="1"/>
        <v>-9.9359890228025023</v>
      </c>
    </row>
    <row r="4" spans="1:6">
      <c r="A4" s="1">
        <v>3</v>
      </c>
      <c r="B4" s="1">
        <f t="shared" si="0"/>
        <v>0.37685001509963401</v>
      </c>
      <c r="C4" s="1">
        <f t="shared" si="1"/>
        <v>0.32467442380339506</v>
      </c>
      <c r="D4" s="1">
        <f t="shared" si="1"/>
        <v>-0.16040039923070398</v>
      </c>
      <c r="E4" s="1">
        <f t="shared" si="1"/>
        <v>-0.91668284632463015</v>
      </c>
      <c r="F4" s="1">
        <f t="shared" si="1"/>
        <v>-1.9059459674213466</v>
      </c>
    </row>
    <row r="5" spans="1:6">
      <c r="A5" s="1">
        <v>4</v>
      </c>
      <c r="B5" s="1">
        <f t="shared" si="0"/>
        <v>-1.6940744553320897E-2</v>
      </c>
      <c r="C5" s="1">
        <f t="shared" si="1"/>
        <v>0.39792570910733771</v>
      </c>
      <c r="D5" s="1">
        <f t="shared" si="1"/>
        <v>0.21590359910698975</v>
      </c>
      <c r="E5" s="1">
        <f t="shared" si="1"/>
        <v>-0.48893676410751169</v>
      </c>
      <c r="F5" s="1">
        <f t="shared" si="1"/>
        <v>-0.79585141821467542</v>
      </c>
    </row>
    <row r="6" spans="1:6">
      <c r="A6" s="1">
        <v>5</v>
      </c>
      <c r="B6" s="1">
        <f t="shared" si="0"/>
        <v>-0.30851762303205721</v>
      </c>
      <c r="C6" s="1">
        <f t="shared" si="1"/>
        <v>0.14786313988734273</v>
      </c>
      <c r="D6" s="1">
        <f t="shared" si="1"/>
        <v>0.36766287898699429</v>
      </c>
      <c r="E6" s="1">
        <f t="shared" si="1"/>
        <v>-0.19214228302429101</v>
      </c>
      <c r="F6" s="1">
        <f t="shared" si="1"/>
        <v>-0.45369481614111834</v>
      </c>
    </row>
    <row r="7" spans="1:6">
      <c r="A7" s="1">
        <v>6</v>
      </c>
      <c r="B7" s="1">
        <f t="shared" si="0"/>
        <v>-0.28819469108575002</v>
      </c>
      <c r="C7" s="1">
        <f t="shared" si="1"/>
        <v>-0.17501034916417532</v>
      </c>
      <c r="D7" s="1">
        <f t="shared" si="1"/>
        <v>0.2298579080310249</v>
      </c>
      <c r="E7" s="1">
        <f t="shared" si="1"/>
        <v>9.8391046487167011E-2</v>
      </c>
      <c r="F7" s="1">
        <f t="shared" si="1"/>
        <v>-0.19706089253530257</v>
      </c>
    </row>
    <row r="8" spans="1:6">
      <c r="A8" s="1">
        <v>7</v>
      </c>
      <c r="B8" s="1">
        <f t="shared" si="0"/>
        <v>-2.5949755587655832E-2</v>
      </c>
      <c r="C8" s="1">
        <f t="shared" si="1"/>
        <v>-0.30266724446577309</v>
      </c>
      <c r="D8" s="1">
        <f t="shared" si="1"/>
        <v>-6.0526599973993622E-2</v>
      </c>
      <c r="E8" s="1">
        <f t="shared" si="1"/>
        <v>0.29030998503902672</v>
      </c>
      <c r="F8" s="1">
        <f t="shared" si="1"/>
        <v>6.3702224135396668E-2</v>
      </c>
    </row>
    <row r="9" spans="1:6">
      <c r="A9" s="1">
        <v>8</v>
      </c>
      <c r="B9" s="1">
        <f t="shared" si="0"/>
        <v>0.22352148924968093</v>
      </c>
      <c r="C9" s="1">
        <f t="shared" si="1"/>
        <v>-0.15806046183514619</v>
      </c>
      <c r="D9" s="1">
        <f t="shared" si="1"/>
        <v>-0.26303660470846746</v>
      </c>
      <c r="E9" s="1">
        <f t="shared" si="1"/>
        <v>0.28294322431915181</v>
      </c>
      <c r="F9" s="1">
        <f t="shared" si="1"/>
        <v>0.25640106483823932</v>
      </c>
    </row>
    <row r="10" spans="1:6">
      <c r="A10" s="1">
        <v>9</v>
      </c>
      <c r="B10" s="1">
        <f t="shared" si="0"/>
        <v>0.24993669828517454</v>
      </c>
      <c r="C10" s="1">
        <f t="shared" si="1"/>
        <v>0.10431457495919716</v>
      </c>
      <c r="D10" s="1">
        <f t="shared" si="1"/>
        <v>-0.22675568162757517</v>
      </c>
      <c r="E10" s="1">
        <f t="shared" si="1"/>
        <v>9.0025763024384448E-2</v>
      </c>
      <c r="F10" s="1">
        <f t="shared" si="1"/>
        <v>0.28511777837090563</v>
      </c>
    </row>
    <row r="11" spans="1:6">
      <c r="A11" s="1">
        <v>10</v>
      </c>
      <c r="B11" s="1">
        <f t="shared" si="0"/>
        <v>5.5671167430951227E-2</v>
      </c>
      <c r="C11" s="1">
        <f t="shared" si="1"/>
        <v>0.24901542405799407</v>
      </c>
      <c r="D11" s="1">
        <f t="shared" si="1"/>
        <v>-5.8680826193524133E-3</v>
      </c>
      <c r="E11" s="1">
        <f t="shared" si="1"/>
        <v>-0.14494951164408865</v>
      </c>
      <c r="F11" s="1">
        <f t="shared" si="1"/>
        <v>0.13540304779046408</v>
      </c>
    </row>
    <row r="12" spans="1:6">
      <c r="A12" s="1">
        <v>11</v>
      </c>
      <c r="B12" s="1">
        <f t="shared" si="0"/>
        <v>-0.1688473237579545</v>
      </c>
      <c r="C12" s="1">
        <f t="shared" si="1"/>
        <v>0.16370553748718433</v>
      </c>
      <c r="D12" s="1">
        <f t="shared" si="1"/>
        <v>0.19861196693744257</v>
      </c>
      <c r="E12" s="1">
        <f t="shared" si="1"/>
        <v>-0.24851178733129003</v>
      </c>
      <c r="F12" s="1">
        <f t="shared" si="1"/>
        <v>-8.9252841276460271E-2</v>
      </c>
    </row>
    <row r="13" spans="1:6">
      <c r="A13" s="1">
        <v>12</v>
      </c>
      <c r="B13" s="1">
        <f t="shared" si="0"/>
        <v>-0.22523731260778346</v>
      </c>
      <c r="C13" s="1">
        <f t="shared" si="1"/>
        <v>-5.7099218058107602E-2</v>
      </c>
      <c r="D13" s="1">
        <f t="shared" si="1"/>
        <v>0.21572077626476552</v>
      </c>
      <c r="E13" s="1">
        <f t="shared" si="1"/>
        <v>-0.15121770452491745</v>
      </c>
      <c r="F13" s="1">
        <f t="shared" si="1"/>
        <v>-0.22981794649630774</v>
      </c>
    </row>
    <row r="14" spans="1:6">
      <c r="A14" s="1">
        <v>13</v>
      </c>
      <c r="B14" s="1">
        <f t="shared" si="0"/>
        <v>-7.8207864624939893E-2</v>
      </c>
      <c r="C14" s="1">
        <f t="shared" si="1"/>
        <v>-0.21008140829907535</v>
      </c>
      <c r="D14" s="1">
        <f t="shared" si="1"/>
        <v>4.5887647963543686E-2</v>
      </c>
      <c r="E14" s="1">
        <f t="shared" si="1"/>
        <v>5.7589591080556467E-2</v>
      </c>
      <c r="F14" s="1">
        <f t="shared" si="1"/>
        <v>-0.1887609362382848</v>
      </c>
    </row>
    <row r="15" spans="1:6">
      <c r="A15" s="1">
        <v>14</v>
      </c>
      <c r="B15" s="1">
        <f t="shared" si="0"/>
        <v>0.12719256844729607</v>
      </c>
      <c r="C15" s="1">
        <f t="shared" si="1"/>
        <v>-0.16664484191936588</v>
      </c>
      <c r="D15" s="1">
        <f t="shared" si="1"/>
        <v>-0.15099897443577689</v>
      </c>
      <c r="E15" s="1">
        <f t="shared" si="1"/>
        <v>0.20392852206214468</v>
      </c>
      <c r="F15" s="1">
        <f t="shared" si="1"/>
        <v>-6.9716937593469613E-3</v>
      </c>
    </row>
    <row r="16" spans="1:6">
      <c r="A16" s="1">
        <v>15</v>
      </c>
      <c r="B16" s="1">
        <f t="shared" si="0"/>
        <v>0.20546429599010343</v>
      </c>
      <c r="C16" s="1">
        <f t="shared" si="1"/>
        <v>2.1073627860129996E-2</v>
      </c>
      <c r="D16" s="1">
        <f t="shared" si="1"/>
        <v>-0.2026544789420861</v>
      </c>
      <c r="E16" s="1">
        <f t="shared" si="1"/>
        <v>0.17260855004421158</v>
      </c>
      <c r="F16" s="1">
        <f t="shared" si="1"/>
        <v>0.16717271560159913</v>
      </c>
    </row>
    <row r="17" spans="1:6">
      <c r="A17" s="1">
        <v>16</v>
      </c>
      <c r="B17" s="1">
        <f t="shared" si="0"/>
        <v>9.5810997158487385E-2</v>
      </c>
      <c r="C17" s="1">
        <f t="shared" si="1"/>
        <v>0.17797516880723763</v>
      </c>
      <c r="D17" s="1">
        <f t="shared" si="1"/>
        <v>-7.3564101057582681E-2</v>
      </c>
      <c r="E17" s="1">
        <f t="shared" si="1"/>
        <v>-7.3221719279814579E-5</v>
      </c>
      <c r="F17" s="1">
        <f t="shared" si="1"/>
        <v>0.1963295832119934</v>
      </c>
    </row>
    <row r="18" spans="1:6">
      <c r="A18" s="1">
        <v>17</v>
      </c>
      <c r="B18" s="1">
        <f t="shared" si="0"/>
        <v>-9.263719832012611E-2</v>
      </c>
      <c r="C18" s="1">
        <f t="shared" si="1"/>
        <v>0.16720503609805099</v>
      </c>
      <c r="D18" s="1">
        <f t="shared" si="1"/>
        <v>0.11230837903754387</v>
      </c>
      <c r="E18" s="1">
        <f t="shared" si="1"/>
        <v>-0.16199527379567585</v>
      </c>
      <c r="F18" s="1">
        <f t="shared" si="1"/>
        <v>6.454646512654616E-2</v>
      </c>
    </row>
    <row r="19" spans="1:6">
      <c r="A19" s="1">
        <v>18</v>
      </c>
      <c r="B19" s="1">
        <f t="shared" si="0"/>
        <v>-0.18755215956405102</v>
      </c>
      <c r="C19" s="1">
        <f t="shared" si="1"/>
        <v>8.1551324269571769E-3</v>
      </c>
      <c r="D19" s="1">
        <f t="shared" si="1"/>
        <v>0.18845828538926848</v>
      </c>
      <c r="E19" s="1">
        <f t="shared" si="1"/>
        <v>-0.1772167898731232</v>
      </c>
      <c r="F19" s="1">
        <f t="shared" si="1"/>
        <v>-0.1124875042698239</v>
      </c>
    </row>
    <row r="20" spans="1:6">
      <c r="A20" s="1">
        <v>19</v>
      </c>
      <c r="B20" s="1">
        <f t="shared" si="0"/>
        <v>-0.1095196914530248</v>
      </c>
      <c r="C20" s="1">
        <f t="shared" si="1"/>
        <v>-0.14956011371805808</v>
      </c>
      <c r="D20" s="1">
        <f t="shared" si="1"/>
        <v>9.3776521587966052E-2</v>
      </c>
      <c r="E20" s="1">
        <f t="shared" si="1"/>
        <v>-4.031256180411618E-2</v>
      </c>
      <c r="F20" s="1">
        <f t="shared" si="1"/>
        <v>-0.18627624954883668</v>
      </c>
    </row>
    <row r="21" spans="1:6">
      <c r="A21" s="1">
        <v>20</v>
      </c>
      <c r="B21" s="1">
        <f t="shared" si="0"/>
        <v>6.2640596697286915E-2</v>
      </c>
      <c r="C21" s="1">
        <f t="shared" si="1"/>
        <v>-0.16551161434644293</v>
      </c>
      <c r="D21" s="1">
        <f t="shared" si="1"/>
        <v>-7.9191758131931217E-2</v>
      </c>
      <c r="E21" s="1">
        <f t="shared" si="1"/>
        <v>0.12409373694794823</v>
      </c>
      <c r="F21" s="1">
        <f t="shared" si="1"/>
        <v>-0.10003576794087739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defaultRowHeight="16.5"/>
  <cols>
    <col min="3" max="3" width="9.625" bestFit="1" customWidth="1"/>
  </cols>
  <sheetData>
    <row r="1" spans="1:4">
      <c r="A1" s="3" t="s">
        <v>0</v>
      </c>
      <c r="B1" s="3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f t="shared" ref="C2:C22" si="0">ERF(A2,B2)</f>
        <v>0</v>
      </c>
      <c r="D2">
        <f t="shared" ref="D2:D22" si="1">ERFC(A2)</f>
        <v>1</v>
      </c>
    </row>
    <row r="3" spans="1:4">
      <c r="A3">
        <v>0.1</v>
      </c>
      <c r="B3">
        <v>0.4</v>
      </c>
      <c r="C3">
        <f t="shared" si="0"/>
        <v>0.31592943902838355</v>
      </c>
      <c r="D3">
        <f t="shared" si="1"/>
        <v>0.88753708398171505</v>
      </c>
    </row>
    <row r="4" spans="1:4">
      <c r="A4">
        <v>0.2</v>
      </c>
      <c r="B4">
        <v>0.8</v>
      </c>
      <c r="C4">
        <f t="shared" si="0"/>
        <v>0.51939837549718215</v>
      </c>
      <c r="D4">
        <f t="shared" si="1"/>
        <v>0.77729741078952153</v>
      </c>
    </row>
    <row r="5" spans="1:4">
      <c r="A5">
        <v>0.3</v>
      </c>
      <c r="B5">
        <v>1.2</v>
      </c>
      <c r="C5">
        <f t="shared" si="0"/>
        <v>0.58168721877050789</v>
      </c>
      <c r="D5">
        <f t="shared" si="1"/>
        <v>0.67137324054087255</v>
      </c>
    </row>
    <row r="6" spans="1:4">
      <c r="A6">
        <v>0.4</v>
      </c>
      <c r="B6">
        <v>1.6</v>
      </c>
      <c r="C6">
        <f t="shared" si="0"/>
        <v>0.54795602829797563</v>
      </c>
      <c r="D6">
        <f t="shared" si="1"/>
        <v>0.57160764495333161</v>
      </c>
    </row>
    <row r="7" spans="1:4">
      <c r="A7">
        <v>0.5</v>
      </c>
      <c r="B7">
        <v>2</v>
      </c>
      <c r="C7">
        <f t="shared" si="0"/>
        <v>0.47482238720590619</v>
      </c>
      <c r="D7">
        <f t="shared" si="1"/>
        <v>0.47950012218695348</v>
      </c>
    </row>
    <row r="8" spans="1:4">
      <c r="A8">
        <v>0.6</v>
      </c>
      <c r="B8">
        <v>2.4</v>
      </c>
      <c r="C8">
        <f t="shared" si="0"/>
        <v>0.39545539525542905</v>
      </c>
      <c r="D8">
        <f t="shared" si="1"/>
        <v>0.39614390915207409</v>
      </c>
    </row>
    <row r="9" spans="1:4">
      <c r="A9">
        <v>0.7</v>
      </c>
      <c r="B9">
        <v>2.8</v>
      </c>
      <c r="C9">
        <f t="shared" si="0"/>
        <v>0.32212379296791616</v>
      </c>
      <c r="D9">
        <f t="shared" si="1"/>
        <v>0.32219880616258156</v>
      </c>
    </row>
    <row r="10" spans="1:4">
      <c r="A10">
        <v>0.8</v>
      </c>
      <c r="B10">
        <v>3.2</v>
      </c>
      <c r="C10">
        <f t="shared" si="0"/>
        <v>0.25789300953118766</v>
      </c>
      <c r="D10">
        <f t="shared" si="1"/>
        <v>0.25789903529233943</v>
      </c>
    </row>
    <row r="11" spans="1:4">
      <c r="A11">
        <v>0.9</v>
      </c>
      <c r="B11">
        <v>3.6</v>
      </c>
      <c r="C11">
        <f t="shared" si="0"/>
        <v>0.20309143171417487</v>
      </c>
      <c r="D11">
        <f t="shared" si="1"/>
        <v>0.20309178757716784</v>
      </c>
    </row>
    <row r="12" spans="1:4">
      <c r="A12">
        <v>1</v>
      </c>
      <c r="B12">
        <v>4</v>
      </c>
      <c r="C12">
        <f t="shared" si="0"/>
        <v>0.15729919163302719</v>
      </c>
      <c r="D12">
        <f t="shared" si="1"/>
        <v>0.15729920705028513</v>
      </c>
    </row>
    <row r="13" spans="1:4">
      <c r="A13">
        <v>1.1000000000000001</v>
      </c>
      <c r="B13">
        <v>4.4000000000000004</v>
      </c>
      <c r="C13">
        <f t="shared" si="0"/>
        <v>0.11979492993674723</v>
      </c>
      <c r="D13">
        <f t="shared" si="1"/>
        <v>0.11979493042591828</v>
      </c>
    </row>
    <row r="14" spans="1:4">
      <c r="A14">
        <v>1.2</v>
      </c>
      <c r="B14">
        <v>4.8</v>
      </c>
      <c r="C14">
        <f t="shared" si="0"/>
        <v>8.9686021759012524E-2</v>
      </c>
      <c r="D14">
        <f t="shared" si="1"/>
        <v>8.9686021770364624E-2</v>
      </c>
    </row>
    <row r="15" spans="1:4">
      <c r="A15">
        <v>1.3</v>
      </c>
      <c r="B15">
        <v>5.2</v>
      </c>
      <c r="C15">
        <f t="shared" si="0"/>
        <v>6.5992055059155064E-2</v>
      </c>
      <c r="D15">
        <f t="shared" si="1"/>
        <v>6.5992055059347549E-2</v>
      </c>
    </row>
    <row r="16" spans="1:4">
      <c r="A16">
        <v>1.4</v>
      </c>
      <c r="B16">
        <v>5.6</v>
      </c>
      <c r="C16">
        <f t="shared" si="0"/>
        <v>4.7714880237348822E-2</v>
      </c>
      <c r="D16">
        <f t="shared" si="1"/>
        <v>4.7714880237351195E-2</v>
      </c>
    </row>
    <row r="17" spans="1:4">
      <c r="A17">
        <v>1.5</v>
      </c>
      <c r="B17">
        <v>6</v>
      </c>
      <c r="C17">
        <f t="shared" si="0"/>
        <v>3.3894853524689239E-2</v>
      </c>
      <c r="D17">
        <f t="shared" si="1"/>
        <v>3.3894853524689267E-2</v>
      </c>
    </row>
    <row r="18" spans="1:4">
      <c r="A18">
        <v>1.6</v>
      </c>
      <c r="B18">
        <v>6.4</v>
      </c>
      <c r="C18">
        <f t="shared" si="0"/>
        <v>2.3651616655355978E-2</v>
      </c>
      <c r="D18">
        <f t="shared" si="1"/>
        <v>2.3651616655355978E-2</v>
      </c>
    </row>
    <row r="19" spans="1:4">
      <c r="A19">
        <v>1.7</v>
      </c>
      <c r="B19">
        <v>6.8</v>
      </c>
      <c r="C19">
        <f t="shared" si="0"/>
        <v>1.6209541409225481E-2</v>
      </c>
      <c r="D19">
        <f t="shared" si="1"/>
        <v>1.6209541409225439E-2</v>
      </c>
    </row>
    <row r="20" spans="1:4">
      <c r="A20">
        <v>1.8</v>
      </c>
      <c r="B20">
        <v>7.2</v>
      </c>
      <c r="C20">
        <f t="shared" si="0"/>
        <v>1.0909498364269243E-2</v>
      </c>
      <c r="D20">
        <f t="shared" si="1"/>
        <v>1.0909498364269283E-2</v>
      </c>
    </row>
    <row r="21" spans="1:4">
      <c r="A21">
        <v>1.9</v>
      </c>
      <c r="B21">
        <v>7.6</v>
      </c>
      <c r="C21">
        <f t="shared" si="0"/>
        <v>7.20957076474249E-3</v>
      </c>
      <c r="D21">
        <f t="shared" si="1"/>
        <v>7.2095707647425282E-3</v>
      </c>
    </row>
    <row r="22" spans="1:4">
      <c r="A22">
        <v>2</v>
      </c>
      <c r="B22">
        <v>8</v>
      </c>
      <c r="C22">
        <f t="shared" si="0"/>
        <v>4.6777349810472879E-3</v>
      </c>
      <c r="D22">
        <f t="shared" si="1"/>
        <v>4.6777349810472645E-3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BESSELI</vt:lpstr>
      <vt:lpstr>BESSELJ</vt:lpstr>
      <vt:lpstr>BESSELK</vt:lpstr>
      <vt:lpstr>BESSELY</vt:lpstr>
      <vt:lpstr>ERF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Windows 使用者</cp:lastModifiedBy>
  <dcterms:created xsi:type="dcterms:W3CDTF">2005-08-06T09:06:00Z</dcterms:created>
  <dcterms:modified xsi:type="dcterms:W3CDTF">2013-07-22T07:08:22Z</dcterms:modified>
</cp:coreProperties>
</file>