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6135" yWindow="3450" windowWidth="6120" windowHeight="3480"/>
  </bookViews>
  <sheets>
    <sheet name="Sheet1" sheetId="24" r:id="rId1"/>
    <sheet name="一月" sheetId="1" r:id="rId2"/>
    <sheet name="二月" sheetId="2" r:id="rId3"/>
    <sheet name="三月" sheetId="3" r:id="rId4"/>
    <sheet name="四月" sheetId="4" r:id="rId5"/>
    <sheet name="五月" sheetId="5" r:id="rId6"/>
    <sheet name="六月" sheetId="6" r:id="rId7"/>
    <sheet name="七月" sheetId="7" r:id="rId8"/>
    <sheet name="八月" sheetId="8" r:id="rId9"/>
    <sheet name="九月" sheetId="9" r:id="rId10"/>
    <sheet name="十月" sheetId="10" r:id="rId11"/>
    <sheet name="十一月" sheetId="11" r:id="rId12"/>
    <sheet name="十二月" sheetId="12" r:id="rId13"/>
    <sheet name="第一季" sheetId="13" r:id="rId14"/>
    <sheet name="第二季" sheetId="19" r:id="rId15"/>
    <sheet name="第三季" sheetId="20" r:id="rId16"/>
    <sheet name="第四季" sheetId="21" r:id="rId17"/>
    <sheet name="總表" sheetId="22" r:id="rId18"/>
    <sheet name="樞紐分析表" sheetId="23" r:id="rId19"/>
  </sheets>
  <calcPr calcId="152511"/>
  <pivotCaches>
    <pivotCache cacheId="41" r:id="rId20"/>
    <pivotCache cacheId="42" r:id="rId21"/>
  </pivotCaches>
</workbook>
</file>

<file path=xl/calcChain.xml><?xml version="1.0" encoding="utf-8"?>
<calcChain xmlns="http://schemas.openxmlformats.org/spreadsheetml/2006/main">
  <c r="C4" i="13" l="1"/>
  <c r="C5" i="13"/>
  <c r="C6" i="13"/>
  <c r="C7" i="13"/>
  <c r="C4" i="22"/>
  <c r="D4" i="13"/>
  <c r="D5" i="13"/>
  <c r="D6" i="13"/>
  <c r="D7" i="13"/>
  <c r="D4" i="22"/>
  <c r="E4" i="13"/>
  <c r="E5" i="13"/>
  <c r="E6" i="13"/>
  <c r="E7" i="13"/>
  <c r="E4" i="22"/>
  <c r="E4" i="1"/>
  <c r="F4" i="13"/>
  <c r="E4" i="2"/>
  <c r="F5" i="13"/>
  <c r="E4" i="3"/>
  <c r="F6" i="13"/>
  <c r="F7" i="13"/>
  <c r="F4" i="22"/>
  <c r="C4" i="19"/>
  <c r="C5" i="19"/>
  <c r="C6" i="19"/>
  <c r="C7" i="19"/>
  <c r="C5" i="22"/>
  <c r="D4" i="19"/>
  <c r="D5" i="19"/>
  <c r="D6" i="19"/>
  <c r="D7" i="19"/>
  <c r="D5" i="22"/>
  <c r="E4" i="19"/>
  <c r="E5" i="19"/>
  <c r="E6" i="19"/>
  <c r="E7" i="19"/>
  <c r="E5" i="22"/>
  <c r="E4" i="5"/>
  <c r="F4" i="19"/>
  <c r="E4" i="6"/>
  <c r="F5" i="19"/>
  <c r="E4" i="4"/>
  <c r="F6" i="19"/>
  <c r="F7" i="19"/>
  <c r="F5" i="22"/>
  <c r="C4" i="20"/>
  <c r="C5" i="20"/>
  <c r="C6" i="20"/>
  <c r="C7" i="20"/>
  <c r="C6" i="22"/>
  <c r="D4" i="20"/>
  <c r="D5" i="20"/>
  <c r="D6" i="20"/>
  <c r="D7" i="20"/>
  <c r="D6" i="22"/>
  <c r="E4" i="20"/>
  <c r="E5" i="20"/>
  <c r="E6" i="20"/>
  <c r="E7" i="20"/>
  <c r="E6" i="22"/>
  <c r="E4" i="7"/>
  <c r="F4" i="20"/>
  <c r="E4" i="9"/>
  <c r="F5" i="20"/>
  <c r="E4" i="8"/>
  <c r="F6" i="20"/>
  <c r="F7" i="20"/>
  <c r="F6" i="22"/>
  <c r="C4" i="21"/>
  <c r="C5" i="21"/>
  <c r="C6" i="21"/>
  <c r="C7" i="21"/>
  <c r="C7" i="22"/>
  <c r="D4" i="21"/>
  <c r="D5" i="21"/>
  <c r="D6" i="21"/>
  <c r="D7" i="21"/>
  <c r="D7" i="22"/>
  <c r="E4" i="21"/>
  <c r="E5" i="21"/>
  <c r="E6" i="21"/>
  <c r="E7" i="21"/>
  <c r="E7" i="22"/>
  <c r="E4" i="11"/>
  <c r="F4" i="21"/>
  <c r="E4" i="12"/>
  <c r="F5" i="21"/>
  <c r="E4" i="10"/>
  <c r="F6" i="21"/>
  <c r="F7" i="21"/>
  <c r="F7" i="22"/>
  <c r="C8" i="22"/>
  <c r="D8" i="22"/>
  <c r="E8" i="22"/>
  <c r="F8" i="22"/>
  <c r="C8" i="13"/>
  <c r="C9" i="13"/>
  <c r="C10" i="13"/>
  <c r="C11" i="13"/>
  <c r="C9" i="22"/>
  <c r="D8" i="13"/>
  <c r="D9" i="13"/>
  <c r="D10" i="13"/>
  <c r="D11" i="13"/>
  <c r="D9" i="22"/>
  <c r="E8" i="13"/>
  <c r="E9" i="13"/>
  <c r="E10" i="13"/>
  <c r="E11" i="13"/>
  <c r="E9" i="22"/>
  <c r="E5" i="1"/>
  <c r="F8" i="13"/>
  <c r="E5" i="2"/>
  <c r="F9" i="13"/>
  <c r="E5" i="3"/>
  <c r="F10" i="13"/>
  <c r="F11" i="13"/>
  <c r="F9" i="22"/>
  <c r="C8" i="19"/>
  <c r="C9" i="19"/>
  <c r="C10" i="19"/>
  <c r="C11" i="19"/>
  <c r="C10" i="22"/>
  <c r="D8" i="19"/>
  <c r="D9" i="19"/>
  <c r="D10" i="19"/>
  <c r="D11" i="19"/>
  <c r="D10" i="22"/>
  <c r="E8" i="19"/>
  <c r="E9" i="19"/>
  <c r="E10" i="19"/>
  <c r="E11" i="19"/>
  <c r="E10" i="22"/>
  <c r="E5" i="5"/>
  <c r="F8" i="19"/>
  <c r="E5" i="6"/>
  <c r="F9" i="19"/>
  <c r="E5" i="4"/>
  <c r="F10" i="19"/>
  <c r="F11" i="19"/>
  <c r="F10" i="22"/>
  <c r="C8" i="20"/>
  <c r="C9" i="20"/>
  <c r="C10" i="20"/>
  <c r="C11" i="20"/>
  <c r="C11" i="22"/>
  <c r="D8" i="20"/>
  <c r="D9" i="20"/>
  <c r="D10" i="20"/>
  <c r="D11" i="20"/>
  <c r="D11" i="22"/>
  <c r="E8" i="20"/>
  <c r="E9" i="20"/>
  <c r="E10" i="20"/>
  <c r="E11" i="20"/>
  <c r="E11" i="22"/>
  <c r="E5" i="7"/>
  <c r="F8" i="20"/>
  <c r="E5" i="9"/>
  <c r="F9" i="20"/>
  <c r="E5" i="8"/>
  <c r="F10" i="20"/>
  <c r="F11" i="20"/>
  <c r="F11" i="22"/>
  <c r="C8" i="21"/>
  <c r="C9" i="21"/>
  <c r="C10" i="21"/>
  <c r="C11" i="21"/>
  <c r="C12" i="22"/>
  <c r="D8" i="21"/>
  <c r="D9" i="21"/>
  <c r="D10" i="21"/>
  <c r="D11" i="21"/>
  <c r="D12" i="22"/>
  <c r="E8" i="21"/>
  <c r="E9" i="21"/>
  <c r="E10" i="21"/>
  <c r="E11" i="21"/>
  <c r="E12" i="22"/>
  <c r="E5" i="11"/>
  <c r="F8" i="21"/>
  <c r="E5" i="12"/>
  <c r="F9" i="21"/>
  <c r="E5" i="10"/>
  <c r="F10" i="21"/>
  <c r="F11" i="21"/>
  <c r="F12" i="22"/>
  <c r="C13" i="22"/>
  <c r="D13" i="22"/>
  <c r="E13" i="22"/>
  <c r="F13" i="22"/>
  <c r="C12" i="13"/>
  <c r="C13" i="13"/>
  <c r="C14" i="13"/>
  <c r="C15" i="13"/>
  <c r="C14" i="22"/>
  <c r="D12" i="13"/>
  <c r="D13" i="13"/>
  <c r="D14" i="13"/>
  <c r="D15" i="13"/>
  <c r="D14" i="22"/>
  <c r="E12" i="13"/>
  <c r="E13" i="13"/>
  <c r="E14" i="13"/>
  <c r="E15" i="13"/>
  <c r="E14" i="22"/>
  <c r="E6" i="1"/>
  <c r="F12" i="13"/>
  <c r="E6" i="2"/>
  <c r="F13" i="13"/>
  <c r="E6" i="3"/>
  <c r="F14" i="13"/>
  <c r="F15" i="13"/>
  <c r="F14" i="22"/>
  <c r="C12" i="19"/>
  <c r="C13" i="19"/>
  <c r="C14" i="19"/>
  <c r="C15" i="19"/>
  <c r="C15" i="22"/>
  <c r="D12" i="19"/>
  <c r="D13" i="19"/>
  <c r="D14" i="19"/>
  <c r="D15" i="19"/>
  <c r="D15" i="22"/>
  <c r="E12" i="19"/>
  <c r="E13" i="19"/>
  <c r="E14" i="19"/>
  <c r="E15" i="19"/>
  <c r="E15" i="22"/>
  <c r="E6" i="5"/>
  <c r="F12" i="19"/>
  <c r="E6" i="6"/>
  <c r="F13" i="19"/>
  <c r="E6" i="4"/>
  <c r="F14" i="19"/>
  <c r="F15" i="19"/>
  <c r="F15" i="22"/>
  <c r="C12" i="20"/>
  <c r="C13" i="20"/>
  <c r="C14" i="20"/>
  <c r="C15" i="20"/>
  <c r="C16" i="22"/>
  <c r="D12" i="20"/>
  <c r="D13" i="20"/>
  <c r="D14" i="20"/>
  <c r="D15" i="20"/>
  <c r="D16" i="22"/>
  <c r="E12" i="20"/>
  <c r="E13" i="20"/>
  <c r="E14" i="20"/>
  <c r="E15" i="20"/>
  <c r="E16" i="22"/>
  <c r="E6" i="7"/>
  <c r="F12" i="20"/>
  <c r="E6" i="9"/>
  <c r="F13" i="20"/>
  <c r="E6" i="8"/>
  <c r="F14" i="20"/>
  <c r="F15" i="20"/>
  <c r="F16" i="22"/>
  <c r="C12" i="21"/>
  <c r="C13" i="21"/>
  <c r="C14" i="21"/>
  <c r="C15" i="21"/>
  <c r="C17" i="22"/>
  <c r="D12" i="21"/>
  <c r="D13" i="21"/>
  <c r="D14" i="21"/>
  <c r="D15" i="21"/>
  <c r="D17" i="22"/>
  <c r="E12" i="21"/>
  <c r="E13" i="21"/>
  <c r="E14" i="21"/>
  <c r="E15" i="21"/>
  <c r="E17" i="22"/>
  <c r="E6" i="11"/>
  <c r="F12" i="21"/>
  <c r="E6" i="12"/>
  <c r="F13" i="21"/>
  <c r="E6" i="10"/>
  <c r="F14" i="21"/>
  <c r="F15" i="21"/>
  <c r="F17" i="22"/>
  <c r="C18" i="22"/>
  <c r="D18" i="22"/>
  <c r="E18" i="22"/>
  <c r="F18" i="22"/>
</calcChain>
</file>

<file path=xl/sharedStrings.xml><?xml version="1.0" encoding="utf-8"?>
<sst xmlns="http://schemas.openxmlformats.org/spreadsheetml/2006/main" count="248" uniqueCount="40">
  <si>
    <t>北區</t>
  </si>
  <si>
    <t>中區</t>
  </si>
  <si>
    <t>南區</t>
  </si>
  <si>
    <t>總計</t>
  </si>
  <si>
    <t>洗衣機</t>
  </si>
  <si>
    <t>電冰箱</t>
  </si>
  <si>
    <t>電視機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</si>
  <si>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</si>
  <si>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</si>
  <si>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</si>
  <si>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</si>
  <si>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</si>
  <si>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</si>
  <si>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</si>
  <si>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</si>
  <si>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</si>
  <si>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</si>
  <si>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</si>
  <si>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威碩電子公司銷售表</t>
  </si>
  <si>
    <t>一月</t>
    <phoneticPr fontId="4" type="noConversion"/>
  </si>
  <si>
    <t>第二季</t>
    <phoneticPr fontId="4" type="noConversion"/>
  </si>
  <si>
    <t>第三季</t>
    <phoneticPr fontId="4" type="noConversion"/>
  </si>
  <si>
    <t>第四季</t>
    <phoneticPr fontId="4" type="noConversion"/>
  </si>
  <si>
    <t>第一季</t>
    <phoneticPr fontId="4" type="noConversion"/>
  </si>
  <si>
    <t>總表</t>
    <phoneticPr fontId="4" type="noConversion"/>
  </si>
  <si>
    <t>(全部)</t>
  </si>
  <si>
    <t>季節</t>
  </si>
  <si>
    <t>單偶數月</t>
  </si>
  <si>
    <t>產品</t>
  </si>
  <si>
    <t>區域</t>
  </si>
  <si>
    <t>偶數月</t>
  </si>
  <si>
    <t>單數月</t>
  </si>
  <si>
    <t>洗衣機 合計</t>
  </si>
  <si>
    <t>電冰箱 合計</t>
  </si>
  <si>
    <t>電視機 合計</t>
  </si>
  <si>
    <t>值</t>
  </si>
  <si>
    <t>000多重合併彙算</t>
  </si>
  <si>
    <t>下半年</t>
  </si>
  <si>
    <t>上半年</t>
  </si>
  <si>
    <t>上下半年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</si>
</sst>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Times New Roman"/>
      <family val="1"/>
    </font>
    <font>
      <b/>
      <sz val="12"/>
      <name val="Times New Roman"/>
      <family val="1"/>
    </font>
    <font>
      <sz val="12"/>
      <name val="全真顏體"/>
      <family val="3"/>
      <charset val="136"/>
    </font>
    <font>
      <sz val="12"/>
      <name val="Jewel"/>
      <family val="1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6"/>
      <color indexed="9"/>
      <name val="華康細圓體(P)"/>
      <charset val="136"/>
    </font>
    <font>
      <sz val="12"/>
      <color indexed="9"/>
      <name val="華康中黑體(P)"/>
      <charset val="136"/>
    </font>
    <font>
      <b/>
      <sz val="12"/>
      <color indexed="8"/>
      <name val="全真顏體"/>
      <family val="3"/>
      <charset val="136"/>
    </font>
    <font>
      <sz val="12"/>
      <color indexed="9"/>
      <name val="全真顏體"/>
      <family val="3"/>
      <charset val="136"/>
    </font>
    <font>
      <b/>
      <sz val="12"/>
      <color indexed="9"/>
      <name val="全真顏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4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54"/>
      <name val="Times New Roman"/>
      <family val="1"/>
    </font>
    <font>
      <b/>
      <sz val="12"/>
      <color indexed="62"/>
      <name val="Times New Roman"/>
      <family val="1"/>
    </font>
    <font>
      <b/>
      <sz val="14"/>
      <color indexed="5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7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indexed="2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ck">
        <color indexed="64"/>
      </bottom>
      <diagonal/>
    </border>
    <border>
      <left style="thin">
        <color rgb="FFABABAB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rgb="FFABABAB"/>
      </top>
      <bottom/>
      <diagonal/>
    </border>
    <border>
      <left style="thin">
        <color rgb="FFABABAB"/>
      </left>
      <right style="thin">
        <color indexed="8"/>
      </right>
      <top style="thin">
        <color rgb="FFABABAB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Continuous" vertical="justify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0" fillId="3" borderId="4" xfId="0" applyFill="1" applyBorder="1" applyAlignment="1"/>
    <xf numFmtId="0" fontId="8" fillId="4" borderId="0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5" fillId="0" borderId="0" xfId="0" applyFont="1"/>
    <xf numFmtId="0" fontId="12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Border="1"/>
    <xf numFmtId="0" fontId="0" fillId="0" borderId="0" xfId="0" applyNumberFormat="1" applyAlignment="1">
      <alignment horizontal="right"/>
    </xf>
    <xf numFmtId="0" fontId="15" fillId="5" borderId="7" xfId="0" applyFont="1" applyFill="1" applyBorder="1"/>
    <xf numFmtId="0" fontId="15" fillId="5" borderId="8" xfId="0" applyFont="1" applyFill="1" applyBorder="1"/>
    <xf numFmtId="0" fontId="14" fillId="0" borderId="6" xfId="0" applyFont="1" applyBorder="1"/>
    <xf numFmtId="0" fontId="13" fillId="6" borderId="8" xfId="0" applyFont="1" applyFill="1" applyBorder="1"/>
    <xf numFmtId="0" fontId="13" fillId="6" borderId="7" xfId="0" applyFont="1" applyFill="1" applyBorder="1"/>
    <xf numFmtId="0" fontId="13" fillId="6" borderId="7" xfId="0" applyNumberFormat="1" applyFont="1" applyFill="1" applyBorder="1" applyAlignment="1">
      <alignment horizontal="right"/>
    </xf>
    <xf numFmtId="0" fontId="15" fillId="5" borderId="7" xfId="0" applyNumberFormat="1" applyFont="1" applyFill="1" applyBorder="1" applyAlignment="1">
      <alignment horizontal="right"/>
    </xf>
    <xf numFmtId="0" fontId="13" fillId="6" borderId="9" xfId="0" applyNumberFormat="1" applyFont="1" applyFill="1" applyBorder="1" applyAlignment="1">
      <alignment horizontal="right"/>
    </xf>
    <xf numFmtId="0" fontId="15" fillId="5" borderId="9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6" fillId="7" borderId="10" xfId="0" applyFont="1" applyFill="1" applyBorder="1" applyAlignment="1">
      <alignment horizontal="center" vertical="justify"/>
    </xf>
    <xf numFmtId="0" fontId="6" fillId="7" borderId="11" xfId="0" applyFont="1" applyFill="1" applyBorder="1" applyAlignment="1">
      <alignment horizontal="center" vertical="justify"/>
    </xf>
    <xf numFmtId="0" fontId="6" fillId="7" borderId="12" xfId="0" applyFont="1" applyFill="1" applyBorder="1" applyAlignment="1">
      <alignment horizontal="center" vertical="justify"/>
    </xf>
    <xf numFmtId="0" fontId="0" fillId="0" borderId="14" xfId="0" applyBorder="1"/>
    <xf numFmtId="0" fontId="0" fillId="0" borderId="17" xfId="0" applyBorder="1"/>
    <xf numFmtId="0" fontId="0" fillId="0" borderId="20" xfId="0" pivotButton="1" applyBorder="1"/>
    <xf numFmtId="0" fontId="0" fillId="0" borderId="20" xfId="0" applyBorder="1"/>
    <xf numFmtId="0" fontId="0" fillId="0" borderId="23" xfId="0" applyBorder="1"/>
    <xf numFmtId="0" fontId="14" fillId="0" borderId="22" xfId="0" applyFont="1" applyBorder="1"/>
    <xf numFmtId="0" fontId="17" fillId="5" borderId="21" xfId="0" applyFont="1" applyFill="1" applyBorder="1"/>
    <xf numFmtId="0" fontId="16" fillId="5" borderId="13" xfId="0" applyFont="1" applyFill="1" applyBorder="1" applyAlignment="1">
      <alignment horizontal="right"/>
    </xf>
    <xf numFmtId="0" fontId="16" fillId="5" borderId="15" xfId="0" applyFont="1" applyFill="1" applyBorder="1" applyAlignment="1">
      <alignment horizontal="right"/>
    </xf>
    <xf numFmtId="0" fontId="0" fillId="0" borderId="13" xfId="0" applyNumberFormat="1" applyBorder="1" applyAlignment="1">
      <alignment horizontal="right"/>
    </xf>
    <xf numFmtId="0" fontId="0" fillId="0" borderId="15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16" fillId="5" borderId="16" xfId="0" applyFont="1" applyFill="1" applyBorder="1" applyAlignment="1">
      <alignment horizontal="right"/>
    </xf>
    <xf numFmtId="0" fontId="0" fillId="0" borderId="16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0" fillId="0" borderId="24" xfId="0" applyNumberFormat="1" applyBorder="1" applyAlignment="1">
      <alignment horizontal="right"/>
    </xf>
    <xf numFmtId="0" fontId="0" fillId="0" borderId="15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(林宏諭)" refreshedDate="37162.462013310185" createdVersion="1" refreshedVersion="1" recordCount="108" upgradeOnRefresh="1">
  <cacheSource type="consolidation">
    <consolidation autoPage="0">
      <pages count="2">
        <page count="4">
          <pageItem name="第一季"/>
          <pageItem name="第二季"/>
          <pageItem name="第三季"/>
          <pageItem name="第四季"/>
        </page>
        <page count="2">
          <pageItem name="單數月"/>
          <pageItem name="偶數月"/>
        </page>
      </pages>
      <rangeSets count="12">
        <rangeSet i1="0" i2="0" ref="A3:D6" sheet="一月"/>
        <rangeSet i1="2" i2="0" ref="A3:D6" sheet="七月"/>
        <rangeSet i1="3" i2="0" ref="A3:D6" sheet="九月"/>
        <rangeSet i1="0" i2="1" ref="A3:D6" sheet="二月"/>
        <rangeSet i1="2" i2="1" ref="A3:D6" sheet="八月"/>
        <rangeSet i1="3" i2="0" ref="A3:D6" sheet="十一月"/>
        <rangeSet i1="3" i2="1" ref="A3:D6" sheet="十二月"/>
        <rangeSet i1="3" i2="1" ref="A3:D6" sheet="十月"/>
        <rangeSet i1="0" i2="0" ref="A3:D6" sheet="三月"/>
        <rangeSet i1="1" i2="0" ref="A3:D6" sheet="五月"/>
        <rangeSet i1="1" i2="1" ref="A3:D6" sheet="六月"/>
        <rangeSet i1="1" i2="1" ref="A3:D6" sheet="四月"/>
      </rangeSets>
    </consolidation>
  </cacheSource>
  <cacheFields count="5">
    <cacheField name="循列" numFmtId="0">
      <sharedItems count="3">
        <s v="洗衣機"/>
        <s v="電冰箱"/>
        <s v="電視機"/>
      </sharedItems>
    </cacheField>
    <cacheField name="循欄" numFmtId="0">
      <sharedItems count="4">
        <s v="北區"/>
        <s v="中區"/>
        <s v="南區"/>
        <s v="總計" u="1"/>
      </sharedItems>
    </cacheField>
    <cacheField name="值" numFmtId="0">
      <sharedItems containsSemiMixedTypes="0" containsString="0" containsNumber="1" containsInteger="1" minValue="100" maxValue="200"/>
    </cacheField>
    <cacheField name="分頁1" numFmtId="0">
      <sharedItems count="4">
        <s v="第一季"/>
        <s v="第三季"/>
        <s v="第四季"/>
        <s v="第二季"/>
      </sharedItems>
    </cacheField>
    <cacheField name="分頁2" numFmtId="0">
      <sharedItems count="2">
        <s v="單數月"/>
        <s v="偶數月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ncent" refreshedDate="37972.86083391204" createdVersion="1" refreshedVersion="2" recordCount="144" upgradeOnRefresh="1">
  <cacheSource type="consolidation">
    <consolidation autoPage="0">
      <pages count="3">
        <page count="4">
          <pageItem name="第一季"/>
          <pageItem name="第三季"/>
          <pageItem name="第二季"/>
          <pageItem name="第四季"/>
        </page>
        <page count="2">
          <pageItem name="單月"/>
          <pageItem name="雙月"/>
        </page>
        <page count="2">
          <pageItem name="上半年"/>
          <pageItem name="下半年"/>
        </page>
      </pages>
      <rangeSets count="12">
        <rangeSet i1="0" i2="0" i3="0" ref="A3:E6" sheet="一月"/>
        <rangeSet i1="1" i2="0" i3="1" ref="A3:E6" sheet="七月"/>
        <rangeSet i1="1" i2="0" i3="1" ref="A3:E6" sheet="九月"/>
        <rangeSet i1="0" i2="1" i3="0" ref="A3:E6" sheet="二月"/>
        <rangeSet i1="1" i2="1" i3="1" ref="A3:E6" sheet="八月"/>
        <rangeSet i1="3" i2="0" i3="1" ref="A3:E6" sheet="十一月"/>
        <rangeSet i1="3" i2="1" i3="0" ref="A3:E6" sheet="十二月"/>
        <rangeSet i1="3" i2="1" i3="1" ref="A3:E6" sheet="十月"/>
        <rangeSet i1="0" i2="0" i3="0" ref="A3:E6" sheet="三月"/>
        <rangeSet i1="2" i2="0" i3="0" ref="A3:E6" sheet="五月"/>
        <rangeSet i1="2" i2="1" i3="0" ref="A3:E6" sheet="六月"/>
        <rangeSet i1="2" i2="1" i3="0" ref="A3:E6" sheet="四月"/>
      </rangeSets>
    </consolidation>
  </cacheSource>
  <cacheFields count="6">
    <cacheField name="列" numFmtId="0">
      <sharedItems count="3">
        <s v="洗衣機"/>
        <s v="電冰箱"/>
        <s v="電視機"/>
      </sharedItems>
    </cacheField>
    <cacheField name="欄" numFmtId="0">
      <sharedItems count="4">
        <s v="北區"/>
        <s v="中區"/>
        <s v="南區"/>
        <s v="總計"/>
      </sharedItems>
    </cacheField>
    <cacheField name="值" numFmtId="0">
      <sharedItems containsSemiMixedTypes="0" containsString="0" containsNumber="1" containsInteger="1" minValue="100" maxValue="562"/>
    </cacheField>
    <cacheField name="分頁1" numFmtId="0">
      <sharedItems count="4">
        <s v="第一季"/>
        <s v="第三季"/>
        <s v="第四季"/>
        <s v="第二季"/>
      </sharedItems>
    </cacheField>
    <cacheField name="分頁2" numFmtId="0">
      <sharedItems count="2">
        <s v="單月"/>
        <s v="雙月"/>
      </sharedItems>
    </cacheField>
    <cacheField name="分頁3" numFmtId="0">
      <sharedItems count="2">
        <s v="上半年"/>
        <s v="下半年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x v="0"/>
    <x v="0"/>
    <n v="172"/>
    <x v="0"/>
    <x v="0"/>
  </r>
  <r>
    <x v="0"/>
    <x v="1"/>
    <n v="112"/>
    <x v="0"/>
    <x v="0"/>
  </r>
  <r>
    <x v="0"/>
    <x v="2"/>
    <n v="200"/>
    <x v="0"/>
    <x v="0"/>
  </r>
  <r>
    <x v="1"/>
    <x v="0"/>
    <n v="145"/>
    <x v="0"/>
    <x v="0"/>
  </r>
  <r>
    <x v="1"/>
    <x v="1"/>
    <n v="143"/>
    <x v="0"/>
    <x v="0"/>
  </r>
  <r>
    <x v="1"/>
    <x v="2"/>
    <n v="122"/>
    <x v="0"/>
    <x v="0"/>
  </r>
  <r>
    <x v="2"/>
    <x v="0"/>
    <n v="161"/>
    <x v="0"/>
    <x v="0"/>
  </r>
  <r>
    <x v="2"/>
    <x v="1"/>
    <n v="142"/>
    <x v="0"/>
    <x v="0"/>
  </r>
  <r>
    <x v="2"/>
    <x v="2"/>
    <n v="150"/>
    <x v="0"/>
    <x v="0"/>
  </r>
  <r>
    <x v="0"/>
    <x v="0"/>
    <n v="200"/>
    <x v="1"/>
    <x v="0"/>
  </r>
  <r>
    <x v="0"/>
    <x v="1"/>
    <n v="176"/>
    <x v="1"/>
    <x v="0"/>
  </r>
  <r>
    <x v="0"/>
    <x v="2"/>
    <n v="126"/>
    <x v="1"/>
    <x v="0"/>
  </r>
  <r>
    <x v="1"/>
    <x v="0"/>
    <n v="132"/>
    <x v="1"/>
    <x v="0"/>
  </r>
  <r>
    <x v="1"/>
    <x v="1"/>
    <n v="165"/>
    <x v="1"/>
    <x v="0"/>
  </r>
  <r>
    <x v="1"/>
    <x v="2"/>
    <n v="199"/>
    <x v="1"/>
    <x v="0"/>
  </r>
  <r>
    <x v="2"/>
    <x v="0"/>
    <n v="199"/>
    <x v="1"/>
    <x v="0"/>
  </r>
  <r>
    <x v="2"/>
    <x v="1"/>
    <n v="129"/>
    <x v="1"/>
    <x v="0"/>
  </r>
  <r>
    <x v="2"/>
    <x v="2"/>
    <n v="200"/>
    <x v="1"/>
    <x v="0"/>
  </r>
  <r>
    <x v="0"/>
    <x v="0"/>
    <n v="191"/>
    <x v="2"/>
    <x v="0"/>
  </r>
  <r>
    <x v="0"/>
    <x v="1"/>
    <n v="134"/>
    <x v="2"/>
    <x v="0"/>
  </r>
  <r>
    <x v="0"/>
    <x v="2"/>
    <n v="193"/>
    <x v="2"/>
    <x v="0"/>
  </r>
  <r>
    <x v="1"/>
    <x v="0"/>
    <n v="144"/>
    <x v="2"/>
    <x v="0"/>
  </r>
  <r>
    <x v="1"/>
    <x v="1"/>
    <n v="104"/>
    <x v="2"/>
    <x v="0"/>
  </r>
  <r>
    <x v="1"/>
    <x v="2"/>
    <n v="108"/>
    <x v="2"/>
    <x v="0"/>
  </r>
  <r>
    <x v="2"/>
    <x v="0"/>
    <n v="179"/>
    <x v="2"/>
    <x v="0"/>
  </r>
  <r>
    <x v="2"/>
    <x v="1"/>
    <n v="120"/>
    <x v="2"/>
    <x v="0"/>
  </r>
  <r>
    <x v="2"/>
    <x v="2"/>
    <n v="155"/>
    <x v="2"/>
    <x v="0"/>
  </r>
  <r>
    <x v="0"/>
    <x v="0"/>
    <n v="111"/>
    <x v="0"/>
    <x v="1"/>
  </r>
  <r>
    <x v="0"/>
    <x v="1"/>
    <n v="178"/>
    <x v="0"/>
    <x v="1"/>
  </r>
  <r>
    <x v="0"/>
    <x v="2"/>
    <n v="161"/>
    <x v="0"/>
    <x v="1"/>
  </r>
  <r>
    <x v="1"/>
    <x v="0"/>
    <n v="185"/>
    <x v="0"/>
    <x v="1"/>
  </r>
  <r>
    <x v="1"/>
    <x v="1"/>
    <n v="195"/>
    <x v="0"/>
    <x v="1"/>
  </r>
  <r>
    <x v="1"/>
    <x v="2"/>
    <n v="142"/>
    <x v="0"/>
    <x v="1"/>
  </r>
  <r>
    <x v="2"/>
    <x v="0"/>
    <n v="114"/>
    <x v="0"/>
    <x v="1"/>
  </r>
  <r>
    <x v="2"/>
    <x v="1"/>
    <n v="159"/>
    <x v="0"/>
    <x v="1"/>
  </r>
  <r>
    <x v="2"/>
    <x v="2"/>
    <n v="156"/>
    <x v="0"/>
    <x v="1"/>
  </r>
  <r>
    <x v="0"/>
    <x v="0"/>
    <n v="150"/>
    <x v="1"/>
    <x v="1"/>
  </r>
  <r>
    <x v="0"/>
    <x v="1"/>
    <n v="166"/>
    <x v="1"/>
    <x v="1"/>
  </r>
  <r>
    <x v="0"/>
    <x v="2"/>
    <n v="118"/>
    <x v="1"/>
    <x v="1"/>
  </r>
  <r>
    <x v="1"/>
    <x v="0"/>
    <n v="130"/>
    <x v="1"/>
    <x v="1"/>
  </r>
  <r>
    <x v="1"/>
    <x v="1"/>
    <n v="166"/>
    <x v="1"/>
    <x v="1"/>
  </r>
  <r>
    <x v="1"/>
    <x v="2"/>
    <n v="130"/>
    <x v="1"/>
    <x v="1"/>
  </r>
  <r>
    <x v="2"/>
    <x v="0"/>
    <n v="108"/>
    <x v="1"/>
    <x v="1"/>
  </r>
  <r>
    <x v="2"/>
    <x v="1"/>
    <n v="122"/>
    <x v="1"/>
    <x v="1"/>
  </r>
  <r>
    <x v="2"/>
    <x v="2"/>
    <n v="139"/>
    <x v="1"/>
    <x v="1"/>
  </r>
  <r>
    <x v="0"/>
    <x v="0"/>
    <n v="121"/>
    <x v="2"/>
    <x v="0"/>
  </r>
  <r>
    <x v="0"/>
    <x v="1"/>
    <n v="134"/>
    <x v="2"/>
    <x v="0"/>
  </r>
  <r>
    <x v="0"/>
    <x v="2"/>
    <n v="121"/>
    <x v="2"/>
    <x v="0"/>
  </r>
  <r>
    <x v="1"/>
    <x v="0"/>
    <n v="114"/>
    <x v="2"/>
    <x v="0"/>
  </r>
  <r>
    <x v="1"/>
    <x v="1"/>
    <n v="164"/>
    <x v="2"/>
    <x v="0"/>
  </r>
  <r>
    <x v="1"/>
    <x v="2"/>
    <n v="104"/>
    <x v="2"/>
    <x v="0"/>
  </r>
  <r>
    <x v="2"/>
    <x v="0"/>
    <n v="163"/>
    <x v="2"/>
    <x v="0"/>
  </r>
  <r>
    <x v="2"/>
    <x v="1"/>
    <n v="162"/>
    <x v="2"/>
    <x v="0"/>
  </r>
  <r>
    <x v="2"/>
    <x v="2"/>
    <n v="119"/>
    <x v="2"/>
    <x v="0"/>
  </r>
  <r>
    <x v="0"/>
    <x v="0"/>
    <n v="157"/>
    <x v="2"/>
    <x v="1"/>
  </r>
  <r>
    <x v="0"/>
    <x v="1"/>
    <n v="126"/>
    <x v="2"/>
    <x v="1"/>
  </r>
  <r>
    <x v="0"/>
    <x v="2"/>
    <n v="164"/>
    <x v="2"/>
    <x v="1"/>
  </r>
  <r>
    <x v="1"/>
    <x v="0"/>
    <n v="180"/>
    <x v="2"/>
    <x v="1"/>
  </r>
  <r>
    <x v="1"/>
    <x v="1"/>
    <n v="191"/>
    <x v="2"/>
    <x v="1"/>
  </r>
  <r>
    <x v="1"/>
    <x v="2"/>
    <n v="127"/>
    <x v="2"/>
    <x v="1"/>
  </r>
  <r>
    <x v="2"/>
    <x v="0"/>
    <n v="166"/>
    <x v="2"/>
    <x v="1"/>
  </r>
  <r>
    <x v="2"/>
    <x v="1"/>
    <n v="140"/>
    <x v="2"/>
    <x v="1"/>
  </r>
  <r>
    <x v="2"/>
    <x v="2"/>
    <n v="132"/>
    <x v="2"/>
    <x v="1"/>
  </r>
  <r>
    <x v="0"/>
    <x v="0"/>
    <n v="124"/>
    <x v="2"/>
    <x v="1"/>
  </r>
  <r>
    <x v="0"/>
    <x v="1"/>
    <n v="113"/>
    <x v="2"/>
    <x v="1"/>
  </r>
  <r>
    <x v="0"/>
    <x v="2"/>
    <n v="133"/>
    <x v="2"/>
    <x v="1"/>
  </r>
  <r>
    <x v="1"/>
    <x v="0"/>
    <n v="168"/>
    <x v="2"/>
    <x v="1"/>
  </r>
  <r>
    <x v="1"/>
    <x v="1"/>
    <n v="134"/>
    <x v="2"/>
    <x v="1"/>
  </r>
  <r>
    <x v="1"/>
    <x v="2"/>
    <n v="155"/>
    <x v="2"/>
    <x v="1"/>
  </r>
  <r>
    <x v="2"/>
    <x v="0"/>
    <n v="179"/>
    <x v="2"/>
    <x v="1"/>
  </r>
  <r>
    <x v="2"/>
    <x v="1"/>
    <n v="155"/>
    <x v="2"/>
    <x v="1"/>
  </r>
  <r>
    <x v="2"/>
    <x v="2"/>
    <n v="137"/>
    <x v="2"/>
    <x v="1"/>
  </r>
  <r>
    <x v="0"/>
    <x v="0"/>
    <n v="117"/>
    <x v="0"/>
    <x v="0"/>
  </r>
  <r>
    <x v="0"/>
    <x v="1"/>
    <n v="109"/>
    <x v="0"/>
    <x v="0"/>
  </r>
  <r>
    <x v="0"/>
    <x v="2"/>
    <n v="194"/>
    <x v="0"/>
    <x v="0"/>
  </r>
  <r>
    <x v="1"/>
    <x v="0"/>
    <n v="149"/>
    <x v="0"/>
    <x v="0"/>
  </r>
  <r>
    <x v="1"/>
    <x v="1"/>
    <n v="143"/>
    <x v="0"/>
    <x v="0"/>
  </r>
  <r>
    <x v="1"/>
    <x v="2"/>
    <n v="110"/>
    <x v="0"/>
    <x v="0"/>
  </r>
  <r>
    <x v="2"/>
    <x v="0"/>
    <n v="147"/>
    <x v="0"/>
    <x v="0"/>
  </r>
  <r>
    <x v="2"/>
    <x v="1"/>
    <n v="190"/>
    <x v="0"/>
    <x v="0"/>
  </r>
  <r>
    <x v="2"/>
    <x v="2"/>
    <n v="180"/>
    <x v="0"/>
    <x v="0"/>
  </r>
  <r>
    <x v="0"/>
    <x v="0"/>
    <n v="178"/>
    <x v="3"/>
    <x v="0"/>
  </r>
  <r>
    <x v="0"/>
    <x v="1"/>
    <n v="182"/>
    <x v="3"/>
    <x v="0"/>
  </r>
  <r>
    <x v="0"/>
    <x v="2"/>
    <n v="125"/>
    <x v="3"/>
    <x v="0"/>
  </r>
  <r>
    <x v="1"/>
    <x v="0"/>
    <n v="153"/>
    <x v="3"/>
    <x v="0"/>
  </r>
  <r>
    <x v="1"/>
    <x v="1"/>
    <n v="107"/>
    <x v="3"/>
    <x v="0"/>
  </r>
  <r>
    <x v="1"/>
    <x v="2"/>
    <n v="160"/>
    <x v="3"/>
    <x v="0"/>
  </r>
  <r>
    <x v="2"/>
    <x v="0"/>
    <n v="158"/>
    <x v="3"/>
    <x v="0"/>
  </r>
  <r>
    <x v="2"/>
    <x v="1"/>
    <n v="100"/>
    <x v="3"/>
    <x v="0"/>
  </r>
  <r>
    <x v="2"/>
    <x v="2"/>
    <n v="156"/>
    <x v="3"/>
    <x v="0"/>
  </r>
  <r>
    <x v="0"/>
    <x v="0"/>
    <n v="150"/>
    <x v="3"/>
    <x v="1"/>
  </r>
  <r>
    <x v="0"/>
    <x v="1"/>
    <n v="125"/>
    <x v="3"/>
    <x v="1"/>
  </r>
  <r>
    <x v="0"/>
    <x v="2"/>
    <n v="126"/>
    <x v="3"/>
    <x v="1"/>
  </r>
  <r>
    <x v="1"/>
    <x v="0"/>
    <n v="169"/>
    <x v="3"/>
    <x v="1"/>
  </r>
  <r>
    <x v="1"/>
    <x v="1"/>
    <n v="126"/>
    <x v="3"/>
    <x v="1"/>
  </r>
  <r>
    <x v="1"/>
    <x v="2"/>
    <n v="153"/>
    <x v="3"/>
    <x v="1"/>
  </r>
  <r>
    <x v="2"/>
    <x v="0"/>
    <n v="161"/>
    <x v="3"/>
    <x v="1"/>
  </r>
  <r>
    <x v="2"/>
    <x v="1"/>
    <n v="182"/>
    <x v="3"/>
    <x v="1"/>
  </r>
  <r>
    <x v="2"/>
    <x v="2"/>
    <n v="166"/>
    <x v="3"/>
    <x v="1"/>
  </r>
  <r>
    <x v="0"/>
    <x v="0"/>
    <n v="139"/>
    <x v="3"/>
    <x v="1"/>
  </r>
  <r>
    <x v="0"/>
    <x v="1"/>
    <n v="192"/>
    <x v="3"/>
    <x v="1"/>
  </r>
  <r>
    <x v="0"/>
    <x v="2"/>
    <n v="131"/>
    <x v="3"/>
    <x v="1"/>
  </r>
  <r>
    <x v="1"/>
    <x v="0"/>
    <n v="195"/>
    <x v="3"/>
    <x v="1"/>
  </r>
  <r>
    <x v="1"/>
    <x v="1"/>
    <n v="176"/>
    <x v="3"/>
    <x v="1"/>
  </r>
  <r>
    <x v="1"/>
    <x v="2"/>
    <n v="191"/>
    <x v="3"/>
    <x v="1"/>
  </r>
  <r>
    <x v="2"/>
    <x v="0"/>
    <n v="197"/>
    <x v="3"/>
    <x v="1"/>
  </r>
  <r>
    <x v="2"/>
    <x v="1"/>
    <n v="190"/>
    <x v="3"/>
    <x v="1"/>
  </r>
  <r>
    <x v="2"/>
    <x v="2"/>
    <n v="117"/>
    <x v="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4">
  <r>
    <x v="0"/>
    <x v="0"/>
    <n v="172"/>
    <x v="0"/>
    <x v="0"/>
    <x v="0"/>
  </r>
  <r>
    <x v="0"/>
    <x v="1"/>
    <n v="112"/>
    <x v="0"/>
    <x v="0"/>
    <x v="0"/>
  </r>
  <r>
    <x v="0"/>
    <x v="2"/>
    <n v="200"/>
    <x v="0"/>
    <x v="0"/>
    <x v="0"/>
  </r>
  <r>
    <x v="0"/>
    <x v="3"/>
    <n v="484"/>
    <x v="0"/>
    <x v="0"/>
    <x v="0"/>
  </r>
  <r>
    <x v="1"/>
    <x v="0"/>
    <n v="145"/>
    <x v="0"/>
    <x v="0"/>
    <x v="0"/>
  </r>
  <r>
    <x v="1"/>
    <x v="1"/>
    <n v="143"/>
    <x v="0"/>
    <x v="0"/>
    <x v="0"/>
  </r>
  <r>
    <x v="1"/>
    <x v="2"/>
    <n v="122"/>
    <x v="0"/>
    <x v="0"/>
    <x v="0"/>
  </r>
  <r>
    <x v="1"/>
    <x v="3"/>
    <n v="410"/>
    <x v="0"/>
    <x v="0"/>
    <x v="0"/>
  </r>
  <r>
    <x v="2"/>
    <x v="0"/>
    <n v="161"/>
    <x v="0"/>
    <x v="0"/>
    <x v="0"/>
  </r>
  <r>
    <x v="2"/>
    <x v="1"/>
    <n v="142"/>
    <x v="0"/>
    <x v="0"/>
    <x v="0"/>
  </r>
  <r>
    <x v="2"/>
    <x v="2"/>
    <n v="150"/>
    <x v="0"/>
    <x v="0"/>
    <x v="0"/>
  </r>
  <r>
    <x v="2"/>
    <x v="3"/>
    <n v="453"/>
    <x v="0"/>
    <x v="0"/>
    <x v="0"/>
  </r>
  <r>
    <x v="0"/>
    <x v="0"/>
    <n v="200"/>
    <x v="1"/>
    <x v="0"/>
    <x v="1"/>
  </r>
  <r>
    <x v="0"/>
    <x v="1"/>
    <n v="176"/>
    <x v="1"/>
    <x v="0"/>
    <x v="1"/>
  </r>
  <r>
    <x v="0"/>
    <x v="2"/>
    <n v="126"/>
    <x v="1"/>
    <x v="0"/>
    <x v="1"/>
  </r>
  <r>
    <x v="0"/>
    <x v="3"/>
    <n v="502"/>
    <x v="1"/>
    <x v="0"/>
    <x v="1"/>
  </r>
  <r>
    <x v="1"/>
    <x v="0"/>
    <n v="132"/>
    <x v="1"/>
    <x v="0"/>
    <x v="1"/>
  </r>
  <r>
    <x v="1"/>
    <x v="1"/>
    <n v="165"/>
    <x v="1"/>
    <x v="0"/>
    <x v="1"/>
  </r>
  <r>
    <x v="1"/>
    <x v="2"/>
    <n v="199"/>
    <x v="1"/>
    <x v="0"/>
    <x v="1"/>
  </r>
  <r>
    <x v="1"/>
    <x v="3"/>
    <n v="496"/>
    <x v="1"/>
    <x v="0"/>
    <x v="1"/>
  </r>
  <r>
    <x v="2"/>
    <x v="0"/>
    <n v="199"/>
    <x v="1"/>
    <x v="0"/>
    <x v="1"/>
  </r>
  <r>
    <x v="2"/>
    <x v="1"/>
    <n v="129"/>
    <x v="1"/>
    <x v="0"/>
    <x v="1"/>
  </r>
  <r>
    <x v="2"/>
    <x v="2"/>
    <n v="200"/>
    <x v="1"/>
    <x v="0"/>
    <x v="1"/>
  </r>
  <r>
    <x v="2"/>
    <x v="3"/>
    <n v="528"/>
    <x v="1"/>
    <x v="0"/>
    <x v="1"/>
  </r>
  <r>
    <x v="0"/>
    <x v="0"/>
    <n v="191"/>
    <x v="1"/>
    <x v="0"/>
    <x v="1"/>
  </r>
  <r>
    <x v="0"/>
    <x v="1"/>
    <n v="134"/>
    <x v="1"/>
    <x v="0"/>
    <x v="1"/>
  </r>
  <r>
    <x v="0"/>
    <x v="2"/>
    <n v="193"/>
    <x v="1"/>
    <x v="0"/>
    <x v="1"/>
  </r>
  <r>
    <x v="0"/>
    <x v="3"/>
    <n v="518"/>
    <x v="1"/>
    <x v="0"/>
    <x v="1"/>
  </r>
  <r>
    <x v="1"/>
    <x v="0"/>
    <n v="144"/>
    <x v="1"/>
    <x v="0"/>
    <x v="1"/>
  </r>
  <r>
    <x v="1"/>
    <x v="1"/>
    <n v="104"/>
    <x v="1"/>
    <x v="0"/>
    <x v="1"/>
  </r>
  <r>
    <x v="1"/>
    <x v="2"/>
    <n v="108"/>
    <x v="1"/>
    <x v="0"/>
    <x v="1"/>
  </r>
  <r>
    <x v="1"/>
    <x v="3"/>
    <n v="356"/>
    <x v="1"/>
    <x v="0"/>
    <x v="1"/>
  </r>
  <r>
    <x v="2"/>
    <x v="0"/>
    <n v="179"/>
    <x v="1"/>
    <x v="0"/>
    <x v="1"/>
  </r>
  <r>
    <x v="2"/>
    <x v="1"/>
    <n v="120"/>
    <x v="1"/>
    <x v="0"/>
    <x v="1"/>
  </r>
  <r>
    <x v="2"/>
    <x v="2"/>
    <n v="155"/>
    <x v="1"/>
    <x v="0"/>
    <x v="1"/>
  </r>
  <r>
    <x v="2"/>
    <x v="3"/>
    <n v="454"/>
    <x v="1"/>
    <x v="0"/>
    <x v="1"/>
  </r>
  <r>
    <x v="0"/>
    <x v="0"/>
    <n v="111"/>
    <x v="0"/>
    <x v="1"/>
    <x v="0"/>
  </r>
  <r>
    <x v="0"/>
    <x v="1"/>
    <n v="178"/>
    <x v="0"/>
    <x v="1"/>
    <x v="0"/>
  </r>
  <r>
    <x v="0"/>
    <x v="2"/>
    <n v="161"/>
    <x v="0"/>
    <x v="1"/>
    <x v="0"/>
  </r>
  <r>
    <x v="0"/>
    <x v="3"/>
    <n v="450"/>
    <x v="0"/>
    <x v="1"/>
    <x v="0"/>
  </r>
  <r>
    <x v="1"/>
    <x v="0"/>
    <n v="185"/>
    <x v="0"/>
    <x v="1"/>
    <x v="0"/>
  </r>
  <r>
    <x v="1"/>
    <x v="1"/>
    <n v="195"/>
    <x v="0"/>
    <x v="1"/>
    <x v="0"/>
  </r>
  <r>
    <x v="1"/>
    <x v="2"/>
    <n v="142"/>
    <x v="0"/>
    <x v="1"/>
    <x v="0"/>
  </r>
  <r>
    <x v="1"/>
    <x v="3"/>
    <n v="522"/>
    <x v="0"/>
    <x v="1"/>
    <x v="0"/>
  </r>
  <r>
    <x v="2"/>
    <x v="0"/>
    <n v="114"/>
    <x v="0"/>
    <x v="1"/>
    <x v="0"/>
  </r>
  <r>
    <x v="2"/>
    <x v="1"/>
    <n v="159"/>
    <x v="0"/>
    <x v="1"/>
    <x v="0"/>
  </r>
  <r>
    <x v="2"/>
    <x v="2"/>
    <n v="156"/>
    <x v="0"/>
    <x v="1"/>
    <x v="0"/>
  </r>
  <r>
    <x v="2"/>
    <x v="3"/>
    <n v="429"/>
    <x v="0"/>
    <x v="1"/>
    <x v="0"/>
  </r>
  <r>
    <x v="0"/>
    <x v="0"/>
    <n v="150"/>
    <x v="1"/>
    <x v="1"/>
    <x v="1"/>
  </r>
  <r>
    <x v="0"/>
    <x v="1"/>
    <n v="166"/>
    <x v="1"/>
    <x v="1"/>
    <x v="1"/>
  </r>
  <r>
    <x v="0"/>
    <x v="2"/>
    <n v="118"/>
    <x v="1"/>
    <x v="1"/>
    <x v="1"/>
  </r>
  <r>
    <x v="0"/>
    <x v="3"/>
    <n v="434"/>
    <x v="1"/>
    <x v="1"/>
    <x v="1"/>
  </r>
  <r>
    <x v="1"/>
    <x v="0"/>
    <n v="130"/>
    <x v="1"/>
    <x v="1"/>
    <x v="1"/>
  </r>
  <r>
    <x v="1"/>
    <x v="1"/>
    <n v="166"/>
    <x v="1"/>
    <x v="1"/>
    <x v="1"/>
  </r>
  <r>
    <x v="1"/>
    <x v="2"/>
    <n v="130"/>
    <x v="1"/>
    <x v="1"/>
    <x v="1"/>
  </r>
  <r>
    <x v="1"/>
    <x v="3"/>
    <n v="426"/>
    <x v="1"/>
    <x v="1"/>
    <x v="1"/>
  </r>
  <r>
    <x v="2"/>
    <x v="0"/>
    <n v="108"/>
    <x v="1"/>
    <x v="1"/>
    <x v="1"/>
  </r>
  <r>
    <x v="2"/>
    <x v="1"/>
    <n v="122"/>
    <x v="1"/>
    <x v="1"/>
    <x v="1"/>
  </r>
  <r>
    <x v="2"/>
    <x v="2"/>
    <n v="139"/>
    <x v="1"/>
    <x v="1"/>
    <x v="1"/>
  </r>
  <r>
    <x v="2"/>
    <x v="3"/>
    <n v="369"/>
    <x v="1"/>
    <x v="1"/>
    <x v="1"/>
  </r>
  <r>
    <x v="0"/>
    <x v="0"/>
    <n v="121"/>
    <x v="2"/>
    <x v="0"/>
    <x v="1"/>
  </r>
  <r>
    <x v="0"/>
    <x v="1"/>
    <n v="134"/>
    <x v="2"/>
    <x v="0"/>
    <x v="1"/>
  </r>
  <r>
    <x v="0"/>
    <x v="2"/>
    <n v="121"/>
    <x v="2"/>
    <x v="0"/>
    <x v="1"/>
  </r>
  <r>
    <x v="0"/>
    <x v="3"/>
    <n v="376"/>
    <x v="2"/>
    <x v="0"/>
    <x v="1"/>
  </r>
  <r>
    <x v="1"/>
    <x v="0"/>
    <n v="114"/>
    <x v="2"/>
    <x v="0"/>
    <x v="1"/>
  </r>
  <r>
    <x v="1"/>
    <x v="1"/>
    <n v="164"/>
    <x v="2"/>
    <x v="0"/>
    <x v="1"/>
  </r>
  <r>
    <x v="1"/>
    <x v="2"/>
    <n v="104"/>
    <x v="2"/>
    <x v="0"/>
    <x v="1"/>
  </r>
  <r>
    <x v="1"/>
    <x v="3"/>
    <n v="382"/>
    <x v="2"/>
    <x v="0"/>
    <x v="1"/>
  </r>
  <r>
    <x v="2"/>
    <x v="0"/>
    <n v="163"/>
    <x v="2"/>
    <x v="0"/>
    <x v="1"/>
  </r>
  <r>
    <x v="2"/>
    <x v="1"/>
    <n v="162"/>
    <x v="2"/>
    <x v="0"/>
    <x v="1"/>
  </r>
  <r>
    <x v="2"/>
    <x v="2"/>
    <n v="119"/>
    <x v="2"/>
    <x v="0"/>
    <x v="1"/>
  </r>
  <r>
    <x v="2"/>
    <x v="3"/>
    <n v="444"/>
    <x v="2"/>
    <x v="0"/>
    <x v="1"/>
  </r>
  <r>
    <x v="0"/>
    <x v="0"/>
    <n v="157"/>
    <x v="2"/>
    <x v="1"/>
    <x v="0"/>
  </r>
  <r>
    <x v="0"/>
    <x v="1"/>
    <n v="126"/>
    <x v="2"/>
    <x v="1"/>
    <x v="0"/>
  </r>
  <r>
    <x v="0"/>
    <x v="2"/>
    <n v="164"/>
    <x v="2"/>
    <x v="1"/>
    <x v="0"/>
  </r>
  <r>
    <x v="0"/>
    <x v="3"/>
    <n v="447"/>
    <x v="2"/>
    <x v="1"/>
    <x v="0"/>
  </r>
  <r>
    <x v="1"/>
    <x v="0"/>
    <n v="180"/>
    <x v="2"/>
    <x v="1"/>
    <x v="0"/>
  </r>
  <r>
    <x v="1"/>
    <x v="1"/>
    <n v="191"/>
    <x v="2"/>
    <x v="1"/>
    <x v="0"/>
  </r>
  <r>
    <x v="1"/>
    <x v="2"/>
    <n v="127"/>
    <x v="2"/>
    <x v="1"/>
    <x v="0"/>
  </r>
  <r>
    <x v="1"/>
    <x v="3"/>
    <n v="498"/>
    <x v="2"/>
    <x v="1"/>
    <x v="0"/>
  </r>
  <r>
    <x v="2"/>
    <x v="0"/>
    <n v="166"/>
    <x v="2"/>
    <x v="1"/>
    <x v="0"/>
  </r>
  <r>
    <x v="2"/>
    <x v="1"/>
    <n v="140"/>
    <x v="2"/>
    <x v="1"/>
    <x v="0"/>
  </r>
  <r>
    <x v="2"/>
    <x v="2"/>
    <n v="132"/>
    <x v="2"/>
    <x v="1"/>
    <x v="0"/>
  </r>
  <r>
    <x v="2"/>
    <x v="3"/>
    <n v="438"/>
    <x v="2"/>
    <x v="1"/>
    <x v="0"/>
  </r>
  <r>
    <x v="0"/>
    <x v="0"/>
    <n v="124"/>
    <x v="2"/>
    <x v="1"/>
    <x v="1"/>
  </r>
  <r>
    <x v="0"/>
    <x v="1"/>
    <n v="113"/>
    <x v="2"/>
    <x v="1"/>
    <x v="1"/>
  </r>
  <r>
    <x v="0"/>
    <x v="2"/>
    <n v="133"/>
    <x v="2"/>
    <x v="1"/>
    <x v="1"/>
  </r>
  <r>
    <x v="0"/>
    <x v="3"/>
    <n v="370"/>
    <x v="2"/>
    <x v="1"/>
    <x v="1"/>
  </r>
  <r>
    <x v="1"/>
    <x v="0"/>
    <n v="168"/>
    <x v="2"/>
    <x v="1"/>
    <x v="1"/>
  </r>
  <r>
    <x v="1"/>
    <x v="1"/>
    <n v="134"/>
    <x v="2"/>
    <x v="1"/>
    <x v="1"/>
  </r>
  <r>
    <x v="1"/>
    <x v="2"/>
    <n v="155"/>
    <x v="2"/>
    <x v="1"/>
    <x v="1"/>
  </r>
  <r>
    <x v="1"/>
    <x v="3"/>
    <n v="457"/>
    <x v="2"/>
    <x v="1"/>
    <x v="1"/>
  </r>
  <r>
    <x v="2"/>
    <x v="0"/>
    <n v="179"/>
    <x v="2"/>
    <x v="1"/>
    <x v="1"/>
  </r>
  <r>
    <x v="2"/>
    <x v="1"/>
    <n v="155"/>
    <x v="2"/>
    <x v="1"/>
    <x v="1"/>
  </r>
  <r>
    <x v="2"/>
    <x v="2"/>
    <n v="137"/>
    <x v="2"/>
    <x v="1"/>
    <x v="1"/>
  </r>
  <r>
    <x v="2"/>
    <x v="3"/>
    <n v="471"/>
    <x v="2"/>
    <x v="1"/>
    <x v="1"/>
  </r>
  <r>
    <x v="0"/>
    <x v="0"/>
    <n v="117"/>
    <x v="0"/>
    <x v="0"/>
    <x v="0"/>
  </r>
  <r>
    <x v="0"/>
    <x v="1"/>
    <n v="109"/>
    <x v="0"/>
    <x v="0"/>
    <x v="0"/>
  </r>
  <r>
    <x v="0"/>
    <x v="2"/>
    <n v="194"/>
    <x v="0"/>
    <x v="0"/>
    <x v="0"/>
  </r>
  <r>
    <x v="0"/>
    <x v="3"/>
    <n v="420"/>
    <x v="0"/>
    <x v="0"/>
    <x v="0"/>
  </r>
  <r>
    <x v="1"/>
    <x v="0"/>
    <n v="149"/>
    <x v="0"/>
    <x v="0"/>
    <x v="0"/>
  </r>
  <r>
    <x v="1"/>
    <x v="1"/>
    <n v="143"/>
    <x v="0"/>
    <x v="0"/>
    <x v="0"/>
  </r>
  <r>
    <x v="1"/>
    <x v="2"/>
    <n v="110"/>
    <x v="0"/>
    <x v="0"/>
    <x v="0"/>
  </r>
  <r>
    <x v="1"/>
    <x v="3"/>
    <n v="402"/>
    <x v="0"/>
    <x v="0"/>
    <x v="0"/>
  </r>
  <r>
    <x v="2"/>
    <x v="0"/>
    <n v="147"/>
    <x v="0"/>
    <x v="0"/>
    <x v="0"/>
  </r>
  <r>
    <x v="2"/>
    <x v="1"/>
    <n v="190"/>
    <x v="0"/>
    <x v="0"/>
    <x v="0"/>
  </r>
  <r>
    <x v="2"/>
    <x v="2"/>
    <n v="180"/>
    <x v="0"/>
    <x v="0"/>
    <x v="0"/>
  </r>
  <r>
    <x v="2"/>
    <x v="3"/>
    <n v="517"/>
    <x v="0"/>
    <x v="0"/>
    <x v="0"/>
  </r>
  <r>
    <x v="0"/>
    <x v="0"/>
    <n v="178"/>
    <x v="3"/>
    <x v="0"/>
    <x v="0"/>
  </r>
  <r>
    <x v="0"/>
    <x v="1"/>
    <n v="182"/>
    <x v="3"/>
    <x v="0"/>
    <x v="0"/>
  </r>
  <r>
    <x v="0"/>
    <x v="2"/>
    <n v="125"/>
    <x v="3"/>
    <x v="0"/>
    <x v="0"/>
  </r>
  <r>
    <x v="0"/>
    <x v="3"/>
    <n v="485"/>
    <x v="3"/>
    <x v="0"/>
    <x v="0"/>
  </r>
  <r>
    <x v="1"/>
    <x v="0"/>
    <n v="153"/>
    <x v="3"/>
    <x v="0"/>
    <x v="0"/>
  </r>
  <r>
    <x v="1"/>
    <x v="1"/>
    <n v="107"/>
    <x v="3"/>
    <x v="0"/>
    <x v="0"/>
  </r>
  <r>
    <x v="1"/>
    <x v="2"/>
    <n v="160"/>
    <x v="3"/>
    <x v="0"/>
    <x v="0"/>
  </r>
  <r>
    <x v="1"/>
    <x v="3"/>
    <n v="420"/>
    <x v="3"/>
    <x v="0"/>
    <x v="0"/>
  </r>
  <r>
    <x v="2"/>
    <x v="0"/>
    <n v="158"/>
    <x v="3"/>
    <x v="0"/>
    <x v="0"/>
  </r>
  <r>
    <x v="2"/>
    <x v="1"/>
    <n v="100"/>
    <x v="3"/>
    <x v="0"/>
    <x v="0"/>
  </r>
  <r>
    <x v="2"/>
    <x v="2"/>
    <n v="156"/>
    <x v="3"/>
    <x v="0"/>
    <x v="0"/>
  </r>
  <r>
    <x v="2"/>
    <x v="3"/>
    <n v="414"/>
    <x v="3"/>
    <x v="0"/>
    <x v="0"/>
  </r>
  <r>
    <x v="0"/>
    <x v="0"/>
    <n v="150"/>
    <x v="3"/>
    <x v="1"/>
    <x v="0"/>
  </r>
  <r>
    <x v="0"/>
    <x v="1"/>
    <n v="125"/>
    <x v="3"/>
    <x v="1"/>
    <x v="0"/>
  </r>
  <r>
    <x v="0"/>
    <x v="2"/>
    <n v="126"/>
    <x v="3"/>
    <x v="1"/>
    <x v="0"/>
  </r>
  <r>
    <x v="0"/>
    <x v="3"/>
    <n v="401"/>
    <x v="3"/>
    <x v="1"/>
    <x v="0"/>
  </r>
  <r>
    <x v="1"/>
    <x v="0"/>
    <n v="169"/>
    <x v="3"/>
    <x v="1"/>
    <x v="0"/>
  </r>
  <r>
    <x v="1"/>
    <x v="1"/>
    <n v="126"/>
    <x v="3"/>
    <x v="1"/>
    <x v="0"/>
  </r>
  <r>
    <x v="1"/>
    <x v="2"/>
    <n v="153"/>
    <x v="3"/>
    <x v="1"/>
    <x v="0"/>
  </r>
  <r>
    <x v="1"/>
    <x v="3"/>
    <n v="448"/>
    <x v="3"/>
    <x v="1"/>
    <x v="0"/>
  </r>
  <r>
    <x v="2"/>
    <x v="0"/>
    <n v="161"/>
    <x v="3"/>
    <x v="1"/>
    <x v="0"/>
  </r>
  <r>
    <x v="2"/>
    <x v="1"/>
    <n v="182"/>
    <x v="3"/>
    <x v="1"/>
    <x v="0"/>
  </r>
  <r>
    <x v="2"/>
    <x v="2"/>
    <n v="166"/>
    <x v="3"/>
    <x v="1"/>
    <x v="0"/>
  </r>
  <r>
    <x v="2"/>
    <x v="3"/>
    <n v="509"/>
    <x v="3"/>
    <x v="1"/>
    <x v="0"/>
  </r>
  <r>
    <x v="0"/>
    <x v="0"/>
    <n v="139"/>
    <x v="3"/>
    <x v="1"/>
    <x v="0"/>
  </r>
  <r>
    <x v="0"/>
    <x v="1"/>
    <n v="192"/>
    <x v="3"/>
    <x v="1"/>
    <x v="0"/>
  </r>
  <r>
    <x v="0"/>
    <x v="2"/>
    <n v="131"/>
    <x v="3"/>
    <x v="1"/>
    <x v="0"/>
  </r>
  <r>
    <x v="0"/>
    <x v="3"/>
    <n v="462"/>
    <x v="3"/>
    <x v="1"/>
    <x v="0"/>
  </r>
  <r>
    <x v="1"/>
    <x v="0"/>
    <n v="195"/>
    <x v="3"/>
    <x v="1"/>
    <x v="0"/>
  </r>
  <r>
    <x v="1"/>
    <x v="1"/>
    <n v="176"/>
    <x v="3"/>
    <x v="1"/>
    <x v="0"/>
  </r>
  <r>
    <x v="1"/>
    <x v="2"/>
    <n v="191"/>
    <x v="3"/>
    <x v="1"/>
    <x v="0"/>
  </r>
  <r>
    <x v="1"/>
    <x v="3"/>
    <n v="562"/>
    <x v="3"/>
    <x v="1"/>
    <x v="0"/>
  </r>
  <r>
    <x v="2"/>
    <x v="0"/>
    <n v="197"/>
    <x v="3"/>
    <x v="1"/>
    <x v="0"/>
  </r>
  <r>
    <x v="2"/>
    <x v="1"/>
    <n v="190"/>
    <x v="3"/>
    <x v="1"/>
    <x v="0"/>
  </r>
  <r>
    <x v="2"/>
    <x v="2"/>
    <n v="117"/>
    <x v="3"/>
    <x v="1"/>
    <x v="0"/>
  </r>
  <r>
    <x v="2"/>
    <x v="3"/>
    <n v="504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3" cacheId="42" autoFormatId="4107" applyNumberFormats="1" applyBorderFormats="1" applyFontFormats="1" applyPatternFormats="1" applyAlignmentFormats="1" applyWidthHeightFormats="1" dataCaption="資料" updatedVersion="5" showMemberPropertyTips="0" useAutoFormatting="1" itemPrintTitles="1" createdVersion="1" indent="0" compact="0" compactData="0">
  <location ref="A3:G17" firstHeaderRow="1" firstDataRow="2" firstDataCol="2" rowPageCount="1" colPageCount="1"/>
  <pivotFields count="6">
    <pivotField name="產品" axis="axisRow" compact="0" outline="0" subtotalTop="0" showAll="0" insertBlankRow="1" includeNewItemsInFilter="1">
      <items count="4">
        <item x="0"/>
        <item x="1"/>
        <item x="2"/>
        <item t="default"/>
      </items>
    </pivotField>
    <pivotField name="區域" axis="axisCol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outline="0" subtotalTop="0" showAll="0" includeNewItemsInFilter="1"/>
    <pivotField name="季節" axis="axisPage" compact="0" outline="0" subtotalTop="0" showAll="0" includeNewItemsInFilter="1">
      <items count="5">
        <item x="0"/>
        <item x="3"/>
        <item x="1"/>
        <item x="2"/>
        <item t="default"/>
      </items>
    </pivotField>
    <pivotField name="單雙月" compact="0" outline="0" subtotalTop="0" showAll="0" includeNewItemsInFilter="1">
      <items count="3">
        <item x="0"/>
        <item x="1"/>
        <item t="default"/>
      </items>
    </pivotField>
    <pivotField name="上下半年" axis="axisRow" compact="0" outline="0" subtotalTop="0" showAll="0" includeNewItemsInFilter="1">
      <items count="3">
        <item x="1"/>
        <item x="0"/>
        <item t="default"/>
      </items>
    </pivotField>
  </pivotFields>
  <rowFields count="2">
    <field x="0"/>
    <field x="5"/>
  </rowFields>
  <rowItems count="13">
    <i>
      <x/>
      <x/>
    </i>
    <i r="1">
      <x v="1"/>
    </i>
    <i t="default">
      <x/>
    </i>
    <i t="blank">
      <x/>
    </i>
    <i>
      <x v="1"/>
      <x/>
    </i>
    <i r="1">
      <x v="1"/>
    </i>
    <i t="default">
      <x v="1"/>
    </i>
    <i t="blank">
      <x v="1"/>
    </i>
    <i>
      <x v="2"/>
      <x/>
    </i>
    <i r="1">
      <x v="1"/>
    </i>
    <i t="default">
      <x v="2"/>
    </i>
    <i t="blank"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0"/>
  </pageFields>
  <dataFields count="1">
    <dataField name="加總 - 值" fld="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2" cacheId="41" autoFormatId="4107" applyNumberFormats="1" applyBorderFormats="1" applyFontFormats="1" applyPatternFormats="1" applyAlignmentFormats="1" applyWidthHeightFormats="1" dataCaption="資料" updatedVersion="5" showMemberPropertyTips="0" useAutoFormatting="1" itemPrintTitles="1" createdVersion="1" indent="0" compact="0" compactData="0">
  <location ref="A4:F18" firstHeaderRow="1" firstDataRow="2" firstDataCol="2" rowPageCount="1" colPageCount="1"/>
  <pivotFields count="5">
    <pivotField name="產品" axis="axisRow" compact="0" outline="0" subtotalTop="0" showAll="0" insertBlankRow="1" includeNewItemsInFilter="1">
      <items count="4">
        <item x="0"/>
        <item x="1"/>
        <item x="2"/>
        <item t="default"/>
      </items>
    </pivotField>
    <pivotField name="區域" axis="axisCol" compact="0" outline="0" subtotalTop="0" showAll="0" includeNewItemsInFilter="1">
      <items count="5">
        <item x="1"/>
        <item x="0"/>
        <item x="2"/>
        <item m="1" x="3"/>
        <item t="default"/>
      </items>
    </pivotField>
    <pivotField dataField="1" compact="0" outline="0" subtotalTop="0" showAll="0" includeNewItemsInFilter="1"/>
    <pivotField name="季節" axis="axisPage" compact="0" outline="0" subtotalTop="0" showAll="0" includeNewItemsInFilter="1">
      <items count="5">
        <item x="0"/>
        <item x="3"/>
        <item x="1"/>
        <item x="2"/>
        <item t="default"/>
      </items>
    </pivotField>
    <pivotField name="單偶數月" axis="axisRow" compact="0" outline="0" subtotalTop="0" showAll="0" includeNewItemsInFilter="1">
      <items count="3">
        <item x="1"/>
        <item x="0"/>
        <item t="default"/>
      </items>
    </pivotField>
  </pivotFields>
  <rowFields count="2">
    <field x="0"/>
    <field x="4"/>
  </rowFields>
  <rowItems count="13">
    <i>
      <x/>
      <x/>
    </i>
    <i r="1">
      <x v="1"/>
    </i>
    <i t="default">
      <x/>
    </i>
    <i t="blank">
      <x/>
    </i>
    <i>
      <x v="1"/>
      <x/>
    </i>
    <i r="1">
      <x v="1"/>
    </i>
    <i t="default">
      <x v="1"/>
    </i>
    <i t="blank">
      <x v="1"/>
    </i>
    <i>
      <x v="2"/>
      <x/>
    </i>
    <i r="1">
      <x v="1"/>
    </i>
    <i t="default">
      <x v="2"/>
    </i>
    <i t="blank"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0"/>
  </pageFields>
  <dataFields count="1">
    <dataField name="加總 - 值" fld="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6" sqref="B5:B6 B9:B10 B13:B14"/>
      <pivotSelection pane="bottomRight" showHeader="1" dimension="1" activeRow="5" activeCol="1" click="1" r:id="rId1">
        <pivotArea dataOnly="0" labelOnly="1" outline="0" fieldPosition="0">
          <references count="1">
            <reference field="5" count="0"/>
          </references>
        </pivotArea>
      </pivotSelection>
    </sheetView>
  </sheetViews>
  <sheetFormatPr defaultRowHeight="15.75"/>
  <cols>
    <col min="1" max="1" width="7.625" customWidth="1"/>
    <col min="2" max="2" width="11.875" customWidth="1"/>
    <col min="3" max="6" width="7.625" customWidth="1"/>
    <col min="7" max="7" width="8" customWidth="1"/>
  </cols>
  <sheetData>
    <row r="1" spans="1:7">
      <c r="A1" s="39" t="s">
        <v>26</v>
      </c>
      <c r="B1" s="40" t="s">
        <v>25</v>
      </c>
    </row>
    <row r="3" spans="1:7">
      <c r="A3" s="22" t="s">
        <v>35</v>
      </c>
      <c r="B3" s="22"/>
      <c r="C3" s="22" t="s">
        <v>29</v>
      </c>
      <c r="D3" s="22"/>
      <c r="E3" s="22"/>
      <c r="F3" s="22"/>
      <c r="G3" s="22"/>
    </row>
    <row r="4" spans="1:7">
      <c r="A4" s="26" t="s">
        <v>28</v>
      </c>
      <c r="B4" s="42" t="s">
        <v>39</v>
      </c>
      <c r="C4" s="44" t="s">
        <v>1</v>
      </c>
      <c r="D4" s="45" t="s">
        <v>0</v>
      </c>
      <c r="E4" s="45" t="s">
        <v>2</v>
      </c>
      <c r="F4" s="45" t="s">
        <v>3</v>
      </c>
      <c r="G4" s="49" t="s">
        <v>3</v>
      </c>
    </row>
    <row r="5" spans="1:7" ht="19.5" thickBot="1">
      <c r="A5" s="43" t="s">
        <v>4</v>
      </c>
      <c r="B5" s="53" t="s">
        <v>37</v>
      </c>
      <c r="C5" s="46">
        <v>723</v>
      </c>
      <c r="D5" s="47">
        <v>786</v>
      </c>
      <c r="E5" s="47">
        <v>691</v>
      </c>
      <c r="F5" s="47">
        <v>2200</v>
      </c>
      <c r="G5" s="50">
        <v>4400</v>
      </c>
    </row>
    <row r="6" spans="1:7" ht="16.5" thickTop="1">
      <c r="A6" s="38"/>
      <c r="B6" s="33" t="s">
        <v>38</v>
      </c>
      <c r="C6" s="48">
        <v>1024</v>
      </c>
      <c r="D6" s="23">
        <v>1024</v>
      </c>
      <c r="E6" s="23">
        <v>1101</v>
      </c>
      <c r="F6" s="23">
        <v>3149</v>
      </c>
      <c r="G6" s="51">
        <v>6298</v>
      </c>
    </row>
    <row r="7" spans="1:7" ht="19.5" thickBot="1">
      <c r="A7" s="27" t="s">
        <v>32</v>
      </c>
      <c r="B7" s="28"/>
      <c r="C7" s="29">
        <v>1747</v>
      </c>
      <c r="D7" s="29">
        <v>1810</v>
      </c>
      <c r="E7" s="29">
        <v>1792</v>
      </c>
      <c r="F7" s="29">
        <v>5349</v>
      </c>
      <c r="G7" s="31">
        <v>10698</v>
      </c>
    </row>
    <row r="8" spans="1:7" ht="16.5" thickTop="1">
      <c r="A8" s="41"/>
      <c r="B8" s="37"/>
      <c r="C8" s="46"/>
      <c r="D8" s="47"/>
      <c r="E8" s="47"/>
      <c r="F8" s="47"/>
      <c r="G8" s="52"/>
    </row>
    <row r="9" spans="1:7" ht="19.5" thickBot="1">
      <c r="A9" s="43" t="s">
        <v>5</v>
      </c>
      <c r="B9" s="53" t="s">
        <v>37</v>
      </c>
      <c r="C9" s="46">
        <v>733</v>
      </c>
      <c r="D9" s="47">
        <v>688</v>
      </c>
      <c r="E9" s="47">
        <v>696</v>
      </c>
      <c r="F9" s="47">
        <v>2117</v>
      </c>
      <c r="G9" s="50">
        <v>4234</v>
      </c>
    </row>
    <row r="10" spans="1:7" ht="16.5" thickTop="1">
      <c r="A10" s="38"/>
      <c r="B10" s="33" t="s">
        <v>38</v>
      </c>
      <c r="C10" s="48">
        <v>1081</v>
      </c>
      <c r="D10" s="23">
        <v>1176</v>
      </c>
      <c r="E10" s="23">
        <v>1005</v>
      </c>
      <c r="F10" s="23">
        <v>3262</v>
      </c>
      <c r="G10" s="51">
        <v>6524</v>
      </c>
    </row>
    <row r="11" spans="1:7" ht="19.5" thickBot="1">
      <c r="A11" s="27" t="s">
        <v>33</v>
      </c>
      <c r="B11" s="28"/>
      <c r="C11" s="29">
        <v>1814</v>
      </c>
      <c r="D11" s="29">
        <v>1864</v>
      </c>
      <c r="E11" s="29">
        <v>1701</v>
      </c>
      <c r="F11" s="29">
        <v>5379</v>
      </c>
      <c r="G11" s="31">
        <v>10758</v>
      </c>
    </row>
    <row r="12" spans="1:7" ht="16.5" thickTop="1">
      <c r="A12" s="41"/>
      <c r="B12" s="37"/>
      <c r="C12" s="46"/>
      <c r="D12" s="47"/>
      <c r="E12" s="47"/>
      <c r="F12" s="47"/>
      <c r="G12" s="52"/>
    </row>
    <row r="13" spans="1:7" ht="19.5" thickBot="1">
      <c r="A13" s="43" t="s">
        <v>6</v>
      </c>
      <c r="B13" s="53" t="s">
        <v>37</v>
      </c>
      <c r="C13" s="46">
        <v>688</v>
      </c>
      <c r="D13" s="47">
        <v>828</v>
      </c>
      <c r="E13" s="47">
        <v>750</v>
      </c>
      <c r="F13" s="47">
        <v>2266</v>
      </c>
      <c r="G13" s="50">
        <v>4532</v>
      </c>
    </row>
    <row r="14" spans="1:7" ht="16.5" thickTop="1">
      <c r="A14" s="38"/>
      <c r="B14" s="33" t="s">
        <v>38</v>
      </c>
      <c r="C14" s="48">
        <v>1103</v>
      </c>
      <c r="D14" s="23">
        <v>1104</v>
      </c>
      <c r="E14" s="23">
        <v>1057</v>
      </c>
      <c r="F14" s="23">
        <v>3264</v>
      </c>
      <c r="G14" s="51">
        <v>6528</v>
      </c>
    </row>
    <row r="15" spans="1:7" ht="19.5" thickBot="1">
      <c r="A15" s="27" t="s">
        <v>34</v>
      </c>
      <c r="B15" s="28"/>
      <c r="C15" s="29">
        <v>1791</v>
      </c>
      <c r="D15" s="29">
        <v>1932</v>
      </c>
      <c r="E15" s="29">
        <v>1807</v>
      </c>
      <c r="F15" s="29">
        <v>5530</v>
      </c>
      <c r="G15" s="31">
        <v>11060</v>
      </c>
    </row>
    <row r="16" spans="1:7" ht="16.5" thickTop="1">
      <c r="A16" s="41"/>
      <c r="B16" s="37"/>
      <c r="C16" s="46"/>
      <c r="D16" s="47"/>
      <c r="E16" s="47"/>
      <c r="F16" s="47"/>
      <c r="G16" s="52"/>
    </row>
    <row r="17" spans="1:7" ht="16.5" thickBot="1">
      <c r="A17" s="25" t="s">
        <v>3</v>
      </c>
      <c r="B17" s="24"/>
      <c r="C17" s="30">
        <v>5352</v>
      </c>
      <c r="D17" s="30">
        <v>5606</v>
      </c>
      <c r="E17" s="30">
        <v>5300</v>
      </c>
      <c r="F17" s="30">
        <v>16258</v>
      </c>
      <c r="G17" s="32">
        <v>32516</v>
      </c>
    </row>
    <row r="18" spans="1:7" ht="16.5" thickTop="1"/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C6" sqref="C6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8" ht="21.75" thickTop="1">
      <c r="A1" s="34" t="s">
        <v>18</v>
      </c>
      <c r="B1" s="35"/>
      <c r="C1" s="35"/>
      <c r="D1" s="35"/>
      <c r="E1" s="36"/>
      <c r="F1" s="2"/>
      <c r="G1" s="2"/>
      <c r="H1" s="2"/>
    </row>
    <row r="2" spans="1:8" ht="17.25" thickBot="1">
      <c r="A2" s="5" t="s">
        <v>19</v>
      </c>
      <c r="B2" s="6"/>
      <c r="C2" s="6"/>
      <c r="D2" s="6"/>
      <c r="E2" s="7"/>
      <c r="F2" s="1"/>
      <c r="G2" s="1"/>
      <c r="H2" s="1"/>
    </row>
    <row r="3" spans="1:8" ht="16.5">
      <c r="A3" s="10"/>
      <c r="B3" s="13" t="s">
        <v>0</v>
      </c>
      <c r="C3" s="13" t="s">
        <v>1</v>
      </c>
      <c r="D3" s="13" t="s">
        <v>2</v>
      </c>
      <c r="E3" s="14" t="s">
        <v>3</v>
      </c>
      <c r="F3" s="3"/>
      <c r="G3" s="3"/>
      <c r="H3" s="3"/>
    </row>
    <row r="4" spans="1:8" ht="16.5">
      <c r="A4" s="11" t="s">
        <v>4</v>
      </c>
      <c r="B4" s="8">
        <v>172</v>
      </c>
      <c r="C4" s="8">
        <v>112</v>
      </c>
      <c r="D4" s="8">
        <v>200</v>
      </c>
      <c r="E4" s="8">
        <f>SUM(B4:D4)</f>
        <v>484</v>
      </c>
      <c r="F4" s="4"/>
      <c r="G4" s="4"/>
      <c r="H4" s="4"/>
    </row>
    <row r="5" spans="1:8" ht="16.5">
      <c r="A5" s="11" t="s">
        <v>5</v>
      </c>
      <c r="B5" s="8">
        <v>145</v>
      </c>
      <c r="C5" s="8">
        <v>143</v>
      </c>
      <c r="D5" s="8">
        <v>122</v>
      </c>
      <c r="E5" s="8">
        <f>SUM(B5:D5)</f>
        <v>410</v>
      </c>
      <c r="F5" s="4"/>
      <c r="G5" s="4"/>
      <c r="H5" s="4"/>
    </row>
    <row r="6" spans="1:8" ht="17.25" thickBot="1">
      <c r="A6" s="12" t="s">
        <v>6</v>
      </c>
      <c r="B6" s="9">
        <v>161</v>
      </c>
      <c r="C6" s="9">
        <v>142</v>
      </c>
      <c r="D6" s="9">
        <v>150</v>
      </c>
      <c r="E6" s="9">
        <f>SUM(B6:D6)</f>
        <v>453</v>
      </c>
      <c r="F6" s="4"/>
      <c r="G6" s="4"/>
      <c r="H6" s="4"/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7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111</v>
      </c>
      <c r="C4" s="8">
        <v>178</v>
      </c>
      <c r="D4" s="8">
        <v>161</v>
      </c>
      <c r="E4" s="8">
        <f>SUM(B4:D4)</f>
        <v>450</v>
      </c>
    </row>
    <row r="5" spans="1:5" ht="16.5">
      <c r="A5" s="11" t="s">
        <v>5</v>
      </c>
      <c r="B5" s="8">
        <v>185</v>
      </c>
      <c r="C5" s="8">
        <v>195</v>
      </c>
      <c r="D5" s="8">
        <v>142</v>
      </c>
      <c r="E5" s="8">
        <f>SUM(B5:D5)</f>
        <v>522</v>
      </c>
    </row>
    <row r="6" spans="1:5" ht="17.25" thickBot="1">
      <c r="A6" s="12" t="s">
        <v>6</v>
      </c>
      <c r="B6" s="9">
        <v>114</v>
      </c>
      <c r="C6" s="9">
        <v>159</v>
      </c>
      <c r="D6" s="9">
        <v>156</v>
      </c>
      <c r="E6" s="9">
        <f>SUM(B6:D6)</f>
        <v>429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8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117</v>
      </c>
      <c r="C4" s="8">
        <v>109</v>
      </c>
      <c r="D4" s="8">
        <v>194</v>
      </c>
      <c r="E4" s="8">
        <f>SUM(B4:D4)</f>
        <v>420</v>
      </c>
    </row>
    <row r="5" spans="1:5" ht="16.5">
      <c r="A5" s="11" t="s">
        <v>5</v>
      </c>
      <c r="B5" s="8">
        <v>149</v>
      </c>
      <c r="C5" s="8">
        <v>143</v>
      </c>
      <c r="D5" s="8">
        <v>110</v>
      </c>
      <c r="E5" s="8">
        <f>SUM(B5:D5)</f>
        <v>402</v>
      </c>
    </row>
    <row r="6" spans="1:5" ht="17.25" thickBot="1">
      <c r="A6" s="12" t="s">
        <v>6</v>
      </c>
      <c r="B6" s="9">
        <v>147</v>
      </c>
      <c r="C6" s="9">
        <v>190</v>
      </c>
      <c r="D6" s="9">
        <v>180</v>
      </c>
      <c r="E6" s="9">
        <f>SUM(B6:D6)</f>
        <v>517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9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139</v>
      </c>
      <c r="C4" s="8">
        <v>192</v>
      </c>
      <c r="D4" s="8">
        <v>131</v>
      </c>
      <c r="E4" s="8">
        <f>SUM(B4:D4)</f>
        <v>462</v>
      </c>
    </row>
    <row r="5" spans="1:5" ht="16.5">
      <c r="A5" s="11" t="s">
        <v>5</v>
      </c>
      <c r="B5" s="8">
        <v>195</v>
      </c>
      <c r="C5" s="8">
        <v>176</v>
      </c>
      <c r="D5" s="8">
        <v>191</v>
      </c>
      <c r="E5" s="8">
        <f>SUM(B5:D5)</f>
        <v>562</v>
      </c>
    </row>
    <row r="6" spans="1:5" ht="17.25" thickBot="1">
      <c r="A6" s="12" t="s">
        <v>6</v>
      </c>
      <c r="B6" s="9">
        <v>197</v>
      </c>
      <c r="C6" s="9">
        <v>190</v>
      </c>
      <c r="D6" s="9">
        <v>117</v>
      </c>
      <c r="E6" s="9">
        <f>SUM(B6:D6)</f>
        <v>504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10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178</v>
      </c>
      <c r="C4" s="8">
        <v>182</v>
      </c>
      <c r="D4" s="8">
        <v>125</v>
      </c>
      <c r="E4" s="8">
        <f>SUM(B4:D4)</f>
        <v>485</v>
      </c>
    </row>
    <row r="5" spans="1:5" ht="16.5">
      <c r="A5" s="11" t="s">
        <v>5</v>
      </c>
      <c r="B5" s="8">
        <v>153</v>
      </c>
      <c r="C5" s="8">
        <v>107</v>
      </c>
      <c r="D5" s="8">
        <v>160</v>
      </c>
      <c r="E5" s="8">
        <f>SUM(B5:D5)</f>
        <v>420</v>
      </c>
    </row>
    <row r="6" spans="1:5" ht="17.25" thickBot="1">
      <c r="A6" s="12" t="s">
        <v>6</v>
      </c>
      <c r="B6" s="9">
        <v>158</v>
      </c>
      <c r="C6" s="9">
        <v>100</v>
      </c>
      <c r="D6" s="9">
        <v>156</v>
      </c>
      <c r="E6" s="9">
        <f>SUM(B6:D6)</f>
        <v>414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11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150</v>
      </c>
      <c r="C4" s="8">
        <v>125</v>
      </c>
      <c r="D4" s="8">
        <v>126</v>
      </c>
      <c r="E4" s="8">
        <f>SUM(B4:D4)</f>
        <v>401</v>
      </c>
    </row>
    <row r="5" spans="1:5" ht="16.5">
      <c r="A5" s="11" t="s">
        <v>5</v>
      </c>
      <c r="B5" s="8">
        <v>169</v>
      </c>
      <c r="C5" s="8">
        <v>126</v>
      </c>
      <c r="D5" s="8">
        <v>153</v>
      </c>
      <c r="E5" s="8">
        <f>SUM(B5:D5)</f>
        <v>448</v>
      </c>
    </row>
    <row r="6" spans="1:5" ht="17.25" thickBot="1">
      <c r="A6" s="12" t="s">
        <v>6</v>
      </c>
      <c r="B6" s="9">
        <v>161</v>
      </c>
      <c r="C6" s="9">
        <v>182</v>
      </c>
      <c r="D6" s="9">
        <v>166</v>
      </c>
      <c r="E6" s="9">
        <f>SUM(B6:D6)</f>
        <v>509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12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200</v>
      </c>
      <c r="C4" s="8">
        <v>176</v>
      </c>
      <c r="D4" s="8">
        <v>126</v>
      </c>
      <c r="E4" s="8">
        <f>SUM(B4:D4)</f>
        <v>502</v>
      </c>
    </row>
    <row r="5" spans="1:5" ht="16.5">
      <c r="A5" s="11" t="s">
        <v>5</v>
      </c>
      <c r="B5" s="8">
        <v>132</v>
      </c>
      <c r="C5" s="8">
        <v>165</v>
      </c>
      <c r="D5" s="8">
        <v>199</v>
      </c>
      <c r="E5" s="8">
        <f>SUM(B5:D5)</f>
        <v>496</v>
      </c>
    </row>
    <row r="6" spans="1:5" ht="17.25" thickBot="1">
      <c r="A6" s="12" t="s">
        <v>6</v>
      </c>
      <c r="B6" s="9">
        <v>199</v>
      </c>
      <c r="C6" s="9">
        <v>129</v>
      </c>
      <c r="D6" s="9">
        <v>200</v>
      </c>
      <c r="E6" s="9">
        <f>SUM(B6:D6)</f>
        <v>528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13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150</v>
      </c>
      <c r="C4" s="8">
        <v>166</v>
      </c>
      <c r="D4" s="8">
        <v>118</v>
      </c>
      <c r="E4" s="8">
        <f>SUM(B4:D4)</f>
        <v>434</v>
      </c>
    </row>
    <row r="5" spans="1:5" ht="16.5">
      <c r="A5" s="11" t="s">
        <v>5</v>
      </c>
      <c r="B5" s="8">
        <v>130</v>
      </c>
      <c r="C5" s="8">
        <v>166</v>
      </c>
      <c r="D5" s="8">
        <v>130</v>
      </c>
      <c r="E5" s="8">
        <f>SUM(B5:D5)</f>
        <v>426</v>
      </c>
    </row>
    <row r="6" spans="1:5" ht="17.25" thickBot="1">
      <c r="A6" s="12" t="s">
        <v>6</v>
      </c>
      <c r="B6" s="9">
        <v>108</v>
      </c>
      <c r="C6" s="9">
        <v>122</v>
      </c>
      <c r="D6" s="9">
        <v>139</v>
      </c>
      <c r="E6" s="9">
        <f>SUM(B6:D6)</f>
        <v>369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14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191</v>
      </c>
      <c r="C4" s="8">
        <v>134</v>
      </c>
      <c r="D4" s="8">
        <v>193</v>
      </c>
      <c r="E4" s="8">
        <f>SUM(B4:D4)</f>
        <v>518</v>
      </c>
    </row>
    <row r="5" spans="1:5" ht="16.5">
      <c r="A5" s="11" t="s">
        <v>5</v>
      </c>
      <c r="B5" s="8">
        <v>144</v>
      </c>
      <c r="C5" s="8">
        <v>104</v>
      </c>
      <c r="D5" s="8">
        <v>108</v>
      </c>
      <c r="E5" s="8">
        <f>SUM(B5:D5)</f>
        <v>356</v>
      </c>
    </row>
    <row r="6" spans="1:5" ht="17.25" thickBot="1">
      <c r="A6" s="12" t="s">
        <v>6</v>
      </c>
      <c r="B6" s="9">
        <v>179</v>
      </c>
      <c r="C6" s="9">
        <v>120</v>
      </c>
      <c r="D6" s="9">
        <v>155</v>
      </c>
      <c r="E6" s="9">
        <f>SUM(B6:D6)</f>
        <v>454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15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124</v>
      </c>
      <c r="C4" s="8">
        <v>113</v>
      </c>
      <c r="D4" s="8">
        <v>133</v>
      </c>
      <c r="E4" s="8">
        <f>SUM(B4:D4)</f>
        <v>370</v>
      </c>
    </row>
    <row r="5" spans="1:5" ht="16.5">
      <c r="A5" s="11" t="s">
        <v>5</v>
      </c>
      <c r="B5" s="8">
        <v>168</v>
      </c>
      <c r="C5" s="8">
        <v>134</v>
      </c>
      <c r="D5" s="8">
        <v>155</v>
      </c>
      <c r="E5" s="8">
        <f>SUM(B5:D5)</f>
        <v>457</v>
      </c>
    </row>
    <row r="6" spans="1:5" ht="17.25" thickBot="1">
      <c r="A6" s="12" t="s">
        <v>6</v>
      </c>
      <c r="B6" s="9">
        <v>179</v>
      </c>
      <c r="C6" s="9">
        <v>155</v>
      </c>
      <c r="D6" s="9">
        <v>137</v>
      </c>
      <c r="E6" s="9">
        <f>SUM(B6:D6)</f>
        <v>471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16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121</v>
      </c>
      <c r="C4" s="8">
        <v>134</v>
      </c>
      <c r="D4" s="8">
        <v>121</v>
      </c>
      <c r="E4" s="8">
        <f>SUM(B4:D4)</f>
        <v>376</v>
      </c>
    </row>
    <row r="5" spans="1:5" ht="16.5">
      <c r="A5" s="11" t="s">
        <v>5</v>
      </c>
      <c r="B5" s="8">
        <v>114</v>
      </c>
      <c r="C5" s="8">
        <v>164</v>
      </c>
      <c r="D5" s="8">
        <v>104</v>
      </c>
      <c r="E5" s="8">
        <f>SUM(B5:D5)</f>
        <v>382</v>
      </c>
    </row>
    <row r="6" spans="1:5" ht="17.25" thickBot="1">
      <c r="A6" s="12" t="s">
        <v>6</v>
      </c>
      <c r="B6" s="9">
        <v>163</v>
      </c>
      <c r="C6" s="9">
        <v>162</v>
      </c>
      <c r="D6" s="9">
        <v>119</v>
      </c>
      <c r="E6" s="9">
        <f>SUM(B6:D6)</f>
        <v>444</v>
      </c>
    </row>
  </sheetData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10" sqref="E10"/>
    </sheetView>
  </sheetViews>
  <sheetFormatPr defaultRowHeight="15.75"/>
  <cols>
    <col min="1" max="1" width="7.75" customWidth="1"/>
    <col min="2" max="4" width="5.375" customWidth="1"/>
    <col min="5" max="5" width="5.625" customWidth="1"/>
  </cols>
  <sheetData>
    <row r="1" spans="1:5" ht="21.75" thickTop="1">
      <c r="A1" s="34" t="s">
        <v>18</v>
      </c>
      <c r="B1" s="35"/>
      <c r="C1" s="35"/>
      <c r="D1" s="35"/>
      <c r="E1" s="36"/>
    </row>
    <row r="2" spans="1:5" ht="17.25" thickBot="1">
      <c r="A2" s="5" t="s">
        <v>17</v>
      </c>
      <c r="B2" s="6"/>
      <c r="C2" s="6"/>
      <c r="D2" s="6"/>
      <c r="E2" s="7"/>
    </row>
    <row r="3" spans="1:5" ht="16.5">
      <c r="A3" s="10"/>
      <c r="B3" s="13" t="s">
        <v>0</v>
      </c>
      <c r="C3" s="13" t="s">
        <v>1</v>
      </c>
      <c r="D3" s="13" t="s">
        <v>2</v>
      </c>
      <c r="E3" s="14" t="s">
        <v>3</v>
      </c>
    </row>
    <row r="4" spans="1:5" ht="16.5">
      <c r="A4" s="11" t="s">
        <v>4</v>
      </c>
      <c r="B4" s="8">
        <v>157</v>
      </c>
      <c r="C4" s="8">
        <v>126</v>
      </c>
      <c r="D4" s="8">
        <v>164</v>
      </c>
      <c r="E4" s="8">
        <f>SUM(B4:D4)</f>
        <v>447</v>
      </c>
    </row>
    <row r="5" spans="1:5" ht="16.5">
      <c r="A5" s="11" t="s">
        <v>5</v>
      </c>
      <c r="B5" s="8">
        <v>180</v>
      </c>
      <c r="C5" s="8">
        <v>191</v>
      </c>
      <c r="D5" s="8">
        <v>127</v>
      </c>
      <c r="E5" s="8">
        <f>SUM(B5:D5)</f>
        <v>498</v>
      </c>
    </row>
    <row r="6" spans="1:5" ht="17.25" thickBot="1">
      <c r="A6" s="12" t="s">
        <v>6</v>
      </c>
      <c r="B6" s="9">
        <v>166</v>
      </c>
      <c r="C6" s="9">
        <v>140</v>
      </c>
      <c r="D6" s="9">
        <v>132</v>
      </c>
      <c r="E6" s="9">
        <f>SUM(B6:D6)</f>
        <v>438</v>
      </c>
    </row>
  </sheetData>
  <dataConsolidate topLabels="1" link="1">
    <dataRefs count="1">
      <dataRef ref="A3:D6" sheet="一月"/>
    </dataRefs>
  </dataConsolidate>
  <mergeCells count="1">
    <mergeCell ref="A1:E1"/>
  </mergeCells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C11" sqref="C11"/>
    </sheetView>
  </sheetViews>
  <sheetFormatPr defaultColWidth="10.625" defaultRowHeight="15.75" outlineLevelRow="1"/>
  <cols>
    <col min="1" max="1" width="2" customWidth="1"/>
    <col min="2" max="2" width="8.62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23</v>
      </c>
      <c r="B2" s="18"/>
      <c r="C2" s="19"/>
      <c r="D2" s="21"/>
      <c r="E2" s="21"/>
      <c r="F2" s="21"/>
      <c r="G2" s="21"/>
    </row>
    <row r="3" spans="1:7">
      <c r="C3" t="s">
        <v>0</v>
      </c>
      <c r="D3" t="s">
        <v>1</v>
      </c>
      <c r="E3" t="s">
        <v>2</v>
      </c>
      <c r="F3" t="s">
        <v>3</v>
      </c>
    </row>
    <row r="4" spans="1:7" hidden="1" outlineLevel="1">
      <c r="B4" t="s">
        <v>36</v>
      </c>
      <c r="C4">
        <f>一月!$B$4</f>
        <v>172</v>
      </c>
      <c r="D4">
        <f>一月!$C$4</f>
        <v>112</v>
      </c>
      <c r="E4">
        <f>一月!$D$4</f>
        <v>200</v>
      </c>
      <c r="F4">
        <f>一月!$E$4</f>
        <v>484</v>
      </c>
    </row>
    <row r="5" spans="1:7" hidden="1" outlineLevel="1">
      <c r="B5" t="s">
        <v>36</v>
      </c>
      <c r="C5">
        <f>二月!$B$4</f>
        <v>111</v>
      </c>
      <c r="D5">
        <f>二月!$C$4</f>
        <v>178</v>
      </c>
      <c r="E5">
        <f>二月!$D$4</f>
        <v>161</v>
      </c>
      <c r="F5">
        <f>二月!$E$4</f>
        <v>450</v>
      </c>
    </row>
    <row r="6" spans="1:7" hidden="1" outlineLevel="1">
      <c r="B6" t="s">
        <v>36</v>
      </c>
      <c r="C6">
        <f>三月!$B$4</f>
        <v>117</v>
      </c>
      <c r="D6">
        <f>三月!$C$4</f>
        <v>109</v>
      </c>
      <c r="E6">
        <f>三月!$D$4</f>
        <v>194</v>
      </c>
      <c r="F6">
        <f>三月!$E$4</f>
        <v>420</v>
      </c>
    </row>
    <row r="7" spans="1:7" collapsed="1">
      <c r="A7" t="s">
        <v>4</v>
      </c>
      <c r="C7">
        <f>SUM(C4:C6)</f>
        <v>400</v>
      </c>
      <c r="D7">
        <f>SUM(D4:D6)</f>
        <v>399</v>
      </c>
      <c r="E7">
        <f>SUM(E4:E6)</f>
        <v>555</v>
      </c>
      <c r="F7">
        <f>SUM(F4:F6)</f>
        <v>1354</v>
      </c>
    </row>
    <row r="8" spans="1:7" hidden="1" outlineLevel="1">
      <c r="B8" t="s">
        <v>36</v>
      </c>
      <c r="C8">
        <f>一月!$B$5</f>
        <v>145</v>
      </c>
      <c r="D8">
        <f>一月!$C$5</f>
        <v>143</v>
      </c>
      <c r="E8">
        <f>一月!$D$5</f>
        <v>122</v>
      </c>
      <c r="F8">
        <f>一月!$E$5</f>
        <v>410</v>
      </c>
    </row>
    <row r="9" spans="1:7" hidden="1" outlineLevel="1">
      <c r="B9" t="s">
        <v>36</v>
      </c>
      <c r="C9">
        <f>二月!$B$5</f>
        <v>185</v>
      </c>
      <c r="D9">
        <f>二月!$C$5</f>
        <v>195</v>
      </c>
      <c r="E9">
        <f>二月!$D$5</f>
        <v>142</v>
      </c>
      <c r="F9">
        <f>二月!$E$5</f>
        <v>522</v>
      </c>
    </row>
    <row r="10" spans="1:7" hidden="1" outlineLevel="1">
      <c r="B10" t="s">
        <v>36</v>
      </c>
      <c r="C10">
        <f>三月!$B$5</f>
        <v>149</v>
      </c>
      <c r="D10">
        <f>三月!$C$5</f>
        <v>143</v>
      </c>
      <c r="E10">
        <f>三月!$D$5</f>
        <v>110</v>
      </c>
      <c r="F10">
        <f>三月!$E$5</f>
        <v>402</v>
      </c>
    </row>
    <row r="11" spans="1:7" collapsed="1">
      <c r="A11" t="s">
        <v>5</v>
      </c>
      <c r="C11">
        <f>SUM(C8:C10)</f>
        <v>479</v>
      </c>
      <c r="D11">
        <f>SUM(D8:D10)</f>
        <v>481</v>
      </c>
      <c r="E11">
        <f>SUM(E8:E10)</f>
        <v>374</v>
      </c>
      <c r="F11">
        <f>SUM(F8:F10)</f>
        <v>1334</v>
      </c>
    </row>
    <row r="12" spans="1:7" hidden="1" outlineLevel="1">
      <c r="B12" t="s">
        <v>36</v>
      </c>
      <c r="C12">
        <f>一月!$B$6</f>
        <v>161</v>
      </c>
      <c r="D12">
        <f>一月!$C$6</f>
        <v>142</v>
      </c>
      <c r="E12">
        <f>一月!$D$6</f>
        <v>150</v>
      </c>
      <c r="F12">
        <f>一月!$E$6</f>
        <v>453</v>
      </c>
    </row>
    <row r="13" spans="1:7" hidden="1" outlineLevel="1">
      <c r="B13" t="s">
        <v>36</v>
      </c>
      <c r="C13">
        <f>二月!$B$6</f>
        <v>114</v>
      </c>
      <c r="D13">
        <f>二月!$C$6</f>
        <v>159</v>
      </c>
      <c r="E13">
        <f>二月!$D$6</f>
        <v>156</v>
      </c>
      <c r="F13">
        <f>二月!$E$6</f>
        <v>429</v>
      </c>
    </row>
    <row r="14" spans="1:7" hidden="1" outlineLevel="1">
      <c r="B14" t="s">
        <v>36</v>
      </c>
      <c r="C14">
        <f>三月!$B$6</f>
        <v>147</v>
      </c>
      <c r="D14">
        <f>三月!$C$6</f>
        <v>190</v>
      </c>
      <c r="E14">
        <f>三月!$D$6</f>
        <v>180</v>
      </c>
      <c r="F14">
        <f>三月!$E$6</f>
        <v>517</v>
      </c>
    </row>
    <row r="15" spans="1:7" collapsed="1">
      <c r="A15" t="s">
        <v>6</v>
      </c>
      <c r="C15">
        <f>SUM(C12:C14)</f>
        <v>422</v>
      </c>
      <c r="D15">
        <f>SUM(D12:D14)</f>
        <v>491</v>
      </c>
      <c r="E15">
        <f>SUM(E12:E14)</f>
        <v>486</v>
      </c>
      <c r="F15">
        <f>SUM(F12:F14)</f>
        <v>1399</v>
      </c>
    </row>
  </sheetData>
  <dataConsolidate topLabels="1" link="1">
    <dataRefs count="3">
      <dataRef ref="A3:E6" sheet="一月"/>
      <dataRef ref="A3:E6" sheet="二月"/>
      <dataRef ref="A3:E6" sheet="三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D15" sqref="D15"/>
    </sheetView>
  </sheetViews>
  <sheetFormatPr defaultColWidth="10.625" defaultRowHeight="15.75" outlineLevelRow="1"/>
  <cols>
    <col min="1" max="1" width="2" customWidth="1"/>
    <col min="2" max="2" width="6.75" customWidth="1"/>
    <col min="3" max="3" width="8.625" customWidth="1"/>
  </cols>
  <sheetData>
    <row r="1" spans="1:9" ht="17.25" thickTop="1">
      <c r="A1" s="16" t="s">
        <v>18</v>
      </c>
      <c r="B1" s="16"/>
      <c r="C1" s="16"/>
      <c r="D1" s="17"/>
      <c r="E1" s="20"/>
      <c r="F1" s="20"/>
      <c r="G1" s="20"/>
      <c r="H1" s="20"/>
      <c r="I1" s="15"/>
    </row>
    <row r="2" spans="1:9" ht="16.5">
      <c r="A2" s="18" t="s">
        <v>20</v>
      </c>
      <c r="B2" s="18"/>
      <c r="C2" s="18"/>
      <c r="D2" s="19"/>
      <c r="E2" s="21"/>
      <c r="F2" s="21"/>
      <c r="G2" s="21"/>
      <c r="H2" s="21"/>
    </row>
    <row r="3" spans="1:9">
      <c r="C3" t="s">
        <v>0</v>
      </c>
      <c r="D3" t="s">
        <v>1</v>
      </c>
      <c r="E3" t="s">
        <v>2</v>
      </c>
      <c r="F3" t="s">
        <v>3</v>
      </c>
    </row>
    <row r="4" spans="1:9" hidden="1" outlineLevel="1">
      <c r="B4" t="s">
        <v>36</v>
      </c>
      <c r="C4">
        <f>五月!$B$4</f>
        <v>178</v>
      </c>
      <c r="D4">
        <f>五月!$C$4</f>
        <v>182</v>
      </c>
      <c r="E4">
        <f>五月!$D$4</f>
        <v>125</v>
      </c>
      <c r="F4">
        <f>五月!$E$4</f>
        <v>485</v>
      </c>
    </row>
    <row r="5" spans="1:9" hidden="1" outlineLevel="1">
      <c r="B5" t="s">
        <v>36</v>
      </c>
      <c r="C5">
        <f>六月!$B$4</f>
        <v>150</v>
      </c>
      <c r="D5">
        <f>六月!$C$4</f>
        <v>125</v>
      </c>
      <c r="E5">
        <f>六月!$D$4</f>
        <v>126</v>
      </c>
      <c r="F5">
        <f>六月!$E$4</f>
        <v>401</v>
      </c>
    </row>
    <row r="6" spans="1:9" hidden="1" outlineLevel="1">
      <c r="B6" t="s">
        <v>36</v>
      </c>
      <c r="C6">
        <f>四月!$B$4</f>
        <v>139</v>
      </c>
      <c r="D6">
        <f>四月!$C$4</f>
        <v>192</v>
      </c>
      <c r="E6">
        <f>四月!$D$4</f>
        <v>131</v>
      </c>
      <c r="F6">
        <f>四月!$E$4</f>
        <v>462</v>
      </c>
    </row>
    <row r="7" spans="1:9" collapsed="1">
      <c r="A7" t="s">
        <v>4</v>
      </c>
      <c r="C7">
        <f>SUM(C4:C6)</f>
        <v>467</v>
      </c>
      <c r="D7">
        <f>SUM(D4:D6)</f>
        <v>499</v>
      </c>
      <c r="E7">
        <f>SUM(E4:E6)</f>
        <v>382</v>
      </c>
      <c r="F7">
        <f>SUM(F4:F6)</f>
        <v>1348</v>
      </c>
    </row>
    <row r="8" spans="1:9" hidden="1" outlineLevel="1">
      <c r="B8" t="s">
        <v>36</v>
      </c>
      <c r="C8">
        <f>五月!$B$5</f>
        <v>153</v>
      </c>
      <c r="D8">
        <f>五月!$C$5</f>
        <v>107</v>
      </c>
      <c r="E8">
        <f>五月!$D$5</f>
        <v>160</v>
      </c>
      <c r="F8">
        <f>五月!$E$5</f>
        <v>420</v>
      </c>
    </row>
    <row r="9" spans="1:9" hidden="1" outlineLevel="1">
      <c r="B9" t="s">
        <v>36</v>
      </c>
      <c r="C9">
        <f>六月!$B$5</f>
        <v>169</v>
      </c>
      <c r="D9">
        <f>六月!$C$5</f>
        <v>126</v>
      </c>
      <c r="E9">
        <f>六月!$D$5</f>
        <v>153</v>
      </c>
      <c r="F9">
        <f>六月!$E$5</f>
        <v>448</v>
      </c>
    </row>
    <row r="10" spans="1:9" hidden="1" outlineLevel="1">
      <c r="B10" t="s">
        <v>36</v>
      </c>
      <c r="C10">
        <f>四月!$B$5</f>
        <v>195</v>
      </c>
      <c r="D10">
        <f>四月!$C$5</f>
        <v>176</v>
      </c>
      <c r="E10">
        <f>四月!$D$5</f>
        <v>191</v>
      </c>
      <c r="F10">
        <f>四月!$E$5</f>
        <v>562</v>
      </c>
    </row>
    <row r="11" spans="1:9" collapsed="1">
      <c r="A11" t="s">
        <v>5</v>
      </c>
      <c r="C11">
        <f>SUM(C8:C10)</f>
        <v>517</v>
      </c>
      <c r="D11">
        <f>SUM(D8:D10)</f>
        <v>409</v>
      </c>
      <c r="E11">
        <f>SUM(E8:E10)</f>
        <v>504</v>
      </c>
      <c r="F11">
        <f>SUM(F8:F10)</f>
        <v>1430</v>
      </c>
    </row>
    <row r="12" spans="1:9" hidden="1" outlineLevel="1">
      <c r="B12" t="s">
        <v>36</v>
      </c>
      <c r="C12">
        <f>五月!$B$6</f>
        <v>158</v>
      </c>
      <c r="D12">
        <f>五月!$C$6</f>
        <v>100</v>
      </c>
      <c r="E12">
        <f>五月!$D$6</f>
        <v>156</v>
      </c>
      <c r="F12">
        <f>五月!$E$6</f>
        <v>414</v>
      </c>
    </row>
    <row r="13" spans="1:9" hidden="1" outlineLevel="1">
      <c r="B13" t="s">
        <v>36</v>
      </c>
      <c r="C13">
        <f>六月!$B$6</f>
        <v>161</v>
      </c>
      <c r="D13">
        <f>六月!$C$6</f>
        <v>182</v>
      </c>
      <c r="E13">
        <f>六月!$D$6</f>
        <v>166</v>
      </c>
      <c r="F13">
        <f>六月!$E$6</f>
        <v>509</v>
      </c>
    </row>
    <row r="14" spans="1:9" hidden="1" outlineLevel="1">
      <c r="B14" t="s">
        <v>36</v>
      </c>
      <c r="C14">
        <f>四月!$B$6</f>
        <v>197</v>
      </c>
      <c r="D14">
        <f>四月!$C$6</f>
        <v>190</v>
      </c>
      <c r="E14">
        <f>四月!$D$6</f>
        <v>117</v>
      </c>
      <c r="F14">
        <f>四月!$E$6</f>
        <v>504</v>
      </c>
    </row>
    <row r="15" spans="1:9" collapsed="1">
      <c r="A15" t="s">
        <v>6</v>
      </c>
      <c r="C15">
        <f>SUM(C12:C14)</f>
        <v>516</v>
      </c>
      <c r="D15">
        <f>SUM(D12:D14)</f>
        <v>472</v>
      </c>
      <c r="E15">
        <f>SUM(E12:E14)</f>
        <v>439</v>
      </c>
      <c r="F15">
        <f>SUM(F12:F14)</f>
        <v>1427</v>
      </c>
    </row>
  </sheetData>
  <dataConsolidate topLabels="1" link="1">
    <dataRefs count="3">
      <dataRef ref="A3:E6" sheet="五月"/>
      <dataRef ref="A3:E6" sheet="六月"/>
      <dataRef ref="A3:E6" sheet="四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E7" sqref="E7"/>
    </sheetView>
  </sheetViews>
  <sheetFormatPr defaultColWidth="10.625" defaultRowHeight="15.75" outlineLevelRow="1"/>
  <cols>
    <col min="1" max="1" width="2" customWidth="1"/>
    <col min="2" max="2" width="8.62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21</v>
      </c>
      <c r="B2" s="18"/>
      <c r="C2" s="19"/>
      <c r="D2" s="21"/>
      <c r="E2" s="21"/>
      <c r="F2" s="21"/>
      <c r="G2" s="21"/>
    </row>
    <row r="3" spans="1:7">
      <c r="C3" t="s">
        <v>0</v>
      </c>
      <c r="D3" t="s">
        <v>1</v>
      </c>
      <c r="E3" t="s">
        <v>2</v>
      </c>
      <c r="F3" t="s">
        <v>3</v>
      </c>
    </row>
    <row r="4" spans="1:7" hidden="1" outlineLevel="1">
      <c r="B4" t="s">
        <v>36</v>
      </c>
      <c r="C4">
        <f>七月!$B$4</f>
        <v>200</v>
      </c>
      <c r="D4">
        <f>七月!$C$4</f>
        <v>176</v>
      </c>
      <c r="E4">
        <f>七月!$D$4</f>
        <v>126</v>
      </c>
      <c r="F4">
        <f>七月!$E$4</f>
        <v>502</v>
      </c>
    </row>
    <row r="5" spans="1:7" hidden="1" outlineLevel="1">
      <c r="B5" t="s">
        <v>36</v>
      </c>
      <c r="C5">
        <f>九月!$B$4</f>
        <v>191</v>
      </c>
      <c r="D5">
        <f>九月!$C$4</f>
        <v>134</v>
      </c>
      <c r="E5">
        <f>九月!$D$4</f>
        <v>193</v>
      </c>
      <c r="F5">
        <f>九月!$E$4</f>
        <v>518</v>
      </c>
    </row>
    <row r="6" spans="1:7" hidden="1" outlineLevel="1">
      <c r="B6" t="s">
        <v>36</v>
      </c>
      <c r="C6">
        <f>八月!$B$4</f>
        <v>150</v>
      </c>
      <c r="D6">
        <f>八月!$C$4</f>
        <v>166</v>
      </c>
      <c r="E6">
        <f>八月!$D$4</f>
        <v>118</v>
      </c>
      <c r="F6">
        <f>八月!$E$4</f>
        <v>434</v>
      </c>
    </row>
    <row r="7" spans="1:7" collapsed="1">
      <c r="A7" t="s">
        <v>4</v>
      </c>
      <c r="C7">
        <f>SUM(C4:C6)</f>
        <v>541</v>
      </c>
      <c r="D7">
        <f>SUM(D4:D6)</f>
        <v>476</v>
      </c>
      <c r="E7">
        <f>SUM(E4:E6)</f>
        <v>437</v>
      </c>
      <c r="F7">
        <f>SUM(F4:F6)</f>
        <v>1454</v>
      </c>
    </row>
    <row r="8" spans="1:7" hidden="1" outlineLevel="1">
      <c r="B8" t="s">
        <v>36</v>
      </c>
      <c r="C8">
        <f>七月!$B$5</f>
        <v>132</v>
      </c>
      <c r="D8">
        <f>七月!$C$5</f>
        <v>165</v>
      </c>
      <c r="E8">
        <f>七月!$D$5</f>
        <v>199</v>
      </c>
      <c r="F8">
        <f>七月!$E$5</f>
        <v>496</v>
      </c>
    </row>
    <row r="9" spans="1:7" hidden="1" outlineLevel="1">
      <c r="B9" t="s">
        <v>36</v>
      </c>
      <c r="C9">
        <f>九月!$B$5</f>
        <v>144</v>
      </c>
      <c r="D9">
        <f>九月!$C$5</f>
        <v>104</v>
      </c>
      <c r="E9">
        <f>九月!$D$5</f>
        <v>108</v>
      </c>
      <c r="F9">
        <f>九月!$E$5</f>
        <v>356</v>
      </c>
    </row>
    <row r="10" spans="1:7" hidden="1" outlineLevel="1">
      <c r="B10" t="s">
        <v>36</v>
      </c>
      <c r="C10">
        <f>八月!$B$5</f>
        <v>130</v>
      </c>
      <c r="D10">
        <f>八月!$C$5</f>
        <v>166</v>
      </c>
      <c r="E10">
        <f>八月!$D$5</f>
        <v>130</v>
      </c>
      <c r="F10">
        <f>八月!$E$5</f>
        <v>426</v>
      </c>
    </row>
    <row r="11" spans="1:7" collapsed="1">
      <c r="A11" t="s">
        <v>5</v>
      </c>
      <c r="C11">
        <f>SUM(C8:C10)</f>
        <v>406</v>
      </c>
      <c r="D11">
        <f>SUM(D8:D10)</f>
        <v>435</v>
      </c>
      <c r="E11">
        <f>SUM(E8:E10)</f>
        <v>437</v>
      </c>
      <c r="F11">
        <f>SUM(F8:F10)</f>
        <v>1278</v>
      </c>
    </row>
    <row r="12" spans="1:7" hidden="1" outlineLevel="1">
      <c r="B12" t="s">
        <v>36</v>
      </c>
      <c r="C12">
        <f>七月!$B$6</f>
        <v>199</v>
      </c>
      <c r="D12">
        <f>七月!$C$6</f>
        <v>129</v>
      </c>
      <c r="E12">
        <f>七月!$D$6</f>
        <v>200</v>
      </c>
      <c r="F12">
        <f>七月!$E$6</f>
        <v>528</v>
      </c>
    </row>
    <row r="13" spans="1:7" hidden="1" outlineLevel="1">
      <c r="B13" t="s">
        <v>36</v>
      </c>
      <c r="C13">
        <f>九月!$B$6</f>
        <v>179</v>
      </c>
      <c r="D13">
        <f>九月!$C$6</f>
        <v>120</v>
      </c>
      <c r="E13">
        <f>九月!$D$6</f>
        <v>155</v>
      </c>
      <c r="F13">
        <f>九月!$E$6</f>
        <v>454</v>
      </c>
    </row>
    <row r="14" spans="1:7" hidden="1" outlineLevel="1">
      <c r="B14" t="s">
        <v>36</v>
      </c>
      <c r="C14">
        <f>八月!$B$6</f>
        <v>108</v>
      </c>
      <c r="D14">
        <f>八月!$C$6</f>
        <v>122</v>
      </c>
      <c r="E14">
        <f>八月!$D$6</f>
        <v>139</v>
      </c>
      <c r="F14">
        <f>八月!$E$6</f>
        <v>369</v>
      </c>
    </row>
    <row r="15" spans="1:7" collapsed="1">
      <c r="A15" t="s">
        <v>6</v>
      </c>
      <c r="C15">
        <f>SUM(C12:C14)</f>
        <v>486</v>
      </c>
      <c r="D15">
        <f>SUM(D12:D14)</f>
        <v>371</v>
      </c>
      <c r="E15">
        <f>SUM(E12:E14)</f>
        <v>494</v>
      </c>
      <c r="F15">
        <f>SUM(F12:F14)</f>
        <v>1351</v>
      </c>
    </row>
  </sheetData>
  <dataConsolidate topLabels="1" link="1">
    <dataRefs count="3">
      <dataRef ref="A3:E6" sheet="七月"/>
      <dataRef ref="A3:E6" sheet="九月"/>
      <dataRef ref="A3:E6" sheet="八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D11" sqref="D11"/>
    </sheetView>
  </sheetViews>
  <sheetFormatPr defaultColWidth="10.625" defaultRowHeight="15.75" outlineLevelRow="1"/>
  <cols>
    <col min="1" max="1" width="2" customWidth="1"/>
    <col min="2" max="2" width="8.62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22</v>
      </c>
      <c r="B2" s="18"/>
      <c r="C2" s="19"/>
      <c r="D2" s="21"/>
      <c r="E2" s="21"/>
      <c r="F2" s="21"/>
      <c r="G2" s="21"/>
    </row>
    <row r="3" spans="1:7">
      <c r="C3" t="s">
        <v>0</v>
      </c>
      <c r="D3" t="s">
        <v>1</v>
      </c>
      <c r="E3" t="s">
        <v>2</v>
      </c>
      <c r="F3" t="s">
        <v>3</v>
      </c>
    </row>
    <row r="4" spans="1:7" hidden="1" outlineLevel="1">
      <c r="B4" t="s">
        <v>36</v>
      </c>
      <c r="C4">
        <f>十一月!$B$4</f>
        <v>121</v>
      </c>
      <c r="D4">
        <f>十一月!$C$4</f>
        <v>134</v>
      </c>
      <c r="E4">
        <f>十一月!$D$4</f>
        <v>121</v>
      </c>
      <c r="F4">
        <f>十一月!$E$4</f>
        <v>376</v>
      </c>
    </row>
    <row r="5" spans="1:7" hidden="1" outlineLevel="1">
      <c r="B5" t="s">
        <v>36</v>
      </c>
      <c r="C5">
        <f>十二月!$B$4</f>
        <v>157</v>
      </c>
      <c r="D5">
        <f>十二月!$C$4</f>
        <v>126</v>
      </c>
      <c r="E5">
        <f>十二月!$D$4</f>
        <v>164</v>
      </c>
      <c r="F5">
        <f>十二月!$E$4</f>
        <v>447</v>
      </c>
    </row>
    <row r="6" spans="1:7" hidden="1" outlineLevel="1">
      <c r="B6" t="s">
        <v>36</v>
      </c>
      <c r="C6">
        <f>十月!$B$4</f>
        <v>124</v>
      </c>
      <c r="D6">
        <f>十月!$C$4</f>
        <v>113</v>
      </c>
      <c r="E6">
        <f>十月!$D$4</f>
        <v>133</v>
      </c>
      <c r="F6">
        <f>十月!$E$4</f>
        <v>370</v>
      </c>
    </row>
    <row r="7" spans="1:7" collapsed="1">
      <c r="A7" t="s">
        <v>4</v>
      </c>
      <c r="C7">
        <f>SUM(C4:C6)</f>
        <v>402</v>
      </c>
      <c r="D7">
        <f>SUM(D4:D6)</f>
        <v>373</v>
      </c>
      <c r="E7">
        <f>SUM(E4:E6)</f>
        <v>418</v>
      </c>
      <c r="F7">
        <f>SUM(F4:F6)</f>
        <v>1193</v>
      </c>
    </row>
    <row r="8" spans="1:7" hidden="1" outlineLevel="1">
      <c r="B8" t="s">
        <v>36</v>
      </c>
      <c r="C8">
        <f>十一月!$B$5</f>
        <v>114</v>
      </c>
      <c r="D8">
        <f>十一月!$C$5</f>
        <v>164</v>
      </c>
      <c r="E8">
        <f>十一月!$D$5</f>
        <v>104</v>
      </c>
      <c r="F8">
        <f>十一月!$E$5</f>
        <v>382</v>
      </c>
    </row>
    <row r="9" spans="1:7" hidden="1" outlineLevel="1">
      <c r="B9" t="s">
        <v>36</v>
      </c>
      <c r="C9">
        <f>十二月!$B$5</f>
        <v>180</v>
      </c>
      <c r="D9">
        <f>十二月!$C$5</f>
        <v>191</v>
      </c>
      <c r="E9">
        <f>十二月!$D$5</f>
        <v>127</v>
      </c>
      <c r="F9">
        <f>十二月!$E$5</f>
        <v>498</v>
      </c>
    </row>
    <row r="10" spans="1:7" hidden="1" outlineLevel="1">
      <c r="B10" t="s">
        <v>36</v>
      </c>
      <c r="C10">
        <f>十月!$B$5</f>
        <v>168</v>
      </c>
      <c r="D10">
        <f>十月!$C$5</f>
        <v>134</v>
      </c>
      <c r="E10">
        <f>十月!$D$5</f>
        <v>155</v>
      </c>
      <c r="F10">
        <f>十月!$E$5</f>
        <v>457</v>
      </c>
    </row>
    <row r="11" spans="1:7" collapsed="1">
      <c r="A11" t="s">
        <v>5</v>
      </c>
      <c r="C11">
        <f>SUM(C8:C10)</f>
        <v>462</v>
      </c>
      <c r="D11">
        <f>SUM(D8:D10)</f>
        <v>489</v>
      </c>
      <c r="E11">
        <f>SUM(E8:E10)</f>
        <v>386</v>
      </c>
      <c r="F11">
        <f>SUM(F8:F10)</f>
        <v>1337</v>
      </c>
    </row>
    <row r="12" spans="1:7" hidden="1" outlineLevel="1">
      <c r="B12" t="s">
        <v>36</v>
      </c>
      <c r="C12">
        <f>十一月!$B$6</f>
        <v>163</v>
      </c>
      <c r="D12">
        <f>十一月!$C$6</f>
        <v>162</v>
      </c>
      <c r="E12">
        <f>十一月!$D$6</f>
        <v>119</v>
      </c>
      <c r="F12">
        <f>十一月!$E$6</f>
        <v>444</v>
      </c>
    </row>
    <row r="13" spans="1:7" hidden="1" outlineLevel="1">
      <c r="B13" t="s">
        <v>36</v>
      </c>
      <c r="C13">
        <f>十二月!$B$6</f>
        <v>166</v>
      </c>
      <c r="D13">
        <f>十二月!$C$6</f>
        <v>140</v>
      </c>
      <c r="E13">
        <f>十二月!$D$6</f>
        <v>132</v>
      </c>
      <c r="F13">
        <f>十二月!$E$6</f>
        <v>438</v>
      </c>
    </row>
    <row r="14" spans="1:7" hidden="1" outlineLevel="1">
      <c r="B14" t="s">
        <v>36</v>
      </c>
      <c r="C14">
        <f>十月!$B$6</f>
        <v>179</v>
      </c>
      <c r="D14">
        <f>十月!$C$6</f>
        <v>155</v>
      </c>
      <c r="E14">
        <f>十月!$D$6</f>
        <v>137</v>
      </c>
      <c r="F14">
        <f>十月!$E$6</f>
        <v>471</v>
      </c>
    </row>
    <row r="15" spans="1:7" collapsed="1">
      <c r="A15" t="s">
        <v>6</v>
      </c>
      <c r="C15">
        <f>SUM(C12:C14)</f>
        <v>508</v>
      </c>
      <c r="D15">
        <f>SUM(D12:D14)</f>
        <v>457</v>
      </c>
      <c r="E15">
        <f>SUM(E12:E14)</f>
        <v>388</v>
      </c>
      <c r="F15">
        <f>SUM(F12:F14)</f>
        <v>1353</v>
      </c>
    </row>
  </sheetData>
  <dataConsolidate topLabels="1" link="1">
    <dataRefs count="3">
      <dataRef ref="A3:E6" sheet="十一月"/>
      <dataRef ref="A3:E6" sheet="十二月"/>
      <dataRef ref="A3:E6" sheet="十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>
      <selection activeCell="E18" sqref="E18"/>
    </sheetView>
  </sheetViews>
  <sheetFormatPr defaultRowHeight="15.75" outlineLevelRow="1"/>
  <cols>
    <col min="1" max="2" width="2" customWidth="1"/>
    <col min="3" max="3" width="13.75" customWidth="1"/>
    <col min="4" max="7" width="10.875" customWidth="1"/>
  </cols>
  <sheetData>
    <row r="1" spans="1:7" ht="17.25" thickTop="1">
      <c r="A1" s="16" t="s">
        <v>18</v>
      </c>
      <c r="B1" s="16"/>
      <c r="C1" s="17"/>
      <c r="D1" s="20"/>
      <c r="E1" s="20"/>
      <c r="F1" s="20"/>
      <c r="G1" s="20"/>
    </row>
    <row r="2" spans="1:7" ht="16.5">
      <c r="A2" s="18" t="s">
        <v>24</v>
      </c>
      <c r="B2" s="18"/>
      <c r="C2" s="19"/>
      <c r="D2" s="21"/>
      <c r="E2" s="21"/>
      <c r="F2" s="21"/>
      <c r="G2" s="21"/>
    </row>
    <row r="3" spans="1:7">
      <c r="C3" t="s">
        <v>0</v>
      </c>
      <c r="D3" t="s">
        <v>1</v>
      </c>
      <c r="E3" t="s">
        <v>2</v>
      </c>
      <c r="F3" t="s">
        <v>3</v>
      </c>
    </row>
    <row r="4" spans="1:7" hidden="1" outlineLevel="1">
      <c r="B4" t="s">
        <v>36</v>
      </c>
      <c r="C4">
        <f>第一季!$C$7</f>
        <v>400</v>
      </c>
      <c r="D4">
        <f>第一季!$D$7</f>
        <v>399</v>
      </c>
      <c r="E4">
        <f>第一季!$E$7</f>
        <v>555</v>
      </c>
      <c r="F4">
        <f>第一季!$F$7</f>
        <v>1354</v>
      </c>
    </row>
    <row r="5" spans="1:7" hidden="1" outlineLevel="1">
      <c r="B5" t="s">
        <v>36</v>
      </c>
      <c r="C5">
        <f>第二季!$C$7</f>
        <v>467</v>
      </c>
      <c r="D5">
        <f>第二季!$D$7</f>
        <v>499</v>
      </c>
      <c r="E5">
        <f>第二季!$E$7</f>
        <v>382</v>
      </c>
      <c r="F5">
        <f>第二季!$F$7</f>
        <v>1348</v>
      </c>
    </row>
    <row r="6" spans="1:7" hidden="1" outlineLevel="1">
      <c r="B6" t="s">
        <v>36</v>
      </c>
      <c r="C6">
        <f>第三季!$C$7</f>
        <v>541</v>
      </c>
      <c r="D6">
        <f>第三季!$D$7</f>
        <v>476</v>
      </c>
      <c r="E6">
        <f>第三季!$E$7</f>
        <v>437</v>
      </c>
      <c r="F6">
        <f>第三季!$F$7</f>
        <v>1454</v>
      </c>
    </row>
    <row r="7" spans="1:7" hidden="1" outlineLevel="1">
      <c r="B7" t="s">
        <v>36</v>
      </c>
      <c r="C7">
        <f>第四季!$C$7</f>
        <v>402</v>
      </c>
      <c r="D7">
        <f>第四季!$D$7</f>
        <v>373</v>
      </c>
      <c r="E7">
        <f>第四季!$E$7</f>
        <v>418</v>
      </c>
      <c r="F7">
        <f>第四季!$F$7</f>
        <v>1193</v>
      </c>
    </row>
    <row r="8" spans="1:7" collapsed="1">
      <c r="A8" t="s">
        <v>4</v>
      </c>
      <c r="C8">
        <f>SUM(C4:C7)</f>
        <v>1810</v>
      </c>
      <c r="D8">
        <f>SUM(D4:D7)</f>
        <v>1747</v>
      </c>
      <c r="E8">
        <f>SUM(E4:E7)</f>
        <v>1792</v>
      </c>
      <c r="F8">
        <f>SUM(F4:F7)</f>
        <v>5349</v>
      </c>
    </row>
    <row r="9" spans="1:7" hidden="1" outlineLevel="1">
      <c r="B9" t="s">
        <v>36</v>
      </c>
      <c r="C9">
        <f>第一季!$C$11</f>
        <v>479</v>
      </c>
      <c r="D9">
        <f>第一季!$D$11</f>
        <v>481</v>
      </c>
      <c r="E9">
        <f>第一季!$E$11</f>
        <v>374</v>
      </c>
      <c r="F9">
        <f>第一季!$F$11</f>
        <v>1334</v>
      </c>
    </row>
    <row r="10" spans="1:7" hidden="1" outlineLevel="1">
      <c r="B10" t="s">
        <v>36</v>
      </c>
      <c r="C10">
        <f>第二季!$C$11</f>
        <v>517</v>
      </c>
      <c r="D10">
        <f>第二季!$D$11</f>
        <v>409</v>
      </c>
      <c r="E10">
        <f>第二季!$E$11</f>
        <v>504</v>
      </c>
      <c r="F10">
        <f>第二季!$F$11</f>
        <v>1430</v>
      </c>
    </row>
    <row r="11" spans="1:7" hidden="1" outlineLevel="1">
      <c r="B11" t="s">
        <v>36</v>
      </c>
      <c r="C11">
        <f>第三季!$C$11</f>
        <v>406</v>
      </c>
      <c r="D11">
        <f>第三季!$D$11</f>
        <v>435</v>
      </c>
      <c r="E11">
        <f>第三季!$E$11</f>
        <v>437</v>
      </c>
      <c r="F11">
        <f>第三季!$F$11</f>
        <v>1278</v>
      </c>
    </row>
    <row r="12" spans="1:7" hidden="1" outlineLevel="1">
      <c r="B12" t="s">
        <v>36</v>
      </c>
      <c r="C12">
        <f>第四季!$C$11</f>
        <v>462</v>
      </c>
      <c r="D12">
        <f>第四季!$D$11</f>
        <v>489</v>
      </c>
      <c r="E12">
        <f>第四季!$E$11</f>
        <v>386</v>
      </c>
      <c r="F12">
        <f>第四季!$F$11</f>
        <v>1337</v>
      </c>
    </row>
    <row r="13" spans="1:7" collapsed="1">
      <c r="A13" t="s">
        <v>5</v>
      </c>
      <c r="C13">
        <f>SUM(C9:C12)</f>
        <v>1864</v>
      </c>
      <c r="D13">
        <f>SUM(D9:D12)</f>
        <v>1814</v>
      </c>
      <c r="E13">
        <f>SUM(E9:E12)</f>
        <v>1701</v>
      </c>
      <c r="F13">
        <f>SUM(F9:F12)</f>
        <v>5379</v>
      </c>
    </row>
    <row r="14" spans="1:7" hidden="1" outlineLevel="1">
      <c r="B14" t="s">
        <v>36</v>
      </c>
      <c r="C14">
        <f>第一季!$C$15</f>
        <v>422</v>
      </c>
      <c r="D14">
        <f>第一季!$D$15</f>
        <v>491</v>
      </c>
      <c r="E14">
        <f>第一季!$E$15</f>
        <v>486</v>
      </c>
      <c r="F14">
        <f>第一季!$F$15</f>
        <v>1399</v>
      </c>
    </row>
    <row r="15" spans="1:7" hidden="1" outlineLevel="1">
      <c r="B15" t="s">
        <v>36</v>
      </c>
      <c r="C15">
        <f>第二季!$C$15</f>
        <v>516</v>
      </c>
      <c r="D15">
        <f>第二季!$D$15</f>
        <v>472</v>
      </c>
      <c r="E15">
        <f>第二季!$E$15</f>
        <v>439</v>
      </c>
      <c r="F15">
        <f>第二季!$F$15</f>
        <v>1427</v>
      </c>
    </row>
    <row r="16" spans="1:7" hidden="1" outlineLevel="1">
      <c r="B16" t="s">
        <v>36</v>
      </c>
      <c r="C16">
        <f>第三季!$C$15</f>
        <v>486</v>
      </c>
      <c r="D16">
        <f>第三季!$D$15</f>
        <v>371</v>
      </c>
      <c r="E16">
        <f>第三季!$E$15</f>
        <v>494</v>
      </c>
      <c r="F16">
        <f>第三季!$F$15</f>
        <v>1351</v>
      </c>
    </row>
    <row r="17" spans="1:6" hidden="1" outlineLevel="1">
      <c r="B17" t="s">
        <v>36</v>
      </c>
      <c r="C17">
        <f>第四季!$C$15</f>
        <v>508</v>
      </c>
      <c r="D17">
        <f>第四季!$D$15</f>
        <v>457</v>
      </c>
      <c r="E17">
        <f>第四季!$E$15</f>
        <v>388</v>
      </c>
      <c r="F17">
        <f>第四季!$F$15</f>
        <v>1353</v>
      </c>
    </row>
    <row r="18" spans="1:6" collapsed="1">
      <c r="A18" t="s">
        <v>6</v>
      </c>
      <c r="C18">
        <f>SUM(C14:C17)</f>
        <v>1932</v>
      </c>
      <c r="D18">
        <f>SUM(D14:D17)</f>
        <v>1791</v>
      </c>
      <c r="E18">
        <f>SUM(E14:E17)</f>
        <v>1807</v>
      </c>
      <c r="F18">
        <f>SUM(F14:F17)</f>
        <v>5530</v>
      </c>
    </row>
  </sheetData>
  <dataConsolidate topLabels="1" link="1">
    <dataRefs count="4">
      <dataRef ref="A3:F15" sheet="第一季"/>
      <dataRef ref="A3:F15" sheet="第二季"/>
      <dataRef ref="A3:F15" sheet="第三季"/>
      <dataRef ref="A3:F15" sheet="第四季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zoomScale="90" workbookViewId="0">
      <selection activeCell="H9" sqref="H9"/>
    </sheetView>
  </sheetViews>
  <sheetFormatPr defaultRowHeight="15.75"/>
  <cols>
    <col min="1" max="1" width="8" customWidth="1"/>
    <col min="2" max="2" width="12.125" customWidth="1"/>
    <col min="3" max="5" width="7.875" customWidth="1"/>
    <col min="6" max="6" width="6.875" customWidth="1"/>
    <col min="7" max="7" width="7.375" customWidth="1"/>
  </cols>
  <sheetData>
    <row r="1" spans="1:6" ht="16.5">
      <c r="C1" s="15"/>
      <c r="D1" s="15"/>
      <c r="E1" s="15"/>
    </row>
    <row r="2" spans="1:6" ht="16.5">
      <c r="A2" s="39" t="s">
        <v>26</v>
      </c>
      <c r="B2" s="40" t="s">
        <v>25</v>
      </c>
      <c r="C2" s="15"/>
      <c r="D2" s="15"/>
      <c r="E2" s="15"/>
    </row>
    <row r="4" spans="1:6">
      <c r="A4" s="22" t="s">
        <v>35</v>
      </c>
      <c r="B4" s="22"/>
      <c r="C4" s="22" t="s">
        <v>29</v>
      </c>
      <c r="D4" s="22"/>
      <c r="E4" s="22"/>
      <c r="F4" s="22"/>
    </row>
    <row r="5" spans="1:6">
      <c r="A5" s="26" t="s">
        <v>28</v>
      </c>
      <c r="B5" s="42" t="s">
        <v>27</v>
      </c>
      <c r="C5" s="44" t="s">
        <v>1</v>
      </c>
      <c r="D5" s="45" t="s">
        <v>0</v>
      </c>
      <c r="E5" s="45" t="s">
        <v>2</v>
      </c>
      <c r="F5" s="49" t="s">
        <v>3</v>
      </c>
    </row>
    <row r="6" spans="1:6" ht="19.5" thickBot="1">
      <c r="A6" s="43" t="s">
        <v>4</v>
      </c>
      <c r="B6" s="53" t="s">
        <v>30</v>
      </c>
      <c r="C6" s="46">
        <v>900</v>
      </c>
      <c r="D6" s="47">
        <v>831</v>
      </c>
      <c r="E6" s="47">
        <v>833</v>
      </c>
      <c r="F6" s="50">
        <v>2564</v>
      </c>
    </row>
    <row r="7" spans="1:6" ht="16.5" thickTop="1">
      <c r="A7" s="38"/>
      <c r="B7" s="33" t="s">
        <v>31</v>
      </c>
      <c r="C7" s="48">
        <v>847</v>
      </c>
      <c r="D7" s="23">
        <v>979</v>
      </c>
      <c r="E7" s="23">
        <v>959</v>
      </c>
      <c r="F7" s="51">
        <v>2785</v>
      </c>
    </row>
    <row r="8" spans="1:6" ht="19.5" thickBot="1">
      <c r="A8" s="27" t="s">
        <v>32</v>
      </c>
      <c r="B8" s="28"/>
      <c r="C8" s="29">
        <v>1747</v>
      </c>
      <c r="D8" s="29">
        <v>1810</v>
      </c>
      <c r="E8" s="29">
        <v>1792</v>
      </c>
      <c r="F8" s="31">
        <v>5349</v>
      </c>
    </row>
    <row r="9" spans="1:6" ht="16.5" thickTop="1">
      <c r="A9" s="41"/>
      <c r="B9" s="37"/>
      <c r="C9" s="46"/>
      <c r="D9" s="47"/>
      <c r="E9" s="47"/>
      <c r="F9" s="52"/>
    </row>
    <row r="10" spans="1:6" ht="19.5" thickBot="1">
      <c r="A10" s="43" t="s">
        <v>5</v>
      </c>
      <c r="B10" s="53" t="s">
        <v>30</v>
      </c>
      <c r="C10" s="46">
        <v>988</v>
      </c>
      <c r="D10" s="47">
        <v>1027</v>
      </c>
      <c r="E10" s="47">
        <v>898</v>
      </c>
      <c r="F10" s="50">
        <v>2913</v>
      </c>
    </row>
    <row r="11" spans="1:6" ht="16.5" thickTop="1">
      <c r="A11" s="38"/>
      <c r="B11" s="33" t="s">
        <v>31</v>
      </c>
      <c r="C11" s="48">
        <v>826</v>
      </c>
      <c r="D11" s="23">
        <v>837</v>
      </c>
      <c r="E11" s="23">
        <v>803</v>
      </c>
      <c r="F11" s="51">
        <v>2466</v>
      </c>
    </row>
    <row r="12" spans="1:6" ht="19.5" thickBot="1">
      <c r="A12" s="27" t="s">
        <v>33</v>
      </c>
      <c r="B12" s="28"/>
      <c r="C12" s="29">
        <v>1814</v>
      </c>
      <c r="D12" s="29">
        <v>1864</v>
      </c>
      <c r="E12" s="29">
        <v>1701</v>
      </c>
      <c r="F12" s="31">
        <v>5379</v>
      </c>
    </row>
    <row r="13" spans="1:6" ht="16.5" thickTop="1">
      <c r="A13" s="41"/>
      <c r="B13" s="37"/>
      <c r="C13" s="46"/>
      <c r="D13" s="47"/>
      <c r="E13" s="47"/>
      <c r="F13" s="52"/>
    </row>
    <row r="14" spans="1:6" ht="19.5" thickBot="1">
      <c r="A14" s="43" t="s">
        <v>6</v>
      </c>
      <c r="B14" s="53" t="s">
        <v>30</v>
      </c>
      <c r="C14" s="46">
        <v>948</v>
      </c>
      <c r="D14" s="47">
        <v>925</v>
      </c>
      <c r="E14" s="47">
        <v>847</v>
      </c>
      <c r="F14" s="50">
        <v>2720</v>
      </c>
    </row>
    <row r="15" spans="1:6" ht="16.5" thickTop="1">
      <c r="A15" s="38"/>
      <c r="B15" s="33" t="s">
        <v>31</v>
      </c>
      <c r="C15" s="48">
        <v>843</v>
      </c>
      <c r="D15" s="23">
        <v>1007</v>
      </c>
      <c r="E15" s="23">
        <v>960</v>
      </c>
      <c r="F15" s="51">
        <v>2810</v>
      </c>
    </row>
    <row r="16" spans="1:6" ht="19.5" thickBot="1">
      <c r="A16" s="27" t="s">
        <v>34</v>
      </c>
      <c r="B16" s="28"/>
      <c r="C16" s="29">
        <v>1791</v>
      </c>
      <c r="D16" s="29">
        <v>1932</v>
      </c>
      <c r="E16" s="29">
        <v>1807</v>
      </c>
      <c r="F16" s="31">
        <v>5530</v>
      </c>
    </row>
    <row r="17" spans="1:6" ht="16.5" thickTop="1">
      <c r="A17" s="41"/>
      <c r="B17" s="37"/>
      <c r="C17" s="46"/>
      <c r="D17" s="47"/>
      <c r="E17" s="47"/>
      <c r="F17" s="52"/>
    </row>
    <row r="18" spans="1:6" ht="16.5" thickBot="1">
      <c r="A18" s="25" t="s">
        <v>3</v>
      </c>
      <c r="B18" s="24"/>
      <c r="C18" s="30">
        <v>5352</v>
      </c>
      <c r="D18" s="30">
        <v>5606</v>
      </c>
      <c r="E18" s="30">
        <v>5300</v>
      </c>
      <c r="F18" s="32">
        <v>16258</v>
      </c>
    </row>
    <row r="19" spans="1:6" ht="16.5" thickTop="1"/>
  </sheetData>
  <dataConsolidate topLabels="1" link="1">
    <dataRefs count="3">
      <dataRef ref="A3:E6" sheet="一月"/>
      <dataRef ref="A3:E6" sheet="二月"/>
      <dataRef ref="A3:E6" sheet="三月"/>
    </dataRefs>
  </dataConsolidate>
  <phoneticPr fontId="4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第一季</vt:lpstr>
      <vt:lpstr>第二季</vt:lpstr>
      <vt:lpstr>第三季</vt:lpstr>
      <vt:lpstr>第四季</vt:lpstr>
      <vt:lpstr>總表</vt:lpstr>
      <vt:lpstr>樞紐分析表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多重合併彙算</dc:title>
  <dc:creator>G. H. Lin</dc:creator>
  <cp:lastModifiedBy>Windows 使用者</cp:lastModifiedBy>
  <dcterms:created xsi:type="dcterms:W3CDTF">2001-09-07T04:40:30Z</dcterms:created>
  <dcterms:modified xsi:type="dcterms:W3CDTF">2013-11-14T06:44:58Z</dcterms:modified>
</cp:coreProperties>
</file>