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中文Excel資料分析改版\新範例\範例參考解答\"/>
    </mc:Choice>
  </mc:AlternateContent>
  <bookViews>
    <workbookView xWindow="-105" yWindow="0" windowWidth="11520" windowHeight="5850"/>
  </bookViews>
  <sheets>
    <sheet name="銷售紀錄" sheetId="4" r:id="rId1"/>
    <sheet name="改善品質" sheetId="5" r:id="rId2"/>
  </sheets>
  <calcPr calcId="152511"/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G15" i="5"/>
  <c r="G14" i="5"/>
  <c r="G13" i="5"/>
  <c r="G12" i="5"/>
  <c r="G11" i="5"/>
  <c r="G10" i="5"/>
  <c r="G9" i="5"/>
  <c r="G8" i="5"/>
  <c r="G7" i="5"/>
  <c r="G6" i="5"/>
  <c r="G5" i="5"/>
  <c r="F10" i="4"/>
  <c r="F9" i="4"/>
  <c r="F8" i="4"/>
  <c r="F7" i="4"/>
  <c r="F6" i="4"/>
  <c r="F5" i="4"/>
</calcChain>
</file>

<file path=xl/sharedStrings.xml><?xml version="1.0" encoding="utf-8"?>
<sst xmlns="http://schemas.openxmlformats.org/spreadsheetml/2006/main" count="11" uniqueCount="11">
  <si>
    <t>華華公司銷售記錄</t>
  </si>
  <si>
    <t>年別</t>
  </si>
  <si>
    <t>週次</t>
  </si>
  <si>
    <t>日數</t>
  </si>
  <si>
    <t>次數</t>
  </si>
  <si>
    <t>一</t>
  </si>
  <si>
    <t>二</t>
  </si>
  <si>
    <t>三</t>
  </si>
  <si>
    <t>四</t>
  </si>
  <si>
    <t>五</t>
  </si>
  <si>
    <r>
      <t>銷售額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百萬</t>
    </r>
    <r>
      <rPr>
        <sz val="12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</si>
</sst>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0.00_ "/>
    <numFmt numFmtId="184" formatCode="0.00_);[Red]\(0.00\)"/>
  </numFmts>
  <fonts count="10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name val="Arial"/>
      <family val="2"/>
    </font>
    <font>
      <sz val="12"/>
      <name val="細明體"/>
      <family val="3"/>
      <charset val="136"/>
    </font>
    <font>
      <sz val="11"/>
      <name val="細明體"/>
      <family val="3"/>
      <charset val="136"/>
    </font>
    <font>
      <sz val="12"/>
      <name val="Times New Roman"/>
      <family val="1"/>
    </font>
    <font>
      <sz val="12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77" fontId="3" fillId="0" borderId="0" xfId="0" applyNumberFormat="1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0" fontId="6" fillId="0" borderId="0" xfId="0" applyFont="1"/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0" borderId="0" xfId="0" applyFont="1" applyFill="1"/>
    <xf numFmtId="184" fontId="6" fillId="0" borderId="0" xfId="0" applyNumberFormat="1" applyFont="1"/>
    <xf numFmtId="184" fontId="0" fillId="0" borderId="0" xfId="0" applyNumberFormat="1"/>
    <xf numFmtId="184" fontId="0" fillId="2" borderId="0" xfId="0" applyNumberFormat="1" applyFill="1"/>
    <xf numFmtId="184" fontId="0" fillId="3" borderId="0" xfId="0" applyNumberFormat="1" applyFill="1"/>
    <xf numFmtId="0" fontId="4" fillId="3" borderId="14" xfId="0" applyFont="1" applyFill="1" applyBorder="1" applyAlignment="1">
      <alignment horizontal="center"/>
    </xf>
    <xf numFmtId="0" fontId="3" fillId="3" borderId="12" xfId="0" applyFont="1" applyFill="1" applyBorder="1"/>
    <xf numFmtId="0" fontId="3" fillId="3" borderId="11" xfId="0" applyFont="1" applyFill="1" applyBorder="1"/>
    <xf numFmtId="0" fontId="3" fillId="3" borderId="13" xfId="0" applyFont="1" applyFill="1" applyBorder="1"/>
    <xf numFmtId="0" fontId="0" fillId="3" borderId="0" xfId="0" applyFill="1"/>
    <xf numFmtId="0" fontId="0" fillId="4" borderId="0" xfId="0" applyFill="1"/>
    <xf numFmtId="0" fontId="6" fillId="0" borderId="7" xfId="0" applyFont="1" applyBorder="1" applyAlignment="1">
      <alignment horizontal="center"/>
    </xf>
    <xf numFmtId="0" fontId="8" fillId="5" borderId="15" xfId="0" applyFont="1" applyFill="1" applyBorder="1" applyAlignment="1">
      <alignment horizontal="centerContinuous"/>
    </xf>
    <xf numFmtId="0" fontId="9" fillId="5" borderId="16" xfId="0" applyFont="1" applyFill="1" applyBorder="1" applyAlignment="1">
      <alignment horizontal="centerContinuous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zh-TW" sz="1400"/>
              <a:t>指數平滑法</a:t>
            </a:r>
          </a:p>
        </c:rich>
      </c:tx>
      <c:layout>
        <c:manualLayout>
          <c:xMode val="edge"/>
          <c:yMode val="edge"/>
          <c:x val="0.41269932659112502"/>
          <c:y val="3.846160412615433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501176970789422"/>
          <c:y val="0.18881151116475764"/>
          <c:w val="0.68934393013023076"/>
          <c:h val="0.55944151456224489"/>
        </c:manualLayout>
      </c:layout>
      <c:lineChart>
        <c:grouping val="standard"/>
        <c:varyColors val="0"/>
        <c:ser>
          <c:idx val="0"/>
          <c:order val="0"/>
          <c:tx>
            <c:v>實際</c:v>
          </c:tx>
          <c:val>
            <c:numRef>
              <c:f>銷售紀錄!$B$3:$B$12</c:f>
              <c:numCache>
                <c:formatCode>General</c:formatCode>
                <c:ptCount val="10"/>
                <c:pt idx="0">
                  <c:v>598</c:v>
                </c:pt>
                <c:pt idx="1">
                  <c:v>787</c:v>
                </c:pt>
                <c:pt idx="2">
                  <c:v>666</c:v>
                </c:pt>
                <c:pt idx="3">
                  <c:v>569</c:v>
                </c:pt>
                <c:pt idx="4">
                  <c:v>561</c:v>
                </c:pt>
                <c:pt idx="5">
                  <c:v>915</c:v>
                </c:pt>
                <c:pt idx="6">
                  <c:v>947</c:v>
                </c:pt>
                <c:pt idx="7">
                  <c:v>791</c:v>
                </c:pt>
                <c:pt idx="8">
                  <c:v>1114</c:v>
                </c:pt>
                <c:pt idx="9">
                  <c:v>1591</c:v>
                </c:pt>
              </c:numCache>
            </c:numRef>
          </c:val>
          <c:smooth val="0"/>
        </c:ser>
        <c:ser>
          <c:idx val="1"/>
          <c:order val="1"/>
          <c:tx>
            <c:v>預測</c:v>
          </c:tx>
          <c:val>
            <c:numRef>
              <c:f>銷售紀錄!$E$1:$E$10</c:f>
              <c:numCache>
                <c:formatCode>0.00_);[Red]\(0.00\)</c:formatCode>
                <c:ptCount val="10"/>
                <c:pt idx="1">
                  <c:v>598</c:v>
                </c:pt>
                <c:pt idx="2">
                  <c:v>730.3</c:v>
                </c:pt>
                <c:pt idx="3">
                  <c:v>685.29</c:v>
                </c:pt>
                <c:pt idx="4">
                  <c:v>603.88699999999994</c:v>
                </c:pt>
                <c:pt idx="5">
                  <c:v>573.86609999999996</c:v>
                </c:pt>
                <c:pt idx="6">
                  <c:v>812.65982999999994</c:v>
                </c:pt>
                <c:pt idx="7">
                  <c:v>906.69794899999988</c:v>
                </c:pt>
                <c:pt idx="8">
                  <c:v>825.70938469999987</c:v>
                </c:pt>
                <c:pt idx="9">
                  <c:v>1027.5128154099998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91008"/>
        <c:axId val="133491400"/>
      </c:lineChart>
      <c:catAx>
        <c:axId val="13349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資料點</a:t>
                </a:r>
              </a:p>
            </c:rich>
          </c:tx>
          <c:layout>
            <c:manualLayout>
              <c:xMode val="edge"/>
              <c:yMode val="edge"/>
              <c:x val="0.48526184555220192"/>
              <c:y val="0.8846168949015497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133491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349140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/>
                  <a:t>值</a:t>
                </a:r>
              </a:p>
            </c:rich>
          </c:tx>
          <c:layout>
            <c:manualLayout>
              <c:xMode val="edge"/>
              <c:yMode val="edge"/>
              <c:x val="3.8548838198072116E-2"/>
              <c:y val="0.41608462645566963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133491008"/>
        <c:crosses val="autoZero"/>
        <c:crossBetween val="midCat"/>
        <c:majorUnit val="300"/>
      </c:valAx>
    </c:plotArea>
    <c:legend>
      <c:legendPos val="r"/>
      <c:layout>
        <c:manualLayout>
          <c:xMode val="edge"/>
          <c:yMode val="edge"/>
          <c:x val="0.82313107446471634"/>
          <c:y val="1.7482547330070153E-2"/>
          <c:w val="0.15646293150982213"/>
          <c:h val="0.16433594490265943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zh-TW" sz="1400"/>
              <a:t>移動平均法</a:t>
            </a:r>
          </a:p>
        </c:rich>
      </c:tx>
      <c:layout>
        <c:manualLayout>
          <c:xMode val="edge"/>
          <c:yMode val="edge"/>
          <c:x val="0.24822752342716511"/>
          <c:y val="3.74533205075217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075687231473551"/>
          <c:y val="0.20599326279136965"/>
          <c:w val="0.76123107184330641"/>
          <c:h val="0.52434648710530452"/>
        </c:manualLayout>
      </c:layout>
      <c:lineChart>
        <c:grouping val="standard"/>
        <c:varyColors val="0"/>
        <c:ser>
          <c:idx val="0"/>
          <c:order val="0"/>
          <c:tx>
            <c:v>實際</c:v>
          </c:tx>
          <c:val>
            <c:numRef>
              <c:f>改善品質!$C$2:$C$16</c:f>
              <c:numCache>
                <c:formatCode>General</c:formatCode>
                <c:ptCount val="15"/>
                <c:pt idx="0">
                  <c:v>22</c:v>
                </c:pt>
                <c:pt idx="1">
                  <c:v>30</c:v>
                </c:pt>
                <c:pt idx="2">
                  <c:v>57</c:v>
                </c:pt>
                <c:pt idx="3">
                  <c:v>24</c:v>
                </c:pt>
                <c:pt idx="4">
                  <c:v>41</c:v>
                </c:pt>
                <c:pt idx="5">
                  <c:v>62</c:v>
                </c:pt>
                <c:pt idx="6">
                  <c:v>52</c:v>
                </c:pt>
                <c:pt idx="7">
                  <c:v>25</c:v>
                </c:pt>
                <c:pt idx="8">
                  <c:v>48</c:v>
                </c:pt>
                <c:pt idx="9">
                  <c:v>15</c:v>
                </c:pt>
                <c:pt idx="10">
                  <c:v>45</c:v>
                </c:pt>
                <c:pt idx="11">
                  <c:v>35</c:v>
                </c:pt>
                <c:pt idx="12">
                  <c:v>24</c:v>
                </c:pt>
                <c:pt idx="13">
                  <c:v>53</c:v>
                </c:pt>
                <c:pt idx="14">
                  <c:v>62</c:v>
                </c:pt>
              </c:numCache>
            </c:numRef>
          </c:val>
          <c:smooth val="0"/>
        </c:ser>
        <c:ser>
          <c:idx val="1"/>
          <c:order val="1"/>
          <c:tx>
            <c:v>預測</c:v>
          </c:tx>
          <c:val>
            <c:numRef>
              <c:f>改善品質!$F$1:$F$15</c:f>
              <c:numCache>
                <c:formatCode>General</c:formatCode>
                <c:ptCount val="15"/>
                <c:pt idx="2">
                  <c:v>36.333333333333336</c:v>
                </c:pt>
                <c:pt idx="3">
                  <c:v>37</c:v>
                </c:pt>
                <c:pt idx="4">
                  <c:v>40.666666666666664</c:v>
                </c:pt>
                <c:pt idx="5">
                  <c:v>42.333333333333336</c:v>
                </c:pt>
                <c:pt idx="6">
                  <c:v>51.666666666666664</c:v>
                </c:pt>
                <c:pt idx="7">
                  <c:v>46.333333333333336</c:v>
                </c:pt>
                <c:pt idx="8">
                  <c:v>41.666666666666664</c:v>
                </c:pt>
                <c:pt idx="9">
                  <c:v>29.333333333333332</c:v>
                </c:pt>
                <c:pt idx="10">
                  <c:v>36</c:v>
                </c:pt>
                <c:pt idx="11">
                  <c:v>31.666666666666668</c:v>
                </c:pt>
                <c:pt idx="12">
                  <c:v>34.666666666666664</c:v>
                </c:pt>
                <c:pt idx="13">
                  <c:v>37.333333333333336</c:v>
                </c:pt>
                <c:pt idx="14">
                  <c:v>46.333333333333336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8656"/>
        <c:axId val="133489048"/>
      </c:lineChart>
      <c:catAx>
        <c:axId val="13348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資料點</a:t>
                </a:r>
              </a:p>
            </c:rich>
          </c:tx>
          <c:layout>
            <c:manualLayout>
              <c:xMode val="edge"/>
              <c:yMode val="edge"/>
              <c:x val="0.47990654529251925"/>
              <c:y val="0.87266236782525686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133489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3489048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/>
                  <a:t>值</a:t>
                </a:r>
              </a:p>
            </c:rich>
          </c:tx>
          <c:layout>
            <c:manualLayout>
              <c:xMode val="edge"/>
              <c:yMode val="edge"/>
              <c:x val="1.1820358258436435E-2"/>
              <c:y val="0.40449586148123495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13348865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59338198457350899"/>
          <c:y val="3.7453320507521752E-2"/>
          <c:w val="0.32860595958453287"/>
          <c:h val="9.3633301268804384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" r="0.75" t="1" header="0.5" footer="0.5"/>
    <c:pageSetup orientation="landscape" horizontalDpi="200" verticalDpi="200" copies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zh-TW" sz="1400"/>
              <a:t>移動平均法</a:t>
            </a:r>
          </a:p>
        </c:rich>
      </c:tx>
      <c:layout>
        <c:manualLayout>
          <c:xMode val="edge"/>
          <c:yMode val="edge"/>
          <c:x val="0.26219564237892684"/>
          <c:y val="3.731350081896575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195146157159388"/>
          <c:y val="0.20522425450431164"/>
          <c:w val="0.80691217073204624"/>
          <c:h val="0.55970251228448631"/>
        </c:manualLayout>
      </c:layout>
      <c:lineChart>
        <c:grouping val="standard"/>
        <c:varyColors val="0"/>
        <c:ser>
          <c:idx val="0"/>
          <c:order val="0"/>
          <c:tx>
            <c:v>實際</c:v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val>
            <c:numRef>
              <c:f>改善品質!$C$2:$C$16</c:f>
              <c:numCache>
                <c:formatCode>General</c:formatCode>
                <c:ptCount val="15"/>
                <c:pt idx="0">
                  <c:v>22</c:v>
                </c:pt>
                <c:pt idx="1">
                  <c:v>30</c:v>
                </c:pt>
                <c:pt idx="2">
                  <c:v>57</c:v>
                </c:pt>
                <c:pt idx="3">
                  <c:v>24</c:v>
                </c:pt>
                <c:pt idx="4">
                  <c:v>41</c:v>
                </c:pt>
                <c:pt idx="5">
                  <c:v>62</c:v>
                </c:pt>
                <c:pt idx="6">
                  <c:v>52</c:v>
                </c:pt>
                <c:pt idx="7">
                  <c:v>25</c:v>
                </c:pt>
                <c:pt idx="8">
                  <c:v>48</c:v>
                </c:pt>
                <c:pt idx="9">
                  <c:v>15</c:v>
                </c:pt>
                <c:pt idx="10">
                  <c:v>45</c:v>
                </c:pt>
                <c:pt idx="11">
                  <c:v>35</c:v>
                </c:pt>
                <c:pt idx="12">
                  <c:v>24</c:v>
                </c:pt>
                <c:pt idx="13">
                  <c:v>53</c:v>
                </c:pt>
                <c:pt idx="14">
                  <c:v>62</c:v>
                </c:pt>
              </c:numCache>
            </c:numRef>
          </c:val>
          <c:smooth val="0"/>
        </c:ser>
        <c:ser>
          <c:idx val="1"/>
          <c:order val="1"/>
          <c:tx>
            <c:v>預測</c:v>
          </c:tx>
          <c:val>
            <c:numRef>
              <c:f>改善品質!$F$1:$F$15</c:f>
              <c:numCache>
                <c:formatCode>General</c:formatCode>
                <c:ptCount val="15"/>
                <c:pt idx="2">
                  <c:v>36.333333333333336</c:v>
                </c:pt>
                <c:pt idx="3">
                  <c:v>37</c:v>
                </c:pt>
                <c:pt idx="4">
                  <c:v>40.666666666666664</c:v>
                </c:pt>
                <c:pt idx="5">
                  <c:v>42.333333333333336</c:v>
                </c:pt>
                <c:pt idx="6">
                  <c:v>51.666666666666664</c:v>
                </c:pt>
                <c:pt idx="7">
                  <c:v>46.333333333333336</c:v>
                </c:pt>
                <c:pt idx="8">
                  <c:v>41.666666666666664</c:v>
                </c:pt>
                <c:pt idx="9">
                  <c:v>29.333333333333332</c:v>
                </c:pt>
                <c:pt idx="10">
                  <c:v>36</c:v>
                </c:pt>
                <c:pt idx="11">
                  <c:v>31.666666666666668</c:v>
                </c:pt>
                <c:pt idx="12">
                  <c:v>34.666666666666664</c:v>
                </c:pt>
                <c:pt idx="13">
                  <c:v>37.333333333333336</c:v>
                </c:pt>
                <c:pt idx="14">
                  <c:v>46.333333333333336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9832"/>
        <c:axId val="133490224"/>
      </c:lineChart>
      <c:catAx>
        <c:axId val="13348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資料點</a:t>
                </a:r>
              </a:p>
            </c:rich>
          </c:tx>
          <c:layout>
            <c:manualLayout>
              <c:xMode val="edge"/>
              <c:yMode val="edge"/>
              <c:x val="0.47154565141016302"/>
              <c:y val="0.8731359191637986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133490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3490224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/>
                  <a:t>值</a:t>
                </a:r>
              </a:p>
            </c:rich>
          </c:tx>
          <c:layout>
            <c:manualLayout>
              <c:xMode val="edge"/>
              <c:yMode val="edge"/>
              <c:x val="1.0162621797632825E-2"/>
              <c:y val="0.4216425592543129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13348983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654480783315833"/>
          <c:y val="3.7313500818965756E-2"/>
          <c:w val="0.52642380911738029"/>
          <c:h val="9.7015102129310957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38100</xdr:rowOff>
    </xdr:from>
    <xdr:to>
      <xdr:col>12</xdr:col>
      <xdr:colOff>228600</xdr:colOff>
      <xdr:row>13</xdr:row>
      <xdr:rowOff>19050</xdr:rowOff>
    </xdr:to>
    <xdr:graphicFrame macro="">
      <xdr:nvGraphicFramePr>
        <xdr:cNvPr id="1026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180975</xdr:rowOff>
    </xdr:from>
    <xdr:to>
      <xdr:col>12</xdr:col>
      <xdr:colOff>676275</xdr:colOff>
      <xdr:row>14</xdr:row>
      <xdr:rowOff>38100</xdr:rowOff>
    </xdr:to>
    <xdr:graphicFrame macro="">
      <xdr:nvGraphicFramePr>
        <xdr:cNvPr id="2050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0</xdr:row>
      <xdr:rowOff>190500</xdr:rowOff>
    </xdr:from>
    <xdr:to>
      <xdr:col>19</xdr:col>
      <xdr:colOff>676275</xdr:colOff>
      <xdr:row>14</xdr:row>
      <xdr:rowOff>57150</xdr:rowOff>
    </xdr:to>
    <xdr:graphicFrame macro="">
      <xdr:nvGraphicFramePr>
        <xdr:cNvPr id="2051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N9" sqref="N9"/>
    </sheetView>
  </sheetViews>
  <sheetFormatPr defaultRowHeight="15.75"/>
  <cols>
    <col min="1" max="1" width="7.625" style="11" customWidth="1"/>
    <col min="2" max="2" width="13" style="11" bestFit="1" customWidth="1"/>
    <col min="3" max="3" width="4" style="11" customWidth="1"/>
    <col min="4" max="4" width="4.375" style="11" customWidth="1"/>
    <col min="5" max="6" width="9" style="18"/>
    <col min="7" max="16384" width="9" style="11"/>
  </cols>
  <sheetData>
    <row r="1" spans="1:6" ht="18" thickTop="1" thickBot="1">
      <c r="A1" s="29" t="s">
        <v>0</v>
      </c>
      <c r="B1" s="30"/>
      <c r="E1" s="19"/>
      <c r="F1" s="19"/>
    </row>
    <row r="2" spans="1:6" ht="17.25" thickBot="1">
      <c r="A2" s="12" t="s">
        <v>1</v>
      </c>
      <c r="B2" s="14" t="s">
        <v>10</v>
      </c>
      <c r="E2" s="20">
        <f>B3</f>
        <v>598</v>
      </c>
      <c r="F2" s="19"/>
    </row>
    <row r="3" spans="1:6" ht="16.5">
      <c r="A3" s="13">
        <v>1989</v>
      </c>
      <c r="B3" s="15">
        <v>598</v>
      </c>
      <c r="E3" s="20">
        <f t="shared" ref="E3:E10" si="0">0.7*B4+0.3*E2</f>
        <v>730.3</v>
      </c>
      <c r="F3" s="19"/>
    </row>
    <row r="4" spans="1:6" ht="16.5">
      <c r="A4" s="13">
        <v>1990</v>
      </c>
      <c r="B4" s="15">
        <v>787</v>
      </c>
      <c r="E4" s="20">
        <f t="shared" si="0"/>
        <v>685.29</v>
      </c>
      <c r="F4" s="19"/>
    </row>
    <row r="5" spans="1:6" ht="16.5">
      <c r="A5" s="13">
        <v>1991</v>
      </c>
      <c r="B5" s="15">
        <v>666</v>
      </c>
      <c r="E5" s="20">
        <f t="shared" si="0"/>
        <v>603.88699999999994</v>
      </c>
      <c r="F5" s="21">
        <f t="shared" ref="F5:F10" si="1">SQRT(SUMXMY2(B4:B6,E2:E4)/3)</f>
        <v>133.39022215539885</v>
      </c>
    </row>
    <row r="6" spans="1:6" ht="16.5">
      <c r="A6" s="13">
        <v>1992</v>
      </c>
      <c r="B6" s="15">
        <v>569</v>
      </c>
      <c r="E6" s="20">
        <f t="shared" si="0"/>
        <v>573.86609999999996</v>
      </c>
      <c r="F6" s="21">
        <f t="shared" si="1"/>
        <v>80.616683279579263</v>
      </c>
    </row>
    <row r="7" spans="1:6" ht="16.5">
      <c r="A7" s="13">
        <v>1993</v>
      </c>
      <c r="B7" s="15">
        <v>561</v>
      </c>
      <c r="E7" s="20">
        <f t="shared" si="0"/>
        <v>812.65982999999994</v>
      </c>
      <c r="F7" s="21">
        <f t="shared" si="1"/>
        <v>209.55110482346942</v>
      </c>
    </row>
    <row r="8" spans="1:6" ht="16.5">
      <c r="A8" s="13">
        <v>1994</v>
      </c>
      <c r="B8" s="15">
        <v>915</v>
      </c>
      <c r="E8" s="20">
        <f t="shared" si="0"/>
        <v>906.69794899999988</v>
      </c>
      <c r="F8" s="21">
        <f t="shared" si="1"/>
        <v>213.11883521784972</v>
      </c>
    </row>
    <row r="9" spans="1:6" ht="16.5">
      <c r="A9" s="13">
        <v>1995</v>
      </c>
      <c r="B9" s="15">
        <v>947</v>
      </c>
      <c r="E9" s="20">
        <f t="shared" si="0"/>
        <v>825.70938469999987</v>
      </c>
      <c r="F9" s="21">
        <f t="shared" si="1"/>
        <v>221.96518826732381</v>
      </c>
    </row>
    <row r="10" spans="1:6" ht="16.5">
      <c r="A10" s="13">
        <v>1996</v>
      </c>
      <c r="B10" s="15">
        <v>791</v>
      </c>
      <c r="E10" s="20">
        <f t="shared" si="0"/>
        <v>1027.5128154099998</v>
      </c>
      <c r="F10" s="21">
        <f t="shared" si="1"/>
        <v>195.4011050365275</v>
      </c>
    </row>
    <row r="11" spans="1:6">
      <c r="A11" s="13">
        <v>1997</v>
      </c>
      <c r="B11" s="15">
        <v>1114</v>
      </c>
    </row>
    <row r="12" spans="1:6" ht="16.5" thickBot="1">
      <c r="A12" s="28">
        <v>1998</v>
      </c>
      <c r="B12" s="16">
        <v>1591</v>
      </c>
    </row>
    <row r="13" spans="1:6" ht="16.5" thickTop="1"/>
    <row r="15" spans="1:6">
      <c r="B15" s="17"/>
    </row>
  </sheetData>
  <phoneticPr fontId="2" type="noConversion"/>
  <pageMargins left="0.75" right="0.75" top="1" bottom="1" header="0.5" footer="0.5"/>
  <headerFooter alignWithMargins="0">
    <oddHeader>&amp;A</oddHeader>
    <oddFooter>第 &amp;P 頁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2" sqref="G2"/>
    </sheetView>
  </sheetViews>
  <sheetFormatPr defaultRowHeight="16.149999999999999" customHeight="1"/>
  <cols>
    <col min="4" max="4" width="2.25" customWidth="1"/>
    <col min="5" max="5" width="2.125" customWidth="1"/>
    <col min="6" max="7" width="8" customWidth="1"/>
  </cols>
  <sheetData>
    <row r="1" spans="1:7" ht="16.899999999999999" customHeight="1" thickTop="1" thickBot="1">
      <c r="A1" s="2" t="s">
        <v>2</v>
      </c>
      <c r="B1" s="3" t="s">
        <v>3</v>
      </c>
      <c r="C1" s="22" t="s">
        <v>4</v>
      </c>
    </row>
    <row r="2" spans="1:7" ht="15.4" customHeight="1">
      <c r="A2" s="4" t="s">
        <v>5</v>
      </c>
      <c r="B2" s="5">
        <v>1</v>
      </c>
      <c r="C2" s="23">
        <v>22</v>
      </c>
    </row>
    <row r="3" spans="1:7" ht="15.4" customHeight="1">
      <c r="A3" s="6"/>
      <c r="B3" s="5">
        <v>2</v>
      </c>
      <c r="C3" s="23">
        <v>30</v>
      </c>
      <c r="F3" s="26">
        <f t="shared" ref="F3:F15" si="0">AVERAGE(C2:C4)</f>
        <v>36.333333333333336</v>
      </c>
    </row>
    <row r="4" spans="1:7" ht="15.4" customHeight="1" thickBot="1">
      <c r="A4" s="7"/>
      <c r="B4" s="8">
        <v>3</v>
      </c>
      <c r="C4" s="24">
        <v>57</v>
      </c>
      <c r="F4" s="26">
        <f t="shared" si="0"/>
        <v>37</v>
      </c>
    </row>
    <row r="5" spans="1:7" ht="15.4" customHeight="1">
      <c r="A5" s="4" t="s">
        <v>6</v>
      </c>
      <c r="B5" s="5">
        <v>1</v>
      </c>
      <c r="C5" s="23">
        <v>24</v>
      </c>
      <c r="F5" s="26">
        <f t="shared" si="0"/>
        <v>40.666666666666664</v>
      </c>
      <c r="G5" s="27">
        <f t="shared" ref="G5:G15" si="1">SQRT(SUMXMY2(C4:C6,F3:F5)/3)</f>
        <v>14.097543783962536</v>
      </c>
    </row>
    <row r="6" spans="1:7" ht="15.4" customHeight="1">
      <c r="A6" s="6"/>
      <c r="B6" s="5">
        <v>2</v>
      </c>
      <c r="C6" s="23">
        <v>41</v>
      </c>
      <c r="F6" s="26">
        <f t="shared" si="0"/>
        <v>42.333333333333336</v>
      </c>
      <c r="G6" s="27">
        <f t="shared" si="1"/>
        <v>13.612358219511279</v>
      </c>
    </row>
    <row r="7" spans="1:7" ht="15.4" customHeight="1" thickBot="1">
      <c r="A7" s="7"/>
      <c r="B7" s="8">
        <v>3</v>
      </c>
      <c r="C7" s="24">
        <v>62</v>
      </c>
      <c r="F7" s="26">
        <f t="shared" si="0"/>
        <v>51.666666666666664</v>
      </c>
      <c r="G7" s="27">
        <f t="shared" si="1"/>
        <v>11.357816691600545</v>
      </c>
    </row>
    <row r="8" spans="1:7" ht="15.4" customHeight="1">
      <c r="A8" s="4" t="s">
        <v>7</v>
      </c>
      <c r="B8" s="5">
        <v>1</v>
      </c>
      <c r="C8" s="23">
        <v>52</v>
      </c>
      <c r="F8" s="26">
        <f t="shared" si="0"/>
        <v>46.333333333333336</v>
      </c>
      <c r="G8" s="27">
        <f t="shared" si="1"/>
        <v>16.753109164172084</v>
      </c>
    </row>
    <row r="9" spans="1:7" ht="15.4" customHeight="1">
      <c r="A9" s="6"/>
      <c r="B9" s="5">
        <v>2</v>
      </c>
      <c r="C9" s="23">
        <v>25</v>
      </c>
      <c r="F9" s="26">
        <f t="shared" si="0"/>
        <v>41.666666666666664</v>
      </c>
      <c r="G9" s="27">
        <f t="shared" si="1"/>
        <v>12.849556844930923</v>
      </c>
    </row>
    <row r="10" spans="1:7" ht="15.4" customHeight="1" thickBot="1">
      <c r="A10" s="7"/>
      <c r="B10" s="8">
        <v>3</v>
      </c>
      <c r="C10" s="24">
        <v>48</v>
      </c>
      <c r="F10" s="26">
        <f t="shared" si="0"/>
        <v>29.333333333333332</v>
      </c>
      <c r="G10" s="27">
        <f t="shared" si="1"/>
        <v>15.2825245151302</v>
      </c>
    </row>
    <row r="11" spans="1:7" ht="15.4" customHeight="1">
      <c r="A11" s="4" t="s">
        <v>8</v>
      </c>
      <c r="B11" s="5">
        <v>1</v>
      </c>
      <c r="C11" s="23">
        <v>15</v>
      </c>
      <c r="F11" s="26">
        <f t="shared" si="0"/>
        <v>36</v>
      </c>
      <c r="G11" s="27">
        <f t="shared" si="1"/>
        <v>10.433209086942131</v>
      </c>
    </row>
    <row r="12" spans="1:7" ht="15.4" customHeight="1">
      <c r="A12" s="6"/>
      <c r="B12" s="5">
        <v>2</v>
      </c>
      <c r="C12" s="23">
        <v>45</v>
      </c>
      <c r="F12" s="26">
        <f t="shared" si="0"/>
        <v>31.666666666666668</v>
      </c>
      <c r="G12" s="27">
        <f t="shared" si="1"/>
        <v>9.9591759290206916</v>
      </c>
    </row>
    <row r="13" spans="1:7" ht="15.4" customHeight="1" thickBot="1">
      <c r="A13" s="7"/>
      <c r="B13" s="8">
        <v>3</v>
      </c>
      <c r="C13" s="24">
        <v>35</v>
      </c>
      <c r="F13" s="26">
        <f t="shared" si="0"/>
        <v>34.666666666666664</v>
      </c>
      <c r="G13" s="27">
        <f t="shared" si="1"/>
        <v>8.2843001894927486</v>
      </c>
    </row>
    <row r="14" spans="1:7" ht="15.4" customHeight="1">
      <c r="A14" s="4" t="s">
        <v>9</v>
      </c>
      <c r="B14" s="5">
        <v>1</v>
      </c>
      <c r="C14" s="23">
        <v>24</v>
      </c>
      <c r="F14" s="26">
        <f t="shared" si="0"/>
        <v>37.333333333333336</v>
      </c>
      <c r="G14" s="27">
        <f t="shared" si="1"/>
        <v>11.11055554166597</v>
      </c>
    </row>
    <row r="15" spans="1:7" ht="15.4" customHeight="1">
      <c r="A15" s="6"/>
      <c r="B15" s="5">
        <v>2</v>
      </c>
      <c r="C15" s="23">
        <v>53</v>
      </c>
      <c r="F15" s="26">
        <f t="shared" si="0"/>
        <v>46.333333333333336</v>
      </c>
      <c r="G15" s="27">
        <f t="shared" si="1"/>
        <v>14.197026292697901</v>
      </c>
    </row>
    <row r="16" spans="1:7" ht="15.4" customHeight="1" thickBot="1">
      <c r="A16" s="9"/>
      <c r="B16" s="10">
        <v>3</v>
      </c>
      <c r="C16" s="25">
        <v>62</v>
      </c>
      <c r="F16" s="1"/>
      <c r="G16" s="1"/>
    </row>
    <row r="17" ht="16.149999999999999" customHeight="1" thickTop="1"/>
  </sheetData>
  <phoneticPr fontId="2" type="noConversion"/>
  <pageMargins left="0.75" right="0.75" top="1" bottom="1" header="0.5" footer="0.5"/>
  <headerFooter alignWithMargins="0">
    <oddHeader>&amp;A</oddHeader>
    <oddFooter>第 &amp;P 頁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銷售紀錄</vt:lpstr>
      <vt:lpstr>改善品質</vt:lpstr>
    </vt:vector>
  </TitlesOfParts>
  <Company>景文工商技術學院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萬衛華</dc:creator>
  <cp:lastModifiedBy>Windows 使用者</cp:lastModifiedBy>
  <dcterms:created xsi:type="dcterms:W3CDTF">1999-04-13T09:05:40Z</dcterms:created>
  <dcterms:modified xsi:type="dcterms:W3CDTF">2013-10-28T07:38:45Z</dcterms:modified>
</cp:coreProperties>
</file>