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中文Excel資料分析改版\新課後習題\習題參考解答\"/>
    </mc:Choice>
  </mc:AlternateContent>
  <bookViews>
    <workbookView xWindow="480" yWindow="60" windowWidth="11370" windowHeight="7200"/>
  </bookViews>
  <sheets>
    <sheet name="清單管理" sheetId="1" r:id="rId1"/>
    <sheet name="篩選與小計" sheetId="2" r:id="rId2"/>
  </sheets>
  <definedNames>
    <definedName name="_xlnm._FilterDatabase" localSheetId="1" hidden="1">篩選與小計!$A$1:$I$23</definedName>
  </definedNames>
  <calcPr calcId="152511"/>
</workbook>
</file>

<file path=xl/calcChain.xml><?xml version="1.0" encoding="utf-8"?>
<calcChain xmlns="http://schemas.openxmlformats.org/spreadsheetml/2006/main">
  <c r="H24" i="2" l="1"/>
  <c r="H16" i="2"/>
  <c r="H7" i="2"/>
  <c r="H25" i="2" s="1"/>
  <c r="I14" i="2"/>
  <c r="I15" i="2"/>
  <c r="I12" i="2"/>
  <c r="I13" i="2"/>
  <c r="I8" i="2"/>
  <c r="I16" i="2" s="1"/>
  <c r="I9" i="2"/>
  <c r="I10" i="2"/>
  <c r="I11" i="2"/>
  <c r="I2" i="2"/>
  <c r="I3" i="2"/>
  <c r="I4" i="2"/>
  <c r="I5" i="2"/>
  <c r="I6" i="2"/>
  <c r="I17" i="2"/>
  <c r="I24" i="2" s="1"/>
  <c r="I18" i="2"/>
  <c r="I19" i="2"/>
  <c r="I20" i="2"/>
  <c r="I21" i="2"/>
  <c r="I22" i="2"/>
  <c r="I23" i="2"/>
  <c r="I6" i="1"/>
  <c r="I14" i="1"/>
  <c r="I8" i="1"/>
  <c r="I11" i="1"/>
  <c r="I16" i="1"/>
  <c r="I4" i="1"/>
  <c r="I20" i="1"/>
  <c r="I9" i="1"/>
  <c r="I12" i="1"/>
  <c r="I17" i="1"/>
  <c r="I3" i="1"/>
  <c r="I5" i="1"/>
  <c r="I19" i="1"/>
  <c r="I10" i="1"/>
  <c r="I15" i="1"/>
  <c r="I7" i="1"/>
  <c r="I13" i="1"/>
  <c r="I18" i="1"/>
  <c r="I2" i="1"/>
  <c r="I21" i="1"/>
  <c r="I7" i="2" l="1"/>
  <c r="I25" i="2" s="1"/>
</calcChain>
</file>

<file path=xl/sharedStrings.xml><?xml version="1.0" encoding="utf-8"?>
<sst xmlns="http://schemas.openxmlformats.org/spreadsheetml/2006/main" count="222" uniqueCount="79">
  <si>
    <t>日期</t>
  </si>
  <si>
    <t>銷售員</t>
  </si>
  <si>
    <t>產品</t>
  </si>
  <si>
    <t>區域</t>
  </si>
  <si>
    <t>單價</t>
  </si>
  <si>
    <t>銷售量</t>
  </si>
  <si>
    <t>小計</t>
  </si>
  <si>
    <t>台北</t>
  </si>
  <si>
    <t>台中</t>
  </si>
  <si>
    <t>Sp0003</t>
  </si>
  <si>
    <t>高雄</t>
  </si>
  <si>
    <t>Sp0004</t>
  </si>
  <si>
    <t>Sp0005</t>
  </si>
  <si>
    <t>Sp0006</t>
  </si>
  <si>
    <t>Sp0007</t>
  </si>
  <si>
    <t>Sp0008</t>
  </si>
  <si>
    <t>Sp0009</t>
  </si>
  <si>
    <t>Sp0010</t>
  </si>
  <si>
    <t>Sp0011</t>
  </si>
  <si>
    <t>Sp0012</t>
  </si>
  <si>
    <t>Sp0013</t>
  </si>
  <si>
    <t>Sp0014</t>
  </si>
  <si>
    <t>Sp0015</t>
  </si>
  <si>
    <t>Sp0016</t>
  </si>
  <si>
    <t>Sp0017</t>
  </si>
  <si>
    <t>Sp0018</t>
  </si>
  <si>
    <t>Sp0019</t>
  </si>
  <si>
    <t>Sp0020</t>
  </si>
  <si>
    <t>銷售編號</t>
    <phoneticPr fontId="3" type="noConversion"/>
  </si>
  <si>
    <t>銷售對象</t>
    <phoneticPr fontId="3" type="noConversion"/>
  </si>
  <si>
    <t>Sp0001</t>
    <phoneticPr fontId="3" type="noConversion"/>
  </si>
  <si>
    <t>台灣大學</t>
    <phoneticPr fontId="3" type="noConversion"/>
  </si>
  <si>
    <t>Sp0002</t>
    <phoneticPr fontId="3" type="noConversion"/>
  </si>
  <si>
    <t>美國微軟公司</t>
    <phoneticPr fontId="3" type="noConversion"/>
  </si>
  <si>
    <t>大陸工程</t>
    <phoneticPr fontId="3" type="noConversion"/>
  </si>
  <si>
    <t>台灣積體電路</t>
    <phoneticPr fontId="3" type="noConversion"/>
  </si>
  <si>
    <t>博碩文化</t>
    <phoneticPr fontId="3" type="noConversion"/>
  </si>
  <si>
    <t>聯華電子</t>
    <phoneticPr fontId="3" type="noConversion"/>
  </si>
  <si>
    <t>王建民</t>
  </si>
  <si>
    <t>曹錦輝</t>
  </si>
  <si>
    <t>陳金鋒</t>
  </si>
  <si>
    <t>EXCEL 2005</t>
  </si>
  <si>
    <t>Word 2005</t>
  </si>
  <si>
    <t>PPT 2005</t>
  </si>
  <si>
    <t>PROJECT 2005</t>
  </si>
  <si>
    <t>銷售編號</t>
    <phoneticPr fontId="3" type="noConversion"/>
  </si>
  <si>
    <t>銷售對象</t>
    <phoneticPr fontId="3" type="noConversion"/>
  </si>
  <si>
    <t>NO001</t>
    <phoneticPr fontId="3" type="noConversion"/>
  </si>
  <si>
    <t>NO002</t>
  </si>
  <si>
    <t>NO003</t>
  </si>
  <si>
    <t>NO004</t>
  </si>
  <si>
    <t>NO005</t>
  </si>
  <si>
    <t>NO006</t>
  </si>
  <si>
    <t>NO007</t>
  </si>
  <si>
    <t>NO008</t>
  </si>
  <si>
    <t>NO009</t>
  </si>
  <si>
    <t>NO010</t>
  </si>
  <si>
    <t>NO011</t>
  </si>
  <si>
    <t>NO012</t>
  </si>
  <si>
    <t>NO013</t>
  </si>
  <si>
    <t>NO014</t>
  </si>
  <si>
    <t>NO015</t>
  </si>
  <si>
    <t>NO016</t>
  </si>
  <si>
    <t>NO017</t>
  </si>
  <si>
    <t>NO018</t>
  </si>
  <si>
    <t>NO019</t>
  </si>
  <si>
    <t>NO020</t>
  </si>
  <si>
    <t>iPod 20GB</t>
  </si>
  <si>
    <t>iPod shuffle</t>
  </si>
  <si>
    <t>iPod Mini</t>
  </si>
  <si>
    <t>iPod U2 特別版</t>
  </si>
  <si>
    <t>PC Home</t>
  </si>
  <si>
    <t>雅虎奇摩</t>
  </si>
  <si>
    <t>EBay台灣</t>
  </si>
  <si>
    <t>林恩宇</t>
  </si>
  <si>
    <t>台中 最大值</t>
  </si>
  <si>
    <t>台北 最大值</t>
  </si>
  <si>
    <t>高雄 最大值</t>
  </si>
  <si>
    <t>總計最大值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</si>
</sst>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94" formatCode="0&quot;套&quot;"/>
    <numFmt numFmtId="195" formatCode="&quot;$&quot;#,##0.0_);\(&quot;$&quot;#,##0.0\)"/>
  </numFmts>
  <fonts count="10" x14ac:knownFonts="1">
    <font>
      <sz val="12"/>
      <name val="Arial Rounded MT Bold"/>
      <family val="2"/>
    </font>
    <font>
      <sz val="9"/>
      <name val="細明體"/>
      <family val="3"/>
      <charset val="136"/>
    </font>
    <font>
      <sz val="12"/>
      <color indexed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18"/>
      <name val="Arial Rounded MT Bold"/>
      <family val="2"/>
    </font>
    <font>
      <sz val="12"/>
      <color indexed="18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8"/>
      <name val="Arial Rounded MT Bold"/>
      <family val="2"/>
    </font>
    <font>
      <b/>
      <sz val="12"/>
      <color indexed="8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16"/>
        <bgColor indexed="24"/>
      </patternFill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  <fill>
      <patternFill patternType="solid">
        <fgColor indexed="22"/>
        <bgColor indexed="24"/>
      </patternFill>
    </fill>
    <fill>
      <patternFill patternType="solid">
        <fgColor indexed="18"/>
        <bgColor indexed="2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2" fontId="2" fillId="2" borderId="1" xfId="0" applyNumberFormat="1" applyFont="1" applyFill="1" applyBorder="1" applyAlignment="1">
      <alignment horizontal="left"/>
    </xf>
    <xf numFmtId="2" fontId="2" fillId="2" borderId="1" xfId="0" applyNumberFormat="1" applyFont="1" applyFill="1" applyBorder="1" applyAlignment="1">
      <alignment horizontal="right"/>
    </xf>
    <xf numFmtId="58" fontId="4" fillId="3" borderId="0" xfId="0" applyNumberFormat="1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left"/>
    </xf>
    <xf numFmtId="2" fontId="4" fillId="3" borderId="0" xfId="0" applyNumberFormat="1" applyFont="1" applyFill="1" applyBorder="1" applyAlignment="1">
      <alignment horizontal="left"/>
    </xf>
    <xf numFmtId="2" fontId="4" fillId="3" borderId="0" xfId="0" applyNumberFormat="1" applyFont="1" applyFill="1" applyBorder="1" applyAlignment="1"/>
    <xf numFmtId="194" fontId="4" fillId="3" borderId="0" xfId="0" applyNumberFormat="1" applyFont="1" applyFill="1" applyBorder="1" applyAlignment="1"/>
    <xf numFmtId="195" fontId="4" fillId="4" borderId="0" xfId="0" applyNumberFormat="1" applyFont="1" applyFill="1" applyBorder="1" applyAlignment="1"/>
    <xf numFmtId="2" fontId="5" fillId="5" borderId="0" xfId="0" applyNumberFormat="1" applyFont="1" applyFill="1" applyBorder="1" applyAlignment="1"/>
    <xf numFmtId="2" fontId="6" fillId="5" borderId="0" xfId="0" applyNumberFormat="1" applyFont="1" applyFill="1" applyBorder="1" applyAlignment="1"/>
    <xf numFmtId="194" fontId="5" fillId="5" borderId="0" xfId="0" applyNumberFormat="1" applyFont="1" applyFill="1" applyBorder="1" applyAlignment="1"/>
    <xf numFmtId="195" fontId="5" fillId="5" borderId="2" xfId="0" applyNumberFormat="1" applyFont="1" applyFill="1" applyBorder="1" applyAlignment="1"/>
    <xf numFmtId="2" fontId="5" fillId="5" borderId="1" xfId="0" applyNumberFormat="1" applyFont="1" applyFill="1" applyBorder="1" applyAlignment="1"/>
    <xf numFmtId="2" fontId="6" fillId="5" borderId="1" xfId="0" applyNumberFormat="1" applyFont="1" applyFill="1" applyBorder="1" applyAlignment="1"/>
    <xf numFmtId="194" fontId="5" fillId="5" borderId="1" xfId="0" applyNumberFormat="1" applyFont="1" applyFill="1" applyBorder="1" applyAlignment="1"/>
    <xf numFmtId="195" fontId="5" fillId="5" borderId="3" xfId="0" applyNumberFormat="1" applyFont="1" applyFill="1" applyBorder="1" applyAlignment="1"/>
    <xf numFmtId="2" fontId="7" fillId="6" borderId="4" xfId="0" applyNumberFormat="1" applyFont="1" applyFill="1" applyBorder="1" applyAlignment="1">
      <alignment horizontal="left"/>
    </xf>
    <xf numFmtId="2" fontId="7" fillId="6" borderId="5" xfId="0" applyNumberFormat="1" applyFont="1" applyFill="1" applyBorder="1" applyAlignment="1">
      <alignment horizontal="left"/>
    </xf>
    <xf numFmtId="58" fontId="8" fillId="5" borderId="6" xfId="0" applyNumberFormat="1" applyFont="1" applyFill="1" applyBorder="1" applyAlignment="1">
      <alignment horizontal="left"/>
    </xf>
    <xf numFmtId="58" fontId="8" fillId="5" borderId="0" xfId="0" applyNumberFormat="1" applyFont="1" applyFill="1" applyBorder="1" applyAlignment="1">
      <alignment horizontal="left"/>
    </xf>
    <xf numFmtId="1" fontId="9" fillId="5" borderId="0" xfId="0" applyNumberFormat="1" applyFont="1" applyFill="1" applyBorder="1" applyAlignment="1">
      <alignment horizontal="left"/>
    </xf>
    <xf numFmtId="2" fontId="8" fillId="5" borderId="0" xfId="0" applyNumberFormat="1" applyFont="1" applyFill="1" applyBorder="1" applyAlignment="1">
      <alignment horizontal="left"/>
    </xf>
    <xf numFmtId="2" fontId="9" fillId="5" borderId="0" xfId="0" applyNumberFormat="1" applyFont="1" applyFill="1" applyBorder="1" applyAlignment="1">
      <alignment horizontal="left"/>
    </xf>
    <xf numFmtId="58" fontId="8" fillId="5" borderId="1" xfId="0" applyNumberFormat="1" applyFont="1" applyFill="1" applyBorder="1" applyAlignment="1">
      <alignment horizontal="left"/>
    </xf>
    <xf numFmtId="1" fontId="9" fillId="5" borderId="1" xfId="0" applyNumberFormat="1" applyFont="1" applyFill="1" applyBorder="1" applyAlignment="1">
      <alignment horizontal="left"/>
    </xf>
    <xf numFmtId="2" fontId="8" fillId="5" borderId="1" xfId="0" applyNumberFormat="1" applyFont="1" applyFill="1" applyBorder="1" applyAlignment="1">
      <alignment horizontal="left"/>
    </xf>
    <xf numFmtId="2" fontId="9" fillId="5" borderId="1" xfId="0" applyNumberFormat="1" applyFont="1" applyFill="1" applyBorder="1" applyAlignment="1">
      <alignment horizontal="left"/>
    </xf>
    <xf numFmtId="2" fontId="7" fillId="6" borderId="5" xfId="0" applyNumberFormat="1" applyFont="1" applyFill="1" applyBorder="1" applyAlignment="1">
      <alignment horizontal="right"/>
    </xf>
    <xf numFmtId="2" fontId="7" fillId="6" borderId="7" xfId="0" applyNumberFormat="1" applyFont="1" applyFill="1" applyBorder="1" applyAlignment="1">
      <alignment horizontal="right"/>
    </xf>
    <xf numFmtId="195" fontId="5" fillId="5" borderId="0" xfId="0" applyNumberFormat="1" applyFont="1" applyFill="1" applyBorder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5621564061052"/>
          <c:y val="0.13043478260869565"/>
          <c:w val="0.56737686893435035"/>
          <c:h val="0.634782608695652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篩選與小計!$H$1</c:f>
              <c:strCache>
                <c:ptCount val="1"/>
                <c:pt idx="0">
                  <c:v>銷售量</c:v>
                </c:pt>
              </c:strCache>
            </c:strRef>
          </c:tx>
          <c:invertIfNegative val="0"/>
          <c:cat>
            <c:strRef>
              <c:f>篩選與小計!$E$2:$E$24</c:f>
              <c:strCache>
                <c:ptCount val="3"/>
                <c:pt idx="0">
                  <c:v>台中 最大值</c:v>
                </c:pt>
                <c:pt idx="1">
                  <c:v>台北 最大值</c:v>
                </c:pt>
                <c:pt idx="2">
                  <c:v>高雄 最大值</c:v>
                </c:pt>
              </c:strCache>
            </c:strRef>
          </c:cat>
          <c:val>
            <c:numRef>
              <c:f>篩選與小計!$H$2:$H$24</c:f>
              <c:numCache>
                <c:formatCode>0"套"</c:formatCode>
                <c:ptCount val="3"/>
                <c:pt idx="0">
                  <c:v>24</c:v>
                </c:pt>
                <c:pt idx="1">
                  <c:v>29</c:v>
                </c:pt>
                <c:pt idx="2">
                  <c:v>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0169504"/>
        <c:axId val="290169896"/>
      </c:barChart>
      <c:lineChart>
        <c:grouping val="standard"/>
        <c:varyColors val="0"/>
        <c:ser>
          <c:idx val="0"/>
          <c:order val="1"/>
          <c:tx>
            <c:strRef>
              <c:f>篩選與小計!$I$1</c:f>
              <c:strCache>
                <c:ptCount val="1"/>
                <c:pt idx="0">
                  <c:v>小計</c:v>
                </c:pt>
              </c:strCache>
            </c:strRef>
          </c:tx>
          <c:cat>
            <c:strRef>
              <c:f>篩選與小計!$E$2:$E$24</c:f>
              <c:strCache>
                <c:ptCount val="3"/>
                <c:pt idx="0">
                  <c:v>台中 最大值</c:v>
                </c:pt>
                <c:pt idx="1">
                  <c:v>台北 最大值</c:v>
                </c:pt>
                <c:pt idx="2">
                  <c:v>高雄 最大值</c:v>
                </c:pt>
              </c:strCache>
            </c:strRef>
          </c:cat>
          <c:val>
            <c:numRef>
              <c:f>篩選與小計!$I$2:$I$24</c:f>
              <c:numCache>
                <c:formatCode>"$"#,##0.0_);\("$"#,##0.0\)</c:formatCode>
                <c:ptCount val="3"/>
                <c:pt idx="0">
                  <c:v>600</c:v>
                </c:pt>
                <c:pt idx="1">
                  <c:v>580</c:v>
                </c:pt>
                <c:pt idx="2">
                  <c:v>840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170288"/>
        <c:axId val="290170680"/>
      </c:lineChart>
      <c:catAx>
        <c:axId val="2901695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90169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90169896"/>
        <c:scaling>
          <c:orientation val="minMax"/>
        </c:scaling>
        <c:delete val="0"/>
        <c:axPos val="l"/>
        <c:numFmt formatCode="0&quot;套&quot;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90169504"/>
        <c:crosses val="autoZero"/>
        <c:crossBetween val="between"/>
      </c:valAx>
      <c:catAx>
        <c:axId val="29017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170680"/>
        <c:crosses val="autoZero"/>
        <c:auto val="0"/>
        <c:lblAlgn val="ctr"/>
        <c:lblOffset val="100"/>
        <c:noMultiLvlLbl val="0"/>
      </c:catAx>
      <c:valAx>
        <c:axId val="290170680"/>
        <c:scaling>
          <c:orientation val="minMax"/>
        </c:scaling>
        <c:delete val="0"/>
        <c:axPos val="r"/>
        <c:numFmt formatCode="&quot;$&quot;#,##0.0_);\(&quot;$&quot;#,##0.0\)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901702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80156181010675"/>
          <c:y val="0.33913043478260868"/>
          <c:w val="0.15780169167236618"/>
          <c:h val="0.22173913043478261"/>
        </c:manualLayout>
      </c:layout>
      <c:overlay val="0"/>
    </c:legend>
    <c:plotVisOnly val="1"/>
    <c:dispBlanksAs val="gap"/>
    <c:showDLblsOverMax val="0"/>
  </c:chart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619125</xdr:colOff>
      <xdr:row>25</xdr:row>
      <xdr:rowOff>76200</xdr:rowOff>
    </xdr:from>
    <xdr:to>
      <xdr:col>8</xdr:col>
      <xdr:colOff>142875</xdr:colOff>
      <xdr:row>36</xdr:row>
      <xdr:rowOff>171450</xdr:rowOff>
    </xdr:to>
    <xdr:graphicFrame macro="">
      <xdr:nvGraphicFramePr>
        <xdr:cNvPr id="1035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4" sqref="C14"/>
    </sheetView>
  </sheetViews>
  <sheetFormatPr defaultRowHeight="15" x14ac:dyDescent="0.2"/>
  <cols>
    <col min="1" max="1" width="7.796875" bestFit="1" customWidth="1"/>
    <col min="2" max="2" width="10.3984375" bestFit="1" customWidth="1"/>
    <col min="3" max="3" width="6.19921875" bestFit="1" customWidth="1"/>
    <col min="4" max="4" width="11.19921875" bestFit="1" customWidth="1"/>
    <col min="5" max="5" width="4.5" bestFit="1" customWidth="1"/>
    <col min="6" max="6" width="5" bestFit="1" customWidth="1"/>
    <col min="7" max="7" width="11.19921875" bestFit="1" customWidth="1"/>
    <col min="8" max="8" width="6.19921875" bestFit="1" customWidth="1"/>
    <col min="9" max="9" width="6.296875" bestFit="1" customWidth="1"/>
  </cols>
  <sheetData>
    <row r="1" spans="1:9" ht="17.25" thickBot="1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29</v>
      </c>
      <c r="H1" s="2" t="s">
        <v>5</v>
      </c>
      <c r="I1" s="2" t="s">
        <v>6</v>
      </c>
    </row>
    <row r="2" spans="1:9" ht="16.5" x14ac:dyDescent="0.25">
      <c r="A2" s="3" t="s">
        <v>25</v>
      </c>
      <c r="B2" s="3">
        <v>38735.457858796297</v>
      </c>
      <c r="C2" s="4" t="s">
        <v>74</v>
      </c>
      <c r="D2" s="5" t="s">
        <v>41</v>
      </c>
      <c r="E2" s="5" t="s">
        <v>8</v>
      </c>
      <c r="F2" s="6">
        <v>25</v>
      </c>
      <c r="G2" s="6" t="s">
        <v>36</v>
      </c>
      <c r="H2" s="7">
        <v>24</v>
      </c>
      <c r="I2" s="8">
        <f t="shared" ref="I2:I21" si="0">H2*F2</f>
        <v>600</v>
      </c>
    </row>
    <row r="3" spans="1:9" ht="16.5" x14ac:dyDescent="0.25">
      <c r="A3" s="3" t="s">
        <v>17</v>
      </c>
      <c r="B3" s="3">
        <v>38728.520752314813</v>
      </c>
      <c r="C3" s="4" t="s">
        <v>38</v>
      </c>
      <c r="D3" s="5" t="s">
        <v>42</v>
      </c>
      <c r="E3" s="5" t="s">
        <v>8</v>
      </c>
      <c r="F3" s="6">
        <v>16</v>
      </c>
      <c r="G3" s="6" t="s">
        <v>36</v>
      </c>
      <c r="H3" s="7">
        <v>22</v>
      </c>
      <c r="I3" s="8">
        <f t="shared" si="0"/>
        <v>352</v>
      </c>
    </row>
    <row r="4" spans="1:9" ht="16.5" x14ac:dyDescent="0.25">
      <c r="A4" s="3" t="s">
        <v>12</v>
      </c>
      <c r="B4" s="3">
        <v>38722.459062499998</v>
      </c>
      <c r="C4" s="4" t="s">
        <v>74</v>
      </c>
      <c r="D4" s="5" t="s">
        <v>41</v>
      </c>
      <c r="E4" s="5" t="s">
        <v>10</v>
      </c>
      <c r="F4" s="6">
        <v>25</v>
      </c>
      <c r="G4" s="6" t="s">
        <v>36</v>
      </c>
      <c r="H4" s="7">
        <v>21</v>
      </c>
      <c r="I4" s="8">
        <f t="shared" si="0"/>
        <v>525</v>
      </c>
    </row>
    <row r="5" spans="1:9" ht="16.5" x14ac:dyDescent="0.25">
      <c r="A5" s="3" t="s">
        <v>18</v>
      </c>
      <c r="B5" s="3">
        <v>38729.487256944441</v>
      </c>
      <c r="C5" s="4" t="s">
        <v>74</v>
      </c>
      <c r="D5" s="5" t="s">
        <v>41</v>
      </c>
      <c r="E5" s="5" t="s">
        <v>10</v>
      </c>
      <c r="F5" s="6">
        <v>20</v>
      </c>
      <c r="G5" s="6" t="s">
        <v>36</v>
      </c>
      <c r="H5" s="7">
        <v>24</v>
      </c>
      <c r="I5" s="8">
        <f t="shared" si="0"/>
        <v>480</v>
      </c>
    </row>
    <row r="6" spans="1:9" ht="16.5" x14ac:dyDescent="0.25">
      <c r="A6" s="3" t="s">
        <v>27</v>
      </c>
      <c r="B6" s="3">
        <v>38737.30872685185</v>
      </c>
      <c r="C6" s="4" t="s">
        <v>74</v>
      </c>
      <c r="D6" s="5" t="s">
        <v>43</v>
      </c>
      <c r="E6" s="5" t="s">
        <v>7</v>
      </c>
      <c r="F6" s="6">
        <v>14</v>
      </c>
      <c r="G6" s="6" t="s">
        <v>33</v>
      </c>
      <c r="H6" s="7">
        <v>20</v>
      </c>
      <c r="I6" s="8">
        <f t="shared" si="0"/>
        <v>280</v>
      </c>
    </row>
    <row r="7" spans="1:9" ht="16.5" x14ac:dyDescent="0.25">
      <c r="A7" s="3" t="s">
        <v>22</v>
      </c>
      <c r="B7" s="3">
        <v>38731.015462962961</v>
      </c>
      <c r="C7" s="4" t="s">
        <v>74</v>
      </c>
      <c r="D7" s="5" t="s">
        <v>42</v>
      </c>
      <c r="E7" s="5" t="s">
        <v>8</v>
      </c>
      <c r="F7" s="6">
        <v>16</v>
      </c>
      <c r="G7" s="6" t="s">
        <v>33</v>
      </c>
      <c r="H7" s="7">
        <v>24</v>
      </c>
      <c r="I7" s="8">
        <f t="shared" si="0"/>
        <v>384</v>
      </c>
    </row>
    <row r="8" spans="1:9" ht="16.5" x14ac:dyDescent="0.25">
      <c r="A8" s="3" t="s">
        <v>32</v>
      </c>
      <c r="B8" s="3">
        <v>38720.470231481479</v>
      </c>
      <c r="C8" s="4" t="s">
        <v>39</v>
      </c>
      <c r="D8" s="5" t="s">
        <v>42</v>
      </c>
      <c r="E8" s="5" t="s">
        <v>8</v>
      </c>
      <c r="F8" s="6">
        <v>16</v>
      </c>
      <c r="G8" s="6" t="s">
        <v>33</v>
      </c>
      <c r="H8" s="7">
        <v>20</v>
      </c>
      <c r="I8" s="8">
        <f t="shared" si="0"/>
        <v>320</v>
      </c>
    </row>
    <row r="9" spans="1:9" ht="16.5" x14ac:dyDescent="0.25">
      <c r="A9" s="3" t="s">
        <v>14</v>
      </c>
      <c r="B9" s="3">
        <v>38724.875196759262</v>
      </c>
      <c r="C9" s="4" t="s">
        <v>39</v>
      </c>
      <c r="D9" s="5" t="s">
        <v>41</v>
      </c>
      <c r="E9" s="5" t="s">
        <v>8</v>
      </c>
      <c r="F9" s="6">
        <v>20</v>
      </c>
      <c r="G9" s="6" t="s">
        <v>33</v>
      </c>
      <c r="H9" s="7">
        <v>15</v>
      </c>
      <c r="I9" s="8">
        <f t="shared" si="0"/>
        <v>300</v>
      </c>
    </row>
    <row r="10" spans="1:9" ht="16.5" x14ac:dyDescent="0.25">
      <c r="A10" s="3" t="s">
        <v>20</v>
      </c>
      <c r="B10" s="3">
        <v>38729.585486111115</v>
      </c>
      <c r="C10" s="4" t="s">
        <v>74</v>
      </c>
      <c r="D10" s="5" t="s">
        <v>41</v>
      </c>
      <c r="E10" s="5" t="s">
        <v>10</v>
      </c>
      <c r="F10" s="6">
        <v>20</v>
      </c>
      <c r="G10" s="6" t="s">
        <v>33</v>
      </c>
      <c r="H10" s="7">
        <v>42</v>
      </c>
      <c r="I10" s="8">
        <f t="shared" si="0"/>
        <v>840</v>
      </c>
    </row>
    <row r="11" spans="1:9" ht="16.5" x14ac:dyDescent="0.25">
      <c r="A11" s="3" t="s">
        <v>9</v>
      </c>
      <c r="B11" s="3">
        <v>38721.1</v>
      </c>
      <c r="C11" s="4" t="s">
        <v>74</v>
      </c>
      <c r="D11" s="5" t="s">
        <v>42</v>
      </c>
      <c r="E11" s="5" t="s">
        <v>10</v>
      </c>
      <c r="F11" s="6">
        <v>16</v>
      </c>
      <c r="G11" s="6" t="s">
        <v>34</v>
      </c>
      <c r="H11" s="7">
        <v>24</v>
      </c>
      <c r="I11" s="8">
        <f t="shared" si="0"/>
        <v>384</v>
      </c>
    </row>
    <row r="12" spans="1:9" ht="16.5" x14ac:dyDescent="0.25">
      <c r="A12" s="3" t="s">
        <v>15</v>
      </c>
      <c r="B12" s="3">
        <v>38724.928761574076</v>
      </c>
      <c r="C12" s="4" t="s">
        <v>74</v>
      </c>
      <c r="D12" s="5" t="s">
        <v>44</v>
      </c>
      <c r="E12" s="5" t="s">
        <v>10</v>
      </c>
      <c r="F12" s="6">
        <v>25</v>
      </c>
      <c r="G12" s="6" t="s">
        <v>34</v>
      </c>
      <c r="H12" s="7">
        <v>18</v>
      </c>
      <c r="I12" s="8">
        <f t="shared" si="0"/>
        <v>450</v>
      </c>
    </row>
    <row r="13" spans="1:9" ht="16.5" x14ac:dyDescent="0.25">
      <c r="A13" s="3" t="s">
        <v>23</v>
      </c>
      <c r="B13" s="3">
        <v>38732.740937499999</v>
      </c>
      <c r="C13" s="4" t="s">
        <v>39</v>
      </c>
      <c r="D13" s="5" t="s">
        <v>43</v>
      </c>
      <c r="E13" s="5" t="s">
        <v>10</v>
      </c>
      <c r="F13" s="6">
        <v>16</v>
      </c>
      <c r="G13" s="6" t="s">
        <v>34</v>
      </c>
      <c r="H13" s="7">
        <v>22</v>
      </c>
      <c r="I13" s="8">
        <f t="shared" si="0"/>
        <v>352</v>
      </c>
    </row>
    <row r="14" spans="1:9" ht="16.5" x14ac:dyDescent="0.25">
      <c r="A14" s="3" t="s">
        <v>30</v>
      </c>
      <c r="B14" s="3">
        <v>38718</v>
      </c>
      <c r="C14" s="4" t="s">
        <v>38</v>
      </c>
      <c r="D14" s="5" t="s">
        <v>41</v>
      </c>
      <c r="E14" s="5" t="s">
        <v>7</v>
      </c>
      <c r="F14" s="6">
        <v>20</v>
      </c>
      <c r="G14" s="6" t="s">
        <v>31</v>
      </c>
      <c r="H14" s="7">
        <v>16</v>
      </c>
      <c r="I14" s="8">
        <f t="shared" si="0"/>
        <v>320</v>
      </c>
    </row>
    <row r="15" spans="1:9" ht="16.5" x14ac:dyDescent="0.25">
      <c r="A15" s="3" t="s">
        <v>21</v>
      </c>
      <c r="B15" s="3">
        <v>38730.374363425923</v>
      </c>
      <c r="C15" s="4" t="s">
        <v>38</v>
      </c>
      <c r="D15" s="5" t="s">
        <v>42</v>
      </c>
      <c r="E15" s="5" t="s">
        <v>7</v>
      </c>
      <c r="F15" s="6">
        <v>16</v>
      </c>
      <c r="G15" s="6" t="s">
        <v>31</v>
      </c>
      <c r="H15" s="7">
        <v>23</v>
      </c>
      <c r="I15" s="8">
        <f t="shared" si="0"/>
        <v>368</v>
      </c>
    </row>
    <row r="16" spans="1:9" ht="16.5" x14ac:dyDescent="0.25">
      <c r="A16" s="3" t="s">
        <v>11</v>
      </c>
      <c r="B16" s="3">
        <v>38721.576817129629</v>
      </c>
      <c r="C16" s="4" t="s">
        <v>74</v>
      </c>
      <c r="D16" s="5" t="s">
        <v>43</v>
      </c>
      <c r="E16" s="5" t="s">
        <v>7</v>
      </c>
      <c r="F16" s="6">
        <v>16</v>
      </c>
      <c r="G16" s="6" t="s">
        <v>35</v>
      </c>
      <c r="H16" s="7">
        <v>25</v>
      </c>
      <c r="I16" s="8">
        <f t="shared" si="0"/>
        <v>400</v>
      </c>
    </row>
    <row r="17" spans="1:9" ht="16.5" x14ac:dyDescent="0.25">
      <c r="A17" s="3" t="s">
        <v>16</v>
      </c>
      <c r="B17" s="3">
        <v>38726.502581018518</v>
      </c>
      <c r="C17" s="4" t="s">
        <v>74</v>
      </c>
      <c r="D17" s="5" t="s">
        <v>42</v>
      </c>
      <c r="E17" s="5" t="s">
        <v>7</v>
      </c>
      <c r="F17" s="6">
        <v>16</v>
      </c>
      <c r="G17" s="6" t="s">
        <v>35</v>
      </c>
      <c r="H17" s="7">
        <v>15</v>
      </c>
      <c r="I17" s="8">
        <f t="shared" si="0"/>
        <v>240</v>
      </c>
    </row>
    <row r="18" spans="1:9" ht="16.5" x14ac:dyDescent="0.25">
      <c r="A18" s="3" t="s">
        <v>24</v>
      </c>
      <c r="B18" s="3">
        <v>38734.097291666665</v>
      </c>
      <c r="C18" s="4" t="s">
        <v>39</v>
      </c>
      <c r="D18" s="5" t="s">
        <v>44</v>
      </c>
      <c r="E18" s="5" t="s">
        <v>7</v>
      </c>
      <c r="F18" s="6">
        <v>25</v>
      </c>
      <c r="G18" s="6" t="s">
        <v>35</v>
      </c>
      <c r="H18" s="7">
        <v>17</v>
      </c>
      <c r="I18" s="8">
        <f t="shared" si="0"/>
        <v>425</v>
      </c>
    </row>
    <row r="19" spans="1:9" ht="16.5" x14ac:dyDescent="0.25">
      <c r="A19" s="3" t="s">
        <v>19</v>
      </c>
      <c r="B19" s="3">
        <v>38729.553136574075</v>
      </c>
      <c r="C19" s="4" t="s">
        <v>39</v>
      </c>
      <c r="D19" s="5" t="s">
        <v>43</v>
      </c>
      <c r="E19" s="5" t="s">
        <v>7</v>
      </c>
      <c r="F19" s="6">
        <v>20</v>
      </c>
      <c r="G19" s="6" t="s">
        <v>37</v>
      </c>
      <c r="H19" s="7">
        <v>29</v>
      </c>
      <c r="I19" s="8">
        <f t="shared" si="0"/>
        <v>580</v>
      </c>
    </row>
    <row r="20" spans="1:9" ht="16.5" x14ac:dyDescent="0.25">
      <c r="A20" s="3" t="s">
        <v>13</v>
      </c>
      <c r="B20" s="3">
        <v>38722.516018518516</v>
      </c>
      <c r="C20" s="4" t="s">
        <v>38</v>
      </c>
      <c r="D20" s="5" t="s">
        <v>43</v>
      </c>
      <c r="E20" s="5" t="s">
        <v>7</v>
      </c>
      <c r="F20" s="6">
        <v>25</v>
      </c>
      <c r="G20" s="6" t="s">
        <v>37</v>
      </c>
      <c r="H20" s="7">
        <v>16</v>
      </c>
      <c r="I20" s="8">
        <f t="shared" si="0"/>
        <v>400</v>
      </c>
    </row>
    <row r="21" spans="1:9" ht="16.5" x14ac:dyDescent="0.25">
      <c r="A21" s="3" t="s">
        <v>26</v>
      </c>
      <c r="B21" s="3">
        <v>38735.554201388892</v>
      </c>
      <c r="C21" s="4" t="s">
        <v>38</v>
      </c>
      <c r="D21" s="5" t="s">
        <v>41</v>
      </c>
      <c r="E21" s="5" t="s">
        <v>10</v>
      </c>
      <c r="F21" s="6">
        <v>10</v>
      </c>
      <c r="G21" s="6" t="s">
        <v>37</v>
      </c>
      <c r="H21" s="7">
        <v>16</v>
      </c>
      <c r="I21" s="8">
        <f t="shared" si="0"/>
        <v>160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D24" sqref="D24"/>
    </sheetView>
  </sheetViews>
  <sheetFormatPr defaultRowHeight="15" outlineLevelRow="2" x14ac:dyDescent="0.2"/>
  <cols>
    <col min="1" max="1" width="8.19921875" bestFit="1" customWidth="1"/>
    <col min="2" max="2" width="12.19921875" bestFit="1" customWidth="1"/>
    <col min="3" max="3" width="6.19921875" bestFit="1" customWidth="1"/>
    <col min="4" max="4" width="15" bestFit="1" customWidth="1"/>
    <col min="5" max="5" width="4.69921875" bestFit="1" customWidth="1"/>
    <col min="6" max="6" width="5.69921875" bestFit="1" customWidth="1"/>
    <col min="7" max="7" width="11.19921875" bestFit="1" customWidth="1"/>
    <col min="8" max="8" width="6.3984375" bestFit="1" customWidth="1"/>
    <col min="9" max="9" width="8.69921875" bestFit="1" customWidth="1"/>
  </cols>
  <sheetData>
    <row r="1" spans="1:9" ht="16.5" x14ac:dyDescent="0.25">
      <c r="A1" s="17" t="s">
        <v>45</v>
      </c>
      <c r="B1" s="18" t="s">
        <v>0</v>
      </c>
      <c r="C1" s="18" t="s">
        <v>1</v>
      </c>
      <c r="D1" s="18" t="s">
        <v>2</v>
      </c>
      <c r="E1" s="18" t="s">
        <v>3</v>
      </c>
      <c r="F1" s="28" t="s">
        <v>4</v>
      </c>
      <c r="G1" s="28" t="s">
        <v>46</v>
      </c>
      <c r="H1" s="28" t="s">
        <v>5</v>
      </c>
      <c r="I1" s="29" t="s">
        <v>6</v>
      </c>
    </row>
    <row r="2" spans="1:9" ht="16.5" hidden="1" outlineLevel="2" x14ac:dyDescent="0.25">
      <c r="A2" s="19" t="s">
        <v>56</v>
      </c>
      <c r="B2" s="20">
        <v>38728.520752314813</v>
      </c>
      <c r="C2" s="21" t="s">
        <v>38</v>
      </c>
      <c r="D2" s="22" t="s">
        <v>68</v>
      </c>
      <c r="E2" s="23" t="s">
        <v>8</v>
      </c>
      <c r="F2" s="9">
        <v>16</v>
      </c>
      <c r="G2" s="10" t="s">
        <v>73</v>
      </c>
      <c r="H2" s="11">
        <v>22</v>
      </c>
      <c r="I2" s="12">
        <f>H2*F2</f>
        <v>352</v>
      </c>
    </row>
    <row r="3" spans="1:9" ht="16.5" hidden="1" outlineLevel="2" x14ac:dyDescent="0.25">
      <c r="A3" s="19" t="s">
        <v>48</v>
      </c>
      <c r="B3" s="20">
        <v>38720.470231481479</v>
      </c>
      <c r="C3" s="21" t="s">
        <v>39</v>
      </c>
      <c r="D3" s="22" t="s">
        <v>68</v>
      </c>
      <c r="E3" s="23" t="s">
        <v>8</v>
      </c>
      <c r="F3" s="9">
        <v>16</v>
      </c>
      <c r="G3" s="10" t="s">
        <v>71</v>
      </c>
      <c r="H3" s="11">
        <v>20</v>
      </c>
      <c r="I3" s="12">
        <f>H3*F3</f>
        <v>320</v>
      </c>
    </row>
    <row r="4" spans="1:9" ht="16.5" hidden="1" outlineLevel="2" x14ac:dyDescent="0.25">
      <c r="A4" s="19" t="s">
        <v>53</v>
      </c>
      <c r="B4" s="20">
        <v>38724.875196759262</v>
      </c>
      <c r="C4" s="21" t="s">
        <v>39</v>
      </c>
      <c r="D4" s="22" t="s">
        <v>67</v>
      </c>
      <c r="E4" s="23" t="s">
        <v>8</v>
      </c>
      <c r="F4" s="9">
        <v>20</v>
      </c>
      <c r="G4" s="10" t="s">
        <v>72</v>
      </c>
      <c r="H4" s="11">
        <v>15</v>
      </c>
      <c r="I4" s="12">
        <f>H4*F4</f>
        <v>300</v>
      </c>
    </row>
    <row r="5" spans="1:9" ht="16.5" hidden="1" outlineLevel="2" x14ac:dyDescent="0.25">
      <c r="A5" s="19" t="s">
        <v>61</v>
      </c>
      <c r="B5" s="20">
        <v>38731.015462962961</v>
      </c>
      <c r="C5" s="21" t="s">
        <v>40</v>
      </c>
      <c r="D5" s="22" t="s">
        <v>68</v>
      </c>
      <c r="E5" s="23" t="s">
        <v>8</v>
      </c>
      <c r="F5" s="9">
        <v>16</v>
      </c>
      <c r="G5" s="10" t="s">
        <v>72</v>
      </c>
      <c r="H5" s="11">
        <v>24</v>
      </c>
      <c r="I5" s="12">
        <f>H5*F5</f>
        <v>384</v>
      </c>
    </row>
    <row r="6" spans="1:9" ht="16.5" hidden="1" outlineLevel="2" x14ac:dyDescent="0.25">
      <c r="A6" s="19" t="s">
        <v>64</v>
      </c>
      <c r="B6" s="20">
        <v>38735.457858796297</v>
      </c>
      <c r="C6" s="21" t="s">
        <v>40</v>
      </c>
      <c r="D6" s="22" t="s">
        <v>67</v>
      </c>
      <c r="E6" s="23" t="s">
        <v>8</v>
      </c>
      <c r="F6" s="9">
        <v>25</v>
      </c>
      <c r="G6" s="10" t="s">
        <v>73</v>
      </c>
      <c r="H6" s="11">
        <v>24</v>
      </c>
      <c r="I6" s="12">
        <f>H6*F6</f>
        <v>600</v>
      </c>
    </row>
    <row r="7" spans="1:9" ht="16.5" outlineLevel="1" collapsed="1" x14ac:dyDescent="0.25">
      <c r="A7" s="19"/>
      <c r="B7" s="20"/>
      <c r="C7" s="21"/>
      <c r="D7" s="22"/>
      <c r="E7" s="23" t="s">
        <v>75</v>
      </c>
      <c r="F7" s="9"/>
      <c r="G7" s="10"/>
      <c r="H7" s="11">
        <f>SUBTOTAL(4,H2:H6)</f>
        <v>24</v>
      </c>
      <c r="I7" s="12">
        <f>SUBTOTAL(4,I2:I6)</f>
        <v>600</v>
      </c>
    </row>
    <row r="8" spans="1:9" ht="16.5" hidden="1" outlineLevel="2" x14ac:dyDescent="0.25">
      <c r="A8" s="19" t="s">
        <v>47</v>
      </c>
      <c r="B8" s="20">
        <v>38718</v>
      </c>
      <c r="C8" s="21" t="s">
        <v>38</v>
      </c>
      <c r="D8" s="22" t="s">
        <v>67</v>
      </c>
      <c r="E8" s="23" t="s">
        <v>7</v>
      </c>
      <c r="F8" s="9">
        <v>20</v>
      </c>
      <c r="G8" s="10" t="s">
        <v>71</v>
      </c>
      <c r="H8" s="11">
        <v>16</v>
      </c>
      <c r="I8" s="12">
        <f t="shared" ref="I8:I15" si="0">H8*F8</f>
        <v>320</v>
      </c>
    </row>
    <row r="9" spans="1:9" ht="16.5" hidden="1" outlineLevel="2" x14ac:dyDescent="0.25">
      <c r="A9" s="19" t="s">
        <v>52</v>
      </c>
      <c r="B9" s="20">
        <v>38722.516018518516</v>
      </c>
      <c r="C9" s="21" t="s">
        <v>38</v>
      </c>
      <c r="D9" s="22" t="s">
        <v>70</v>
      </c>
      <c r="E9" s="23" t="s">
        <v>7</v>
      </c>
      <c r="F9" s="9">
        <v>25</v>
      </c>
      <c r="G9" s="10" t="s">
        <v>72</v>
      </c>
      <c r="H9" s="11">
        <v>16</v>
      </c>
      <c r="I9" s="12">
        <f t="shared" si="0"/>
        <v>400</v>
      </c>
    </row>
    <row r="10" spans="1:9" ht="16.5" hidden="1" outlineLevel="2" x14ac:dyDescent="0.25">
      <c r="A10" s="19" t="s">
        <v>60</v>
      </c>
      <c r="B10" s="20">
        <v>38730.374363425923</v>
      </c>
      <c r="C10" s="21" t="s">
        <v>38</v>
      </c>
      <c r="D10" s="22" t="s">
        <v>68</v>
      </c>
      <c r="E10" s="23" t="s">
        <v>7</v>
      </c>
      <c r="F10" s="9">
        <v>16</v>
      </c>
      <c r="G10" s="10" t="s">
        <v>71</v>
      </c>
      <c r="H10" s="11">
        <v>23</v>
      </c>
      <c r="I10" s="12">
        <f t="shared" si="0"/>
        <v>368</v>
      </c>
    </row>
    <row r="11" spans="1:9" ht="16.5" hidden="1" outlineLevel="2" x14ac:dyDescent="0.25">
      <c r="A11" s="19" t="s">
        <v>66</v>
      </c>
      <c r="B11" s="20">
        <v>38737.30872685185</v>
      </c>
      <c r="C11" s="21" t="s">
        <v>38</v>
      </c>
      <c r="D11" s="22" t="s">
        <v>70</v>
      </c>
      <c r="E11" s="23" t="s">
        <v>7</v>
      </c>
      <c r="F11" s="9">
        <v>14</v>
      </c>
      <c r="G11" s="10" t="s">
        <v>72</v>
      </c>
      <c r="H11" s="11">
        <v>12</v>
      </c>
      <c r="I11" s="12">
        <f t="shared" si="0"/>
        <v>168</v>
      </c>
    </row>
    <row r="12" spans="1:9" ht="16.5" hidden="1" outlineLevel="2" x14ac:dyDescent="0.25">
      <c r="A12" s="19" t="s">
        <v>58</v>
      </c>
      <c r="B12" s="20">
        <v>38729.553136574075</v>
      </c>
      <c r="C12" s="21" t="s">
        <v>39</v>
      </c>
      <c r="D12" s="22" t="s">
        <v>70</v>
      </c>
      <c r="E12" s="23" t="s">
        <v>7</v>
      </c>
      <c r="F12" s="9">
        <v>20</v>
      </c>
      <c r="G12" s="10" t="s">
        <v>72</v>
      </c>
      <c r="H12" s="11">
        <v>29</v>
      </c>
      <c r="I12" s="12">
        <f t="shared" si="0"/>
        <v>580</v>
      </c>
    </row>
    <row r="13" spans="1:9" ht="16.5" hidden="1" outlineLevel="2" x14ac:dyDescent="0.25">
      <c r="A13" s="19" t="s">
        <v>63</v>
      </c>
      <c r="B13" s="20">
        <v>38734.097291666665</v>
      </c>
      <c r="C13" s="21" t="s">
        <v>39</v>
      </c>
      <c r="D13" s="22" t="s">
        <v>69</v>
      </c>
      <c r="E13" s="23" t="s">
        <v>7</v>
      </c>
      <c r="F13" s="9">
        <v>25</v>
      </c>
      <c r="G13" s="10" t="s">
        <v>71</v>
      </c>
      <c r="H13" s="11">
        <v>17</v>
      </c>
      <c r="I13" s="12">
        <f t="shared" si="0"/>
        <v>425</v>
      </c>
    </row>
    <row r="14" spans="1:9" ht="16.5" hidden="1" outlineLevel="2" x14ac:dyDescent="0.25">
      <c r="A14" s="19" t="s">
        <v>50</v>
      </c>
      <c r="B14" s="20">
        <v>38721.576817129629</v>
      </c>
      <c r="C14" s="21" t="s">
        <v>40</v>
      </c>
      <c r="D14" s="22" t="s">
        <v>70</v>
      </c>
      <c r="E14" s="23" t="s">
        <v>7</v>
      </c>
      <c r="F14" s="9">
        <v>16</v>
      </c>
      <c r="G14" s="10" t="s">
        <v>71</v>
      </c>
      <c r="H14" s="11">
        <v>25</v>
      </c>
      <c r="I14" s="12">
        <f t="shared" si="0"/>
        <v>400</v>
      </c>
    </row>
    <row r="15" spans="1:9" ht="16.5" hidden="1" outlineLevel="2" x14ac:dyDescent="0.25">
      <c r="A15" s="19" t="s">
        <v>55</v>
      </c>
      <c r="B15" s="20">
        <v>38726.502581018518</v>
      </c>
      <c r="C15" s="21" t="s">
        <v>40</v>
      </c>
      <c r="D15" s="22" t="s">
        <v>68</v>
      </c>
      <c r="E15" s="23" t="s">
        <v>7</v>
      </c>
      <c r="F15" s="9">
        <v>16</v>
      </c>
      <c r="G15" s="10" t="s">
        <v>71</v>
      </c>
      <c r="H15" s="11">
        <v>15</v>
      </c>
      <c r="I15" s="12">
        <f t="shared" si="0"/>
        <v>240</v>
      </c>
    </row>
    <row r="16" spans="1:9" ht="16.5" outlineLevel="1" collapsed="1" x14ac:dyDescent="0.25">
      <c r="A16" s="19"/>
      <c r="B16" s="20"/>
      <c r="C16" s="21"/>
      <c r="D16" s="22"/>
      <c r="E16" s="23" t="s">
        <v>76</v>
      </c>
      <c r="F16" s="9"/>
      <c r="G16" s="10"/>
      <c r="H16" s="11">
        <f>SUBTOTAL(4,H8:H15)</f>
        <v>29</v>
      </c>
      <c r="I16" s="12">
        <f>SUBTOTAL(4,I8:I15)</f>
        <v>580</v>
      </c>
    </row>
    <row r="17" spans="1:9" ht="16.5" hidden="1" outlineLevel="2" x14ac:dyDescent="0.25">
      <c r="A17" s="19" t="s">
        <v>65</v>
      </c>
      <c r="B17" s="20">
        <v>38735.554201388892</v>
      </c>
      <c r="C17" s="21" t="s">
        <v>38</v>
      </c>
      <c r="D17" s="22" t="s">
        <v>67</v>
      </c>
      <c r="E17" s="23" t="s">
        <v>10</v>
      </c>
      <c r="F17" s="9">
        <v>10</v>
      </c>
      <c r="G17" s="10" t="s">
        <v>71</v>
      </c>
      <c r="H17" s="11">
        <v>16</v>
      </c>
      <c r="I17" s="12">
        <f t="shared" ref="I17:I23" si="1">H17*F17</f>
        <v>160</v>
      </c>
    </row>
    <row r="18" spans="1:9" ht="16.5" hidden="1" outlineLevel="2" x14ac:dyDescent="0.25">
      <c r="A18" s="19" t="s">
        <v>62</v>
      </c>
      <c r="B18" s="20">
        <v>38732.740937499999</v>
      </c>
      <c r="C18" s="21" t="s">
        <v>39</v>
      </c>
      <c r="D18" s="22" t="s">
        <v>70</v>
      </c>
      <c r="E18" s="23" t="s">
        <v>10</v>
      </c>
      <c r="F18" s="9">
        <v>16</v>
      </c>
      <c r="G18" s="10" t="s">
        <v>73</v>
      </c>
      <c r="H18" s="11">
        <v>22</v>
      </c>
      <c r="I18" s="12">
        <f t="shared" si="1"/>
        <v>352</v>
      </c>
    </row>
    <row r="19" spans="1:9" ht="16.5" hidden="1" outlineLevel="2" x14ac:dyDescent="0.25">
      <c r="A19" s="19" t="s">
        <v>49</v>
      </c>
      <c r="B19" s="20">
        <v>38721.1</v>
      </c>
      <c r="C19" s="21" t="s">
        <v>40</v>
      </c>
      <c r="D19" s="22" t="s">
        <v>68</v>
      </c>
      <c r="E19" s="23" t="s">
        <v>10</v>
      </c>
      <c r="F19" s="9">
        <v>16</v>
      </c>
      <c r="G19" s="10" t="s">
        <v>73</v>
      </c>
      <c r="H19" s="11">
        <v>24</v>
      </c>
      <c r="I19" s="12">
        <f t="shared" si="1"/>
        <v>384</v>
      </c>
    </row>
    <row r="20" spans="1:9" ht="16.5" hidden="1" outlineLevel="2" x14ac:dyDescent="0.25">
      <c r="A20" s="19" t="s">
        <v>51</v>
      </c>
      <c r="B20" s="20">
        <v>38722.459062499998</v>
      </c>
      <c r="C20" s="21" t="s">
        <v>40</v>
      </c>
      <c r="D20" s="22" t="s">
        <v>67</v>
      </c>
      <c r="E20" s="23" t="s">
        <v>10</v>
      </c>
      <c r="F20" s="9">
        <v>25</v>
      </c>
      <c r="G20" s="10" t="s">
        <v>73</v>
      </c>
      <c r="H20" s="11">
        <v>21</v>
      </c>
      <c r="I20" s="12">
        <f t="shared" si="1"/>
        <v>525</v>
      </c>
    </row>
    <row r="21" spans="1:9" ht="16.5" hidden="1" outlineLevel="2" x14ac:dyDescent="0.25">
      <c r="A21" s="19" t="s">
        <v>54</v>
      </c>
      <c r="B21" s="20">
        <v>38724.928761574076</v>
      </c>
      <c r="C21" s="21" t="s">
        <v>40</v>
      </c>
      <c r="D21" s="22" t="s">
        <v>69</v>
      </c>
      <c r="E21" s="23" t="s">
        <v>10</v>
      </c>
      <c r="F21" s="9">
        <v>25</v>
      </c>
      <c r="G21" s="10" t="s">
        <v>73</v>
      </c>
      <c r="H21" s="11">
        <v>18</v>
      </c>
      <c r="I21" s="12">
        <f t="shared" si="1"/>
        <v>450</v>
      </c>
    </row>
    <row r="22" spans="1:9" ht="16.5" hidden="1" outlineLevel="2" x14ac:dyDescent="0.25">
      <c r="A22" s="19" t="s">
        <v>57</v>
      </c>
      <c r="B22" s="20">
        <v>38729.487256944441</v>
      </c>
      <c r="C22" s="21" t="s">
        <v>40</v>
      </c>
      <c r="D22" s="22" t="s">
        <v>67</v>
      </c>
      <c r="E22" s="23" t="s">
        <v>10</v>
      </c>
      <c r="F22" s="9">
        <v>20</v>
      </c>
      <c r="G22" s="10" t="s">
        <v>72</v>
      </c>
      <c r="H22" s="11">
        <v>24</v>
      </c>
      <c r="I22" s="12">
        <f t="shared" si="1"/>
        <v>480</v>
      </c>
    </row>
    <row r="23" spans="1:9" ht="17.25" hidden="1" outlineLevel="2" thickBot="1" x14ac:dyDescent="0.3">
      <c r="A23" s="19" t="s">
        <v>59</v>
      </c>
      <c r="B23" s="24">
        <v>38729.585486111115</v>
      </c>
      <c r="C23" s="25" t="s">
        <v>40</v>
      </c>
      <c r="D23" s="26" t="s">
        <v>67</v>
      </c>
      <c r="E23" s="27" t="s">
        <v>10</v>
      </c>
      <c r="F23" s="13">
        <v>20</v>
      </c>
      <c r="G23" s="14" t="s">
        <v>72</v>
      </c>
      <c r="H23" s="15">
        <v>42</v>
      </c>
      <c r="I23" s="16">
        <f t="shared" si="1"/>
        <v>840</v>
      </c>
    </row>
    <row r="24" spans="1:9" ht="16.5" outlineLevel="1" collapsed="1" x14ac:dyDescent="0.25">
      <c r="A24" s="20"/>
      <c r="B24" s="20"/>
      <c r="C24" s="21"/>
      <c r="D24" s="22"/>
      <c r="E24" s="23" t="s">
        <v>77</v>
      </c>
      <c r="F24" s="9"/>
      <c r="G24" s="10"/>
      <c r="H24" s="11">
        <f>SUBTOTAL(4,H17:H23)</f>
        <v>42</v>
      </c>
      <c r="I24" s="30">
        <f>SUBTOTAL(4,I17:I23)</f>
        <v>840</v>
      </c>
    </row>
    <row r="25" spans="1:9" ht="16.5" x14ac:dyDescent="0.25">
      <c r="A25" s="20"/>
      <c r="B25" s="20"/>
      <c r="C25" s="21"/>
      <c r="D25" s="22"/>
      <c r="E25" s="23" t="s">
        <v>78</v>
      </c>
      <c r="F25" s="9"/>
      <c r="G25" s="10"/>
      <c r="H25" s="11">
        <f>SUBTOTAL(4,H2:H23)</f>
        <v>42</v>
      </c>
      <c r="I25" s="30">
        <f>SUBTOTAL(4,I2:I23)</f>
        <v>840</v>
      </c>
    </row>
  </sheetData>
  <autoFilter ref="A1:I23"/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清單管理</vt:lpstr>
      <vt:lpstr>篩選與小計</vt:lpstr>
    </vt:vector>
  </TitlesOfParts>
  <Company>景文技術學院企管系副教授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Lin(林宏諭)</dc:creator>
  <cp:lastModifiedBy>Windows 使用者</cp:lastModifiedBy>
  <dcterms:created xsi:type="dcterms:W3CDTF">2001-09-17T08:07:39Z</dcterms:created>
  <dcterms:modified xsi:type="dcterms:W3CDTF">2014-01-05T08:00:33Z</dcterms:modified>
</cp:coreProperties>
</file>