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1840" windowHeight="12525" activeTab="2"/>
  </bookViews>
  <sheets>
    <sheet name="前" sheetId="4" r:id="rId1"/>
    <sheet name="後" sheetId="3" r:id="rId2"/>
    <sheet name="銷售一覽表" sheetId="1" r:id="rId3"/>
  </sheets>
  <definedNames>
    <definedName name="中谷美穂">銷售一覽表!$G$3:$G$33</definedName>
    <definedName name="本村深雪">銷售一覽表!$D$3:$D$33</definedName>
    <definedName name="坂上茉奈">銷售一覽表!$B$3:$B$33</definedName>
    <definedName name="村田葉子">銷售一覽表!$H$3:$H$33</definedName>
    <definedName name="河村千佳">銷售一覽表!$F$3:$F$33</definedName>
    <definedName name="真鍋浩美">銷售一覽表!$I$3:$I$33</definedName>
    <definedName name="野口友里">銷售一覽表!$C$3:$C$33</definedName>
    <definedName name="櫻井美花">銷售一覽表!$E$3:$E$33</definedName>
  </definedNames>
  <calcPr calcId="145621"/>
</workbook>
</file>

<file path=xl/calcChain.xml><?xml version="1.0" encoding="utf-8"?>
<calcChain xmlns="http://schemas.openxmlformats.org/spreadsheetml/2006/main">
  <c r="B10" i="4" l="1"/>
  <c r="B7" i="3"/>
  <c r="B3" i="3"/>
  <c r="B4" i="4"/>
  <c r="B4" i="3"/>
  <c r="B6" i="4"/>
  <c r="B5" i="3"/>
  <c r="B8" i="4"/>
  <c r="B10" i="3"/>
  <c r="B5" i="4"/>
  <c r="B3" i="4"/>
  <c r="B7" i="4"/>
  <c r="B9" i="3"/>
  <c r="B6" i="3"/>
  <c r="B9" i="4"/>
  <c r="B8" i="3"/>
  <c r="C8" i="3" l="1"/>
  <c r="C6" i="3"/>
  <c r="C9" i="3"/>
  <c r="B11" i="4"/>
  <c r="C10" i="3"/>
  <c r="C5" i="3"/>
  <c r="C4" i="3"/>
  <c r="C3" i="3"/>
  <c r="B11" i="3"/>
  <c r="C7" i="3"/>
  <c r="G3" i="3" l="1"/>
  <c r="H3" i="3" s="1"/>
  <c r="G4" i="3"/>
  <c r="H4" i="3" s="1"/>
  <c r="G10" i="3"/>
  <c r="H10" i="3" s="1"/>
  <c r="G9" i="3"/>
  <c r="H9" i="3" s="1"/>
  <c r="G6" i="3"/>
  <c r="H6" i="3" s="1"/>
  <c r="G5" i="3"/>
  <c r="H5" i="3" s="1"/>
  <c r="G7" i="3"/>
  <c r="H7" i="3" s="1"/>
  <c r="G8" i="3"/>
  <c r="H8" i="3" s="1"/>
  <c r="H10" i="4"/>
  <c r="H6" i="4"/>
  <c r="H3" i="4"/>
  <c r="H8" i="4"/>
  <c r="H5" i="4"/>
  <c r="H4" i="4"/>
  <c r="H9" i="4"/>
  <c r="H7" i="4"/>
</calcChain>
</file>

<file path=xl/sharedStrings.xml><?xml version="1.0" encoding="utf-8"?>
<sst xmlns="http://schemas.openxmlformats.org/spreadsheetml/2006/main" count="58" uniqueCount="19">
  <si>
    <t>順位</t>
    <rPh sb="0" eb="2">
      <t>ジュンイ</t>
    </rPh>
    <phoneticPr fontId="2"/>
  </si>
  <si>
    <t>位</t>
    <rPh sb="0" eb="1">
      <t>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</si>
  <si>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</si>
  <si>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</si>
  <si>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坂上茉奈</t>
    <rPh sb="0" eb="2">
      <t>サカガミ</t>
    </rPh>
    <rPh sb="2" eb="4">
      <t>マナ</t>
    </rPh>
    <phoneticPr fontId="2"/>
  </si>
  <si>
    <t>野口友里</t>
    <rPh sb="0" eb="2">
      <t>ノグチ</t>
    </rPh>
    <rPh sb="2" eb="4">
      <t>ユリ</t>
    </rPh>
    <phoneticPr fontId="2"/>
  </si>
  <si>
    <t>本村深雪</t>
    <rPh sb="0" eb="2">
      <t>モトムラ</t>
    </rPh>
    <rPh sb="2" eb="4">
      <t>ミユキ</t>
    </rPh>
    <phoneticPr fontId="2"/>
  </si>
  <si>
    <t>河村千佳</t>
    <rPh sb="0" eb="2">
      <t>カワムラ</t>
    </rPh>
    <rPh sb="2" eb="4">
      <t>チカ</t>
    </rPh>
    <phoneticPr fontId="2"/>
  </si>
  <si>
    <t>中谷美穂</t>
    <rPh sb="0" eb="2">
      <t>ナカタニ</t>
    </rPh>
    <rPh sb="2" eb="4">
      <t>ミホ</t>
    </rPh>
    <phoneticPr fontId="2"/>
  </si>
  <si>
    <t>村田葉子</t>
    <rPh sb="0" eb="2">
      <t>ムラタ</t>
    </rPh>
    <rPh sb="2" eb="4">
      <t>ヨウコ</t>
    </rPh>
    <phoneticPr fontId="2"/>
  </si>
  <si>
    <t>真鍋浩美</t>
    <rPh sb="0" eb="2">
      <t>マナベ</t>
    </rPh>
    <rPh sb="2" eb="4">
      <t>ヒロミ</t>
    </rPh>
    <phoneticPr fontId="2"/>
  </si>
  <si>
    <t>10月份委託販賣銷售實績</t>
    <rPh sb="2" eb="3">
      <t>ガツ</t>
    </rPh>
    <rPh sb="3" eb="4">
      <t>ド</t>
    </rPh>
    <rPh sb="4" eb="6">
      <t>イタク</t>
    </rPh>
    <rPh sb="6" eb="8">
      <t>ハンバイ</t>
    </rPh>
    <rPh sb="8" eb="10">
      <t>ウリアゲ</t>
    </rPh>
    <rPh sb="10" eb="12">
      <t>ジッセキ</t>
    </rPh>
    <phoneticPr fontId="2"/>
  </si>
  <si>
    <t>姓名</t>
    <rPh sb="0" eb="2">
      <t>シメイ</t>
    </rPh>
    <phoneticPr fontId="2"/>
  </si>
  <si>
    <t>銷售合計</t>
    <rPh sb="0" eb="2">
      <t>ウリアゲ</t>
    </rPh>
    <rPh sb="2" eb="4">
      <t>ゴウケイ</t>
    </rPh>
    <phoneticPr fontId="2"/>
  </si>
  <si>
    <t>累計銷售</t>
    <rPh sb="0" eb="2">
      <t>ウリアゲ</t>
    </rPh>
    <rPh sb="2" eb="4">
      <t>ルイケイ</t>
    </rPh>
    <phoneticPr fontId="2"/>
  </si>
  <si>
    <t>櫻井美花</t>
    <rPh sb="0" eb="2">
      <t>サクライ</t>
    </rPh>
    <rPh sb="2" eb="4">
      <t>ミカ</t>
    </rPh>
    <phoneticPr fontId="2"/>
  </si>
  <si>
    <t>位為止</t>
    <rPh sb="0" eb="1">
      <t>イ</t>
    </rPh>
    <phoneticPr fontId="2"/>
  </si>
  <si>
    <t>各委託者委託販賣銷售一覽</t>
    <rPh sb="0" eb="3">
      <t>イタクシャ</t>
    </rPh>
    <rPh sb="3" eb="4">
      <t>ベツ</t>
    </rPh>
    <rPh sb="4" eb="6">
      <t>イタク</t>
    </rPh>
    <rPh sb="6" eb="8">
      <t>ハンバイ</t>
    </rPh>
    <rPh sb="8" eb="10">
      <t>ウリアゲ</t>
    </rPh>
    <rPh sb="10" eb="12">
      <t>イチラン</t>
    </rPh>
    <phoneticPr fontId="2"/>
  </si>
  <si>
    <t>日期</t>
    <rPh sb="0" eb="2">
      <t>ヒヅケ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</si>
</sst>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;[Red]&quot;¥&quot;\-#,##0"/>
    <numFmt numFmtId="177" formatCode="0.0%"/>
    <numFmt numFmtId="178" formatCode="m&quot;月&quot;d&quot;日&quot;;@"/>
  </numFmts>
  <fonts count="6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38" fontId="3" fillId="0" borderId="5" xfId="1" applyFont="1" applyBorder="1">
      <alignment vertical="center"/>
    </xf>
    <xf numFmtId="0" fontId="3" fillId="3" borderId="6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38" fontId="3" fillId="3" borderId="5" xfId="1" applyFont="1" applyFill="1" applyBorder="1">
      <alignment vertical="center"/>
    </xf>
    <xf numFmtId="177" fontId="3" fillId="0" borderId="6" xfId="3" applyNumberFormat="1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38" fontId="3" fillId="3" borderId="8" xfId="1" applyFont="1" applyFill="1" applyBorder="1">
      <alignment vertical="center"/>
    </xf>
    <xf numFmtId="177" fontId="3" fillId="0" borderId="9" xfId="3" applyNumberFormat="1" applyFont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8" fontId="3" fillId="0" borderId="0" xfId="0" applyNumberFormat="1" applyFont="1">
      <alignment vertical="center"/>
    </xf>
    <xf numFmtId="38" fontId="3" fillId="0" borderId="0" xfId="1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8" fontId="3" fillId="0" borderId="8" xfId="2" applyNumberFormat="1" applyFont="1" applyBorder="1" applyAlignment="1">
      <alignment horizontal="right" vertical="center"/>
    </xf>
    <xf numFmtId="38" fontId="3" fillId="0" borderId="9" xfId="2" applyNumberFormat="1" applyFont="1" applyBorder="1" applyAlignment="1">
      <alignment horizontal="right" vertical="center"/>
    </xf>
  </cellXfs>
  <cellStyles count="4">
    <cellStyle name="一般" xfId="0" builtinId="0"/>
    <cellStyle name="千分位[0]" xfId="1" builtinId="6"/>
    <cellStyle name="百分比" xfId="3" builtinId="5"/>
    <cellStyle name="貨幣 [0]" xfId="2" builtinId="7"/>
  </cellStyles>
  <dxfs count="0"/>
  <tableStyles count="0" defaultTableStyle="TableStyleMedium2" defaultPivotStyle="PivotStyleLight16"/>
  <colors>
    <mruColors>
      <color rgb="FFCCFF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2" sqref="A2:C2"/>
    </sheetView>
  </sheetViews>
  <sheetFormatPr defaultRowHeight="15" x14ac:dyDescent="0.25"/>
  <cols>
    <col min="1" max="1" width="9.85546875" style="1" customWidth="1"/>
    <col min="2" max="2" width="10.140625" style="1" customWidth="1"/>
    <col min="3" max="3" width="7.140625" style="1" customWidth="1"/>
    <col min="4" max="5" width="3.28515625" style="1" customWidth="1"/>
    <col min="6" max="6" width="7.5703125" style="1" customWidth="1"/>
    <col min="7" max="7" width="10.42578125" style="1" customWidth="1"/>
    <col min="8" max="8" width="8.42578125" style="1" customWidth="1"/>
    <col min="9" max="16384" width="9.140625" style="1"/>
  </cols>
  <sheetData>
    <row r="1" spans="1:8" x14ac:dyDescent="0.25">
      <c r="A1" s="1" t="s">
        <v>11</v>
      </c>
    </row>
    <row r="2" spans="1:8" x14ac:dyDescent="0.25">
      <c r="A2" s="2" t="s">
        <v>12</v>
      </c>
      <c r="B2" s="3" t="s">
        <v>13</v>
      </c>
      <c r="C2" s="4" t="s">
        <v>0</v>
      </c>
      <c r="E2" s="24" t="s">
        <v>0</v>
      </c>
      <c r="F2" s="25"/>
      <c r="G2" s="3" t="s">
        <v>14</v>
      </c>
      <c r="H2" s="4" t="s">
        <v>3</v>
      </c>
    </row>
    <row r="3" spans="1:8" x14ac:dyDescent="0.25">
      <c r="A3" s="5" t="s">
        <v>4</v>
      </c>
      <c r="B3" s="6">
        <f ca="1">SUM(INDIRECT(A3))</f>
        <v>275832</v>
      </c>
      <c r="C3" s="7"/>
      <c r="E3" s="8">
        <v>1</v>
      </c>
      <c r="F3" s="9" t="s">
        <v>1</v>
      </c>
      <c r="G3" s="10"/>
      <c r="H3" s="11">
        <f ca="1">G3/$B$11</f>
        <v>0</v>
      </c>
    </row>
    <row r="4" spans="1:8" x14ac:dyDescent="0.25">
      <c r="A4" s="5" t="s">
        <v>5</v>
      </c>
      <c r="B4" s="6">
        <f t="shared" ref="B4:B10" ca="1" si="0">SUM(INDIRECT(A4))</f>
        <v>70274</v>
      </c>
      <c r="C4" s="7"/>
      <c r="E4" s="8">
        <v>2</v>
      </c>
      <c r="F4" s="9" t="s">
        <v>16</v>
      </c>
      <c r="G4" s="10"/>
      <c r="H4" s="11">
        <f t="shared" ref="H4:H10" ca="1" si="1">G4/$B$11</f>
        <v>0</v>
      </c>
    </row>
    <row r="5" spans="1:8" x14ac:dyDescent="0.25">
      <c r="A5" s="5" t="s">
        <v>6</v>
      </c>
      <c r="B5" s="6">
        <f t="shared" ca="1" si="0"/>
        <v>118109</v>
      </c>
      <c r="C5" s="7"/>
      <c r="E5" s="8">
        <v>3</v>
      </c>
      <c r="F5" s="9" t="s">
        <v>16</v>
      </c>
      <c r="G5" s="10"/>
      <c r="H5" s="11">
        <f t="shared" ca="1" si="1"/>
        <v>0</v>
      </c>
    </row>
    <row r="6" spans="1:8" x14ac:dyDescent="0.25">
      <c r="A6" s="5" t="s">
        <v>15</v>
      </c>
      <c r="B6" s="6">
        <f t="shared" ca="1" si="0"/>
        <v>45700</v>
      </c>
      <c r="C6" s="7"/>
      <c r="E6" s="8">
        <v>4</v>
      </c>
      <c r="F6" s="9" t="s">
        <v>16</v>
      </c>
      <c r="G6" s="10"/>
      <c r="H6" s="11">
        <f t="shared" ca="1" si="1"/>
        <v>0</v>
      </c>
    </row>
    <row r="7" spans="1:8" x14ac:dyDescent="0.25">
      <c r="A7" s="5" t="s">
        <v>7</v>
      </c>
      <c r="B7" s="6">
        <f t="shared" ca="1" si="0"/>
        <v>172200</v>
      </c>
      <c r="C7" s="7"/>
      <c r="E7" s="8">
        <v>5</v>
      </c>
      <c r="F7" s="9" t="s">
        <v>16</v>
      </c>
      <c r="G7" s="10"/>
      <c r="H7" s="11">
        <f t="shared" ca="1" si="1"/>
        <v>0</v>
      </c>
    </row>
    <row r="8" spans="1:8" x14ac:dyDescent="0.25">
      <c r="A8" s="5" t="s">
        <v>8</v>
      </c>
      <c r="B8" s="6">
        <f t="shared" ca="1" si="0"/>
        <v>55821</v>
      </c>
      <c r="C8" s="7"/>
      <c r="E8" s="8">
        <v>6</v>
      </c>
      <c r="F8" s="9" t="s">
        <v>16</v>
      </c>
      <c r="G8" s="10"/>
      <c r="H8" s="11">
        <f t="shared" ca="1" si="1"/>
        <v>0</v>
      </c>
    </row>
    <row r="9" spans="1:8" x14ac:dyDescent="0.25">
      <c r="A9" s="5" t="s">
        <v>9</v>
      </c>
      <c r="B9" s="6">
        <f t="shared" ca="1" si="0"/>
        <v>60772</v>
      </c>
      <c r="C9" s="7"/>
      <c r="E9" s="8">
        <v>7</v>
      </c>
      <c r="F9" s="9" t="s">
        <v>16</v>
      </c>
      <c r="G9" s="10"/>
      <c r="H9" s="11">
        <f t="shared" ca="1" si="1"/>
        <v>0</v>
      </c>
    </row>
    <row r="10" spans="1:8" x14ac:dyDescent="0.25">
      <c r="A10" s="5" t="s">
        <v>10</v>
      </c>
      <c r="B10" s="6">
        <f t="shared" ca="1" si="0"/>
        <v>292571</v>
      </c>
      <c r="C10" s="7"/>
      <c r="E10" s="12">
        <v>8</v>
      </c>
      <c r="F10" s="13" t="s">
        <v>16</v>
      </c>
      <c r="G10" s="14"/>
      <c r="H10" s="15">
        <f t="shared" ca="1" si="1"/>
        <v>0</v>
      </c>
    </row>
    <row r="11" spans="1:8" x14ac:dyDescent="0.25">
      <c r="A11" s="16" t="s">
        <v>2</v>
      </c>
      <c r="B11" s="28">
        <f ca="1">SUM(B3:B10)</f>
        <v>1091279</v>
      </c>
      <c r="C11" s="29"/>
    </row>
  </sheetData>
  <mergeCells count="2">
    <mergeCell ref="E2:F2"/>
    <mergeCell ref="B11:C11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2" sqref="A2:C2"/>
    </sheetView>
  </sheetViews>
  <sheetFormatPr defaultRowHeight="15" x14ac:dyDescent="0.25"/>
  <cols>
    <col min="1" max="1" width="9" style="1" customWidth="1"/>
    <col min="2" max="2" width="10.140625" style="1" customWidth="1"/>
    <col min="3" max="3" width="7.42578125" style="1" customWidth="1"/>
    <col min="4" max="5" width="3.28515625" style="1" customWidth="1"/>
    <col min="6" max="6" width="8.5703125" style="1" customWidth="1"/>
    <col min="7" max="7" width="11" style="1" customWidth="1"/>
    <col min="8" max="8" width="10.42578125" style="1" customWidth="1"/>
    <col min="9" max="16384" width="9.140625" style="1"/>
  </cols>
  <sheetData>
    <row r="1" spans="1:8" x14ac:dyDescent="0.25">
      <c r="A1" s="1" t="s">
        <v>11</v>
      </c>
    </row>
    <row r="2" spans="1:8" x14ac:dyDescent="0.25">
      <c r="A2" s="22" t="s">
        <v>12</v>
      </c>
      <c r="B2" s="23" t="s">
        <v>13</v>
      </c>
      <c r="C2" s="4" t="s">
        <v>0</v>
      </c>
      <c r="E2" s="26" t="s">
        <v>0</v>
      </c>
      <c r="F2" s="27"/>
      <c r="G2" s="3" t="s">
        <v>14</v>
      </c>
      <c r="H2" s="17" t="s">
        <v>3</v>
      </c>
    </row>
    <row r="3" spans="1:8" x14ac:dyDescent="0.25">
      <c r="A3" s="5" t="s">
        <v>4</v>
      </c>
      <c r="B3" s="6">
        <f ca="1">SUM(INDIRECT(A3))</f>
        <v>275832</v>
      </c>
      <c r="C3" s="7">
        <f ca="1">RANK(B3,$B$3:$B$10)</f>
        <v>2</v>
      </c>
      <c r="E3" s="8">
        <v>1</v>
      </c>
      <c r="F3" s="9" t="s">
        <v>1</v>
      </c>
      <c r="G3" s="10">
        <f ca="1">SUMIF($C$3:$C$10,"&lt;="&amp;E3,$B$3:$B$10)</f>
        <v>292571</v>
      </c>
      <c r="H3" s="11">
        <f ca="1">G3/$B$11</f>
        <v>0.26809917537128453</v>
      </c>
    </row>
    <row r="4" spans="1:8" x14ac:dyDescent="0.25">
      <c r="A4" s="5" t="s">
        <v>5</v>
      </c>
      <c r="B4" s="6">
        <f t="shared" ref="B4:B10" ca="1" si="0">SUM(INDIRECT(A4))</f>
        <v>70274</v>
      </c>
      <c r="C4" s="7">
        <f t="shared" ref="C4:C10" ca="1" si="1">RANK(B4,$B$3:$B$10)</f>
        <v>5</v>
      </c>
      <c r="E4" s="8">
        <v>2</v>
      </c>
      <c r="F4" s="9" t="s">
        <v>16</v>
      </c>
      <c r="G4" s="10">
        <f t="shared" ref="G4:G10" ca="1" si="2">SUMIF($C$3:$C$10,"&lt;="&amp;E4,$B$3:$B$10)</f>
        <v>568403</v>
      </c>
      <c r="H4" s="11">
        <f t="shared" ref="H4:H10" ca="1" si="3">G4/$B$11</f>
        <v>0.52085946856853294</v>
      </c>
    </row>
    <row r="5" spans="1:8" x14ac:dyDescent="0.25">
      <c r="A5" s="5" t="s">
        <v>6</v>
      </c>
      <c r="B5" s="6">
        <f t="shared" ca="1" si="0"/>
        <v>118109</v>
      </c>
      <c r="C5" s="7">
        <f t="shared" ca="1" si="1"/>
        <v>4</v>
      </c>
      <c r="E5" s="8">
        <v>3</v>
      </c>
      <c r="F5" s="9" t="s">
        <v>16</v>
      </c>
      <c r="G5" s="10">
        <f t="shared" ca="1" si="2"/>
        <v>740603</v>
      </c>
      <c r="H5" s="11">
        <f t="shared" ca="1" si="3"/>
        <v>0.67865596240741366</v>
      </c>
    </row>
    <row r="6" spans="1:8" x14ac:dyDescent="0.25">
      <c r="A6" s="5" t="s">
        <v>15</v>
      </c>
      <c r="B6" s="6">
        <f t="shared" ca="1" si="0"/>
        <v>45700</v>
      </c>
      <c r="C6" s="7">
        <f t="shared" ca="1" si="1"/>
        <v>8</v>
      </c>
      <c r="E6" s="8">
        <v>4</v>
      </c>
      <c r="F6" s="9" t="s">
        <v>16</v>
      </c>
      <c r="G6" s="10">
        <f t="shared" ca="1" si="2"/>
        <v>858712</v>
      </c>
      <c r="H6" s="11">
        <f t="shared" ca="1" si="3"/>
        <v>0.78688584679078399</v>
      </c>
    </row>
    <row r="7" spans="1:8" x14ac:dyDescent="0.25">
      <c r="A7" s="5" t="s">
        <v>7</v>
      </c>
      <c r="B7" s="6">
        <f t="shared" ca="1" si="0"/>
        <v>172200</v>
      </c>
      <c r="C7" s="7">
        <f t="shared" ca="1" si="1"/>
        <v>3</v>
      </c>
      <c r="E7" s="8">
        <v>5</v>
      </c>
      <c r="F7" s="9" t="s">
        <v>16</v>
      </c>
      <c r="G7" s="10">
        <f t="shared" ca="1" si="2"/>
        <v>928986</v>
      </c>
      <c r="H7" s="11">
        <f t="shared" ca="1" si="3"/>
        <v>0.85128184451455591</v>
      </c>
    </row>
    <row r="8" spans="1:8" x14ac:dyDescent="0.25">
      <c r="A8" s="5" t="s">
        <v>8</v>
      </c>
      <c r="B8" s="6">
        <f t="shared" ca="1" si="0"/>
        <v>55821</v>
      </c>
      <c r="C8" s="7">
        <f t="shared" ca="1" si="1"/>
        <v>7</v>
      </c>
      <c r="E8" s="8">
        <v>6</v>
      </c>
      <c r="F8" s="9" t="s">
        <v>16</v>
      </c>
      <c r="G8" s="10">
        <f t="shared" ca="1" si="2"/>
        <v>989758</v>
      </c>
      <c r="H8" s="11">
        <f t="shared" ca="1" si="3"/>
        <v>0.90697062804287443</v>
      </c>
    </row>
    <row r="9" spans="1:8" x14ac:dyDescent="0.25">
      <c r="A9" s="5" t="s">
        <v>9</v>
      </c>
      <c r="B9" s="6">
        <f t="shared" ca="1" si="0"/>
        <v>60772</v>
      </c>
      <c r="C9" s="7">
        <f t="shared" ca="1" si="1"/>
        <v>6</v>
      </c>
      <c r="E9" s="8">
        <v>7</v>
      </c>
      <c r="F9" s="9" t="s">
        <v>16</v>
      </c>
      <c r="G9" s="10">
        <f t="shared" ca="1" si="2"/>
        <v>1045579</v>
      </c>
      <c r="H9" s="11">
        <f t="shared" ca="1" si="3"/>
        <v>0.95812253328433883</v>
      </c>
    </row>
    <row r="10" spans="1:8" x14ac:dyDescent="0.25">
      <c r="A10" s="5" t="s">
        <v>10</v>
      </c>
      <c r="B10" s="6">
        <f t="shared" ca="1" si="0"/>
        <v>292571</v>
      </c>
      <c r="C10" s="7">
        <f t="shared" ca="1" si="1"/>
        <v>1</v>
      </c>
      <c r="E10" s="12">
        <v>8</v>
      </c>
      <c r="F10" s="13" t="s">
        <v>16</v>
      </c>
      <c r="G10" s="14">
        <f t="shared" ca="1" si="2"/>
        <v>1091279</v>
      </c>
      <c r="H10" s="15">
        <f t="shared" ca="1" si="3"/>
        <v>1</v>
      </c>
    </row>
    <row r="11" spans="1:8" x14ac:dyDescent="0.25">
      <c r="A11" s="18" t="s">
        <v>2</v>
      </c>
      <c r="B11" s="28">
        <f ca="1">SUM(B3:B10)</f>
        <v>1091279</v>
      </c>
      <c r="C11" s="29"/>
    </row>
  </sheetData>
  <mergeCells count="2">
    <mergeCell ref="E2:F2"/>
    <mergeCell ref="B11:C11"/>
  </mergeCells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A2" sqref="A2"/>
    </sheetView>
  </sheetViews>
  <sheetFormatPr defaultRowHeight="15" x14ac:dyDescent="0.25"/>
  <cols>
    <col min="1" max="1" width="11.7109375" style="1" customWidth="1"/>
    <col min="2" max="5" width="9" style="1" customWidth="1"/>
    <col min="6" max="16384" width="9.140625" style="1"/>
  </cols>
  <sheetData>
    <row r="1" spans="1:9" x14ac:dyDescent="0.25">
      <c r="A1" s="1" t="s">
        <v>17</v>
      </c>
    </row>
    <row r="2" spans="1:9" x14ac:dyDescent="0.25">
      <c r="A2" s="19" t="s">
        <v>18</v>
      </c>
      <c r="B2" s="19" t="s">
        <v>4</v>
      </c>
      <c r="C2" s="19" t="s">
        <v>5</v>
      </c>
      <c r="D2" s="19" t="s">
        <v>6</v>
      </c>
      <c r="E2" s="19" t="s">
        <v>15</v>
      </c>
      <c r="F2" s="19" t="s">
        <v>7</v>
      </c>
      <c r="G2" s="19" t="s">
        <v>8</v>
      </c>
      <c r="H2" s="19" t="s">
        <v>9</v>
      </c>
      <c r="I2" s="19" t="s">
        <v>10</v>
      </c>
    </row>
    <row r="3" spans="1:9" x14ac:dyDescent="0.25">
      <c r="A3" s="20">
        <v>42278</v>
      </c>
      <c r="B3" s="21">
        <v>6688</v>
      </c>
      <c r="C3" s="21">
        <v>2792</v>
      </c>
      <c r="D3" s="21">
        <v>3788</v>
      </c>
      <c r="E3" s="21">
        <v>1759</v>
      </c>
      <c r="F3" s="21"/>
      <c r="G3" s="21">
        <v>4648</v>
      </c>
      <c r="H3" s="21">
        <v>1772</v>
      </c>
      <c r="I3" s="21">
        <v>9588</v>
      </c>
    </row>
    <row r="4" spans="1:9" x14ac:dyDescent="0.25">
      <c r="A4" s="20">
        <v>42279</v>
      </c>
      <c r="B4" s="21">
        <v>9139</v>
      </c>
      <c r="C4" s="21">
        <v>1122</v>
      </c>
      <c r="D4" s="21">
        <v>6770</v>
      </c>
      <c r="E4" s="21">
        <v>1271</v>
      </c>
      <c r="F4" s="21">
        <v>33600</v>
      </c>
      <c r="G4" s="21"/>
      <c r="H4" s="21">
        <v>1613</v>
      </c>
      <c r="I4" s="21">
        <v>8925</v>
      </c>
    </row>
    <row r="5" spans="1:9" x14ac:dyDescent="0.25">
      <c r="A5" s="20">
        <v>42280</v>
      </c>
      <c r="B5" s="21">
        <v>7224</v>
      </c>
      <c r="C5" s="21">
        <v>3485</v>
      </c>
      <c r="D5" s="21"/>
      <c r="E5" s="21">
        <v>1604</v>
      </c>
      <c r="F5" s="21"/>
      <c r="G5" s="21"/>
      <c r="H5" s="21">
        <v>1085</v>
      </c>
      <c r="I5" s="21">
        <v>10500</v>
      </c>
    </row>
    <row r="6" spans="1:9" x14ac:dyDescent="0.25">
      <c r="A6" s="20">
        <v>42281</v>
      </c>
      <c r="B6" s="21">
        <v>7235</v>
      </c>
      <c r="C6" s="21"/>
      <c r="D6" s="21">
        <v>3028</v>
      </c>
      <c r="E6" s="21">
        <v>1265</v>
      </c>
      <c r="G6" s="21"/>
      <c r="H6" s="21">
        <v>1954</v>
      </c>
      <c r="I6" s="21">
        <v>9525</v>
      </c>
    </row>
    <row r="7" spans="1:9" x14ac:dyDescent="0.25">
      <c r="A7" s="20">
        <v>42282</v>
      </c>
      <c r="B7" s="21">
        <v>12372</v>
      </c>
      <c r="C7" s="21">
        <v>2206</v>
      </c>
      <c r="D7" s="21">
        <v>3359</v>
      </c>
      <c r="E7" s="21">
        <v>1348</v>
      </c>
      <c r="F7" s="21"/>
      <c r="G7" s="21"/>
      <c r="H7" s="21">
        <v>1556</v>
      </c>
      <c r="I7" s="21">
        <v>8115</v>
      </c>
    </row>
    <row r="8" spans="1:9" x14ac:dyDescent="0.25">
      <c r="A8" s="20">
        <v>42283</v>
      </c>
      <c r="B8" s="21">
        <v>7216</v>
      </c>
      <c r="C8" s="21"/>
      <c r="D8" s="21">
        <v>7415</v>
      </c>
      <c r="E8" s="21">
        <v>1648</v>
      </c>
      <c r="F8" s="21">
        <v>21000</v>
      </c>
      <c r="G8" s="21">
        <v>2431</v>
      </c>
      <c r="H8" s="21">
        <v>2564</v>
      </c>
      <c r="I8" s="21">
        <v>8998</v>
      </c>
    </row>
    <row r="9" spans="1:9" x14ac:dyDescent="0.25">
      <c r="A9" s="20">
        <v>42284</v>
      </c>
      <c r="B9" s="21">
        <v>6860</v>
      </c>
      <c r="C9" s="21">
        <v>2733</v>
      </c>
      <c r="D9" s="21">
        <v>6498</v>
      </c>
      <c r="E9" s="21">
        <v>825</v>
      </c>
      <c r="F9" s="21"/>
      <c r="G9" s="21"/>
      <c r="H9" s="21">
        <v>1760</v>
      </c>
      <c r="I9" s="21">
        <v>10250</v>
      </c>
    </row>
    <row r="10" spans="1:9" x14ac:dyDescent="0.25">
      <c r="A10" s="20">
        <v>42285</v>
      </c>
      <c r="B10" s="21">
        <v>7614</v>
      </c>
      <c r="C10" s="21">
        <v>2977</v>
      </c>
      <c r="D10" s="21">
        <v>7147</v>
      </c>
      <c r="E10" s="21">
        <v>2848</v>
      </c>
      <c r="F10" s="21"/>
      <c r="G10" s="21">
        <v>4174</v>
      </c>
      <c r="H10" s="21">
        <v>2333</v>
      </c>
      <c r="I10" s="21">
        <v>8504</v>
      </c>
    </row>
    <row r="11" spans="1:9" x14ac:dyDescent="0.25">
      <c r="A11" s="20">
        <v>42286</v>
      </c>
      <c r="B11" s="21">
        <v>8250</v>
      </c>
      <c r="C11" s="21">
        <v>4150</v>
      </c>
      <c r="D11" s="21">
        <v>4148</v>
      </c>
      <c r="E11" s="21">
        <v>435</v>
      </c>
      <c r="F11" s="21">
        <v>25200</v>
      </c>
      <c r="G11" s="21">
        <v>2002</v>
      </c>
      <c r="H11" s="21">
        <v>2726</v>
      </c>
      <c r="I11" s="21">
        <v>12500</v>
      </c>
    </row>
    <row r="12" spans="1:9" x14ac:dyDescent="0.25">
      <c r="A12" s="20">
        <v>42287</v>
      </c>
      <c r="B12" s="21">
        <v>7892</v>
      </c>
      <c r="C12" s="21">
        <v>2564</v>
      </c>
      <c r="D12" s="21"/>
      <c r="E12" s="21">
        <v>585</v>
      </c>
      <c r="F12" s="21"/>
      <c r="G12" s="21">
        <v>3620</v>
      </c>
      <c r="H12" s="21">
        <v>1152</v>
      </c>
      <c r="I12" s="21">
        <v>8560</v>
      </c>
    </row>
    <row r="13" spans="1:9" x14ac:dyDescent="0.25">
      <c r="A13" s="20">
        <v>42288</v>
      </c>
      <c r="B13" s="21">
        <v>12313</v>
      </c>
      <c r="C13" s="21">
        <v>2075</v>
      </c>
      <c r="D13" s="21">
        <v>4704</v>
      </c>
      <c r="E13" s="21">
        <v>2167</v>
      </c>
      <c r="F13" s="21"/>
      <c r="G13" s="21"/>
      <c r="H13" s="21">
        <v>2138</v>
      </c>
      <c r="I13" s="21">
        <v>7825</v>
      </c>
    </row>
    <row r="14" spans="1:9" x14ac:dyDescent="0.25">
      <c r="A14" s="20">
        <v>42289</v>
      </c>
      <c r="B14" s="21">
        <v>10338</v>
      </c>
      <c r="C14" s="21">
        <v>1477</v>
      </c>
      <c r="D14" s="21">
        <v>6572</v>
      </c>
      <c r="E14" s="21">
        <v>1105</v>
      </c>
      <c r="F14" s="21"/>
      <c r="G14" s="21">
        <v>2293</v>
      </c>
      <c r="H14" s="21">
        <v>2298</v>
      </c>
      <c r="I14" s="21">
        <v>8782</v>
      </c>
    </row>
    <row r="15" spans="1:9" x14ac:dyDescent="0.25">
      <c r="A15" s="20">
        <v>42290</v>
      </c>
      <c r="B15" s="21">
        <v>6151</v>
      </c>
      <c r="C15" s="21">
        <v>3579</v>
      </c>
      <c r="D15" s="21">
        <v>2604</v>
      </c>
      <c r="E15" s="21">
        <v>1696</v>
      </c>
      <c r="F15" s="21"/>
      <c r="G15" s="21">
        <v>4740</v>
      </c>
      <c r="H15" s="21">
        <v>1644</v>
      </c>
      <c r="I15" s="21">
        <v>8068</v>
      </c>
    </row>
    <row r="16" spans="1:9" x14ac:dyDescent="0.25">
      <c r="A16" s="20">
        <v>42291</v>
      </c>
      <c r="B16" s="21">
        <v>6743</v>
      </c>
      <c r="C16" s="21">
        <v>4859</v>
      </c>
      <c r="D16" s="21"/>
      <c r="E16" s="21">
        <v>2528</v>
      </c>
      <c r="F16" s="21"/>
      <c r="G16" s="21"/>
      <c r="H16" s="21">
        <v>2850</v>
      </c>
      <c r="I16" s="21">
        <v>9655</v>
      </c>
    </row>
    <row r="17" spans="1:9" x14ac:dyDescent="0.25">
      <c r="A17" s="20">
        <v>42292</v>
      </c>
      <c r="B17" s="21">
        <v>6953</v>
      </c>
      <c r="C17" s="21">
        <v>3591</v>
      </c>
      <c r="D17" s="21">
        <v>7458</v>
      </c>
      <c r="E17" s="21">
        <v>978</v>
      </c>
      <c r="F17" s="21">
        <v>25200</v>
      </c>
      <c r="G17" s="21"/>
      <c r="H17" s="21">
        <v>2457</v>
      </c>
      <c r="I17" s="21">
        <v>8865</v>
      </c>
    </row>
    <row r="18" spans="1:9" x14ac:dyDescent="0.25">
      <c r="A18" s="20">
        <v>42293</v>
      </c>
      <c r="B18" s="21">
        <v>12644</v>
      </c>
      <c r="C18" s="21"/>
      <c r="D18" s="21">
        <v>2839</v>
      </c>
      <c r="E18" s="21">
        <v>1591</v>
      </c>
      <c r="F18" s="21"/>
      <c r="G18" s="21"/>
      <c r="H18" s="21">
        <v>1057</v>
      </c>
      <c r="I18" s="21">
        <v>9266</v>
      </c>
    </row>
    <row r="19" spans="1:9" x14ac:dyDescent="0.25">
      <c r="A19" s="20">
        <v>42294</v>
      </c>
      <c r="B19" s="21">
        <v>6713</v>
      </c>
      <c r="C19" s="21">
        <v>3809</v>
      </c>
      <c r="D19" s="21"/>
      <c r="E19" s="21">
        <v>2225</v>
      </c>
      <c r="F19" s="21">
        <v>44100</v>
      </c>
      <c r="G19" s="21">
        <v>2696</v>
      </c>
      <c r="H19" s="21">
        <v>1548</v>
      </c>
      <c r="I19" s="21">
        <v>11230</v>
      </c>
    </row>
    <row r="20" spans="1:9" x14ac:dyDescent="0.25">
      <c r="A20" s="20">
        <v>42295</v>
      </c>
      <c r="B20" s="21">
        <v>8825</v>
      </c>
      <c r="C20" s="21">
        <v>1561</v>
      </c>
      <c r="D20" s="21">
        <v>6721</v>
      </c>
      <c r="E20" s="21">
        <v>964</v>
      </c>
      <c r="F20" s="21"/>
      <c r="G20" s="21">
        <v>4589</v>
      </c>
      <c r="H20" s="21">
        <v>1321</v>
      </c>
      <c r="I20" s="21">
        <v>7885</v>
      </c>
    </row>
    <row r="21" spans="1:9" x14ac:dyDescent="0.25">
      <c r="A21" s="20">
        <v>42296</v>
      </c>
      <c r="B21" s="21">
        <v>9488</v>
      </c>
      <c r="C21" s="21">
        <v>4759</v>
      </c>
      <c r="D21" s="21">
        <v>7040</v>
      </c>
      <c r="E21" s="21">
        <v>2469</v>
      </c>
      <c r="F21" s="21"/>
      <c r="G21" s="21">
        <v>3965</v>
      </c>
      <c r="H21" s="21">
        <v>2343</v>
      </c>
      <c r="I21" s="21">
        <v>9688</v>
      </c>
    </row>
    <row r="22" spans="1:9" x14ac:dyDescent="0.25">
      <c r="A22" s="20">
        <v>42297</v>
      </c>
      <c r="B22" s="21">
        <v>6855</v>
      </c>
      <c r="C22" s="21">
        <v>2225</v>
      </c>
      <c r="D22" s="21">
        <v>5742</v>
      </c>
      <c r="E22" s="21">
        <v>801</v>
      </c>
      <c r="F22" s="21"/>
      <c r="G22" s="21"/>
      <c r="H22" s="21">
        <v>1997</v>
      </c>
      <c r="I22" s="21">
        <v>8577</v>
      </c>
    </row>
    <row r="23" spans="1:9" x14ac:dyDescent="0.25">
      <c r="A23" s="20">
        <v>42298</v>
      </c>
      <c r="B23" s="21">
        <v>12836</v>
      </c>
      <c r="C23" s="21"/>
      <c r="D23" s="21"/>
      <c r="E23" s="21">
        <v>567</v>
      </c>
      <c r="F23" s="21"/>
      <c r="G23" s="21"/>
      <c r="H23" s="21">
        <v>1602</v>
      </c>
      <c r="I23" s="21">
        <v>9237</v>
      </c>
    </row>
    <row r="24" spans="1:9" x14ac:dyDescent="0.25">
      <c r="A24" s="20">
        <v>42299</v>
      </c>
      <c r="B24" s="21">
        <v>11954</v>
      </c>
      <c r="C24" s="21">
        <v>1069</v>
      </c>
      <c r="D24" s="21">
        <v>5479</v>
      </c>
      <c r="E24" s="21">
        <v>1736</v>
      </c>
      <c r="F24" s="21"/>
      <c r="G24" s="21">
        <v>3049</v>
      </c>
      <c r="H24" s="21">
        <v>2140</v>
      </c>
      <c r="I24" s="21">
        <v>9967</v>
      </c>
    </row>
    <row r="25" spans="1:9" x14ac:dyDescent="0.25">
      <c r="A25" s="20">
        <v>42300</v>
      </c>
      <c r="B25" s="21">
        <v>6988</v>
      </c>
      <c r="C25" s="21">
        <v>1747</v>
      </c>
      <c r="D25" s="21"/>
      <c r="E25" s="21">
        <v>1945</v>
      </c>
      <c r="F25" s="21">
        <v>23100</v>
      </c>
      <c r="G25" s="21">
        <v>4908</v>
      </c>
      <c r="H25" s="21">
        <v>2913</v>
      </c>
      <c r="I25" s="21">
        <v>8081</v>
      </c>
    </row>
    <row r="26" spans="1:9" x14ac:dyDescent="0.25">
      <c r="A26" s="20">
        <v>42301</v>
      </c>
      <c r="B26" s="21">
        <v>10213</v>
      </c>
      <c r="C26" s="21">
        <v>4328</v>
      </c>
      <c r="D26" s="21"/>
      <c r="E26" s="21">
        <v>2062</v>
      </c>
      <c r="F26" s="21"/>
      <c r="G26" s="21">
        <v>2224</v>
      </c>
      <c r="H26" s="21">
        <v>1554</v>
      </c>
      <c r="I26" s="21">
        <v>8243</v>
      </c>
    </row>
    <row r="27" spans="1:9" x14ac:dyDescent="0.25">
      <c r="A27" s="20">
        <v>42302</v>
      </c>
      <c r="B27" s="21">
        <v>7062</v>
      </c>
      <c r="C27" s="21">
        <v>1581</v>
      </c>
      <c r="D27" s="21">
        <v>5349</v>
      </c>
      <c r="E27" s="21"/>
      <c r="F27" s="21"/>
      <c r="G27" s="21">
        <v>3410</v>
      </c>
      <c r="H27" s="21">
        <v>1690</v>
      </c>
      <c r="I27" s="21">
        <v>8966</v>
      </c>
    </row>
    <row r="28" spans="1:9" x14ac:dyDescent="0.25">
      <c r="A28" s="20">
        <v>42303</v>
      </c>
      <c r="B28" s="21">
        <v>7251</v>
      </c>
      <c r="C28" s="21"/>
      <c r="D28" s="21">
        <v>7549</v>
      </c>
      <c r="E28" s="21">
        <v>1055</v>
      </c>
      <c r="F28" s="21"/>
      <c r="G28" s="21"/>
      <c r="H28" s="21">
        <v>2812</v>
      </c>
      <c r="I28" s="21">
        <v>9989</v>
      </c>
    </row>
    <row r="29" spans="1:9" x14ac:dyDescent="0.25">
      <c r="A29" s="20">
        <v>42304</v>
      </c>
      <c r="B29" s="21">
        <v>9825</v>
      </c>
      <c r="C29" s="21">
        <v>1202</v>
      </c>
      <c r="D29" s="21">
        <v>4960</v>
      </c>
      <c r="E29" s="21">
        <v>1805</v>
      </c>
      <c r="F29" s="21"/>
      <c r="G29" s="21"/>
      <c r="H29" s="21">
        <v>1388</v>
      </c>
      <c r="I29" s="21">
        <v>12450</v>
      </c>
    </row>
    <row r="30" spans="1:9" x14ac:dyDescent="0.25">
      <c r="A30" s="20">
        <v>42305</v>
      </c>
      <c r="B30" s="21">
        <v>12607</v>
      </c>
      <c r="C30" s="21">
        <v>1546</v>
      </c>
      <c r="D30" s="21">
        <v>2937</v>
      </c>
      <c r="E30" s="21">
        <v>1755</v>
      </c>
      <c r="F30" s="21"/>
      <c r="G30" s="21"/>
      <c r="H30" s="21">
        <v>2623</v>
      </c>
      <c r="I30" s="21">
        <v>11230</v>
      </c>
    </row>
    <row r="31" spans="1:9" x14ac:dyDescent="0.25">
      <c r="A31" s="20">
        <v>42306</v>
      </c>
      <c r="B31" s="21">
        <v>9822</v>
      </c>
      <c r="C31" s="21">
        <v>4687</v>
      </c>
      <c r="D31" s="21"/>
      <c r="E31" s="21">
        <v>1206</v>
      </c>
      <c r="F31" s="21"/>
      <c r="G31" s="21"/>
      <c r="H31" s="21">
        <v>2388</v>
      </c>
      <c r="I31" s="21">
        <v>8255</v>
      </c>
    </row>
    <row r="32" spans="1:9" x14ac:dyDescent="0.25">
      <c r="A32" s="20">
        <v>42307</v>
      </c>
      <c r="B32" s="21">
        <v>11290</v>
      </c>
      <c r="C32" s="21"/>
      <c r="D32" s="21">
        <v>6002</v>
      </c>
      <c r="E32" s="21">
        <v>1751</v>
      </c>
      <c r="F32" s="21"/>
      <c r="G32" s="21">
        <v>4886</v>
      </c>
      <c r="H32" s="21">
        <v>2091</v>
      </c>
      <c r="I32" s="21">
        <v>9267</v>
      </c>
    </row>
    <row r="33" spans="1:9" x14ac:dyDescent="0.25">
      <c r="A33" s="20">
        <v>42308</v>
      </c>
      <c r="B33" s="21">
        <v>8471</v>
      </c>
      <c r="C33" s="21">
        <v>4150</v>
      </c>
      <c r="D33" s="21"/>
      <c r="E33" s="21">
        <v>1706</v>
      </c>
      <c r="F33" s="21"/>
      <c r="G33" s="21">
        <v>2186</v>
      </c>
      <c r="H33" s="21">
        <v>1403</v>
      </c>
      <c r="I33" s="21">
        <v>11580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8</vt:i4>
      </vt:variant>
    </vt:vector>
  </HeadingPairs>
  <TitlesOfParts>
    <vt:vector size="11" baseType="lpstr">
      <vt:lpstr>前</vt:lpstr>
      <vt:lpstr>後</vt:lpstr>
      <vt:lpstr>銷售一覽表</vt:lpstr>
      <vt:lpstr>中谷美穂</vt:lpstr>
      <vt:lpstr>本村深雪</vt:lpstr>
      <vt:lpstr>坂上茉奈</vt:lpstr>
      <vt:lpstr>村田葉子</vt:lpstr>
      <vt:lpstr>河村千佳</vt:lpstr>
      <vt:lpstr>真鍋浩美</vt:lpstr>
      <vt:lpstr>野口友里</vt:lpstr>
      <vt:lpstr>櫻井美花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ivenss</cp:lastModifiedBy>
  <dcterms:created xsi:type="dcterms:W3CDTF">2011-10-07T02:32:08Z</dcterms:created>
  <dcterms:modified xsi:type="dcterms:W3CDTF">2016-08-07T13:38:07Z</dcterms:modified>
</cp:coreProperties>
</file>