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julianmckinley/Desktop/BSC_Research /Excel_Files/"/>
    </mc:Choice>
  </mc:AlternateContent>
  <xr:revisionPtr revIDLastSave="0" documentId="8_{BF88C89B-EAB1-9B4B-A332-0B840982773A}" xr6:coauthVersionLast="47" xr6:coauthVersionMax="47" xr10:uidLastSave="{00000000-0000-0000-0000-000000000000}"/>
  <bookViews>
    <workbookView xWindow="0" yWindow="500" windowWidth="23040" windowHeight="104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3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" i="1"/>
</calcChain>
</file>

<file path=xl/sharedStrings.xml><?xml version="1.0" encoding="utf-8"?>
<sst xmlns="http://schemas.openxmlformats.org/spreadsheetml/2006/main" count="154" uniqueCount="101">
  <si>
    <t xml:space="preserve"> histone acetylation</t>
  </si>
  <si>
    <t>acessible DNA</t>
  </si>
  <si>
    <t>CENH</t>
  </si>
  <si>
    <t>DNA Methylation</t>
  </si>
  <si>
    <t>H3K27me3</t>
  </si>
  <si>
    <t>H3K36me3</t>
  </si>
  <si>
    <t>H3K4me3</t>
  </si>
  <si>
    <t>H3K56ac</t>
  </si>
  <si>
    <t>H3K9ac</t>
  </si>
  <si>
    <t>H3K9me2</t>
  </si>
  <si>
    <t>Mnase</t>
  </si>
  <si>
    <t>Mnase(weak signal)</t>
  </si>
  <si>
    <t>rare signal</t>
  </si>
  <si>
    <t>ZmO2</t>
  </si>
  <si>
    <t>ZmRAD51</t>
  </si>
  <si>
    <t>3'UTR</t>
  </si>
  <si>
    <t>5'UTR</t>
  </si>
  <si>
    <t>centromere</t>
  </si>
  <si>
    <t>exon</t>
  </si>
  <si>
    <t>intergenic</t>
  </si>
  <si>
    <t>intron</t>
  </si>
  <si>
    <t>promoter</t>
  </si>
  <si>
    <t>repeat_region</t>
  </si>
  <si>
    <t>percent of genome</t>
  </si>
  <si>
    <t>percent of represented genome</t>
  </si>
  <si>
    <t>hits in ncRNA</t>
  </si>
  <si>
    <t>percent of hits in ncRNA</t>
  </si>
  <si>
    <t>ZM 1</t>
  </si>
  <si>
    <t>ZM 2</t>
  </si>
  <si>
    <t>ZM 3</t>
  </si>
  <si>
    <t>ZM 4</t>
  </si>
  <si>
    <t>ZM 5</t>
  </si>
  <si>
    <t>ZM 6</t>
  </si>
  <si>
    <t>ZM 7</t>
  </si>
  <si>
    <t>ZM 8</t>
  </si>
  <si>
    <t>ZM 9</t>
  </si>
  <si>
    <t>ZM 10</t>
  </si>
  <si>
    <t>ZM 11</t>
  </si>
  <si>
    <t>ZM 12</t>
  </si>
  <si>
    <t>ZM 13</t>
  </si>
  <si>
    <t>ZM 14</t>
  </si>
  <si>
    <t>ZM 15</t>
  </si>
  <si>
    <t>ZM 16</t>
  </si>
  <si>
    <t>ZM 17</t>
  </si>
  <si>
    <t>ZM 18</t>
  </si>
  <si>
    <t>ZM 19</t>
  </si>
  <si>
    <t>ZM 20</t>
  </si>
  <si>
    <t>ZM 21</t>
  </si>
  <si>
    <t>ZM 22</t>
  </si>
  <si>
    <t>ZM 23</t>
  </si>
  <si>
    <t>ZM 24</t>
  </si>
  <si>
    <t>ZM 25</t>
  </si>
  <si>
    <t>ZM 26</t>
  </si>
  <si>
    <t>(FAIRE)</t>
  </si>
  <si>
    <t>(DNAse)</t>
  </si>
  <si>
    <t>segqway</t>
  </si>
  <si>
    <t>Tss</t>
  </si>
  <si>
    <t>PromF</t>
  </si>
  <si>
    <t>Enh1</t>
  </si>
  <si>
    <t>Enh2</t>
  </si>
  <si>
    <t>EnhF1</t>
  </si>
  <si>
    <t>EnhF2</t>
  </si>
  <si>
    <t>EnhF3</t>
  </si>
  <si>
    <t>EnhP</t>
  </si>
  <si>
    <t>EnhWf</t>
  </si>
  <si>
    <t>CtcfO</t>
  </si>
  <si>
    <t>Elon</t>
  </si>
  <si>
    <t>ElonW</t>
  </si>
  <si>
    <t>Gen3'1</t>
  </si>
  <si>
    <t>Gen3'2</t>
  </si>
  <si>
    <t>Repr1</t>
  </si>
  <si>
    <t>Repr2</t>
  </si>
  <si>
    <t>Repr3</t>
  </si>
  <si>
    <t>Repr4</t>
  </si>
  <si>
    <t>Low1</t>
  </si>
  <si>
    <t>Low2</t>
  </si>
  <si>
    <t>Low3</t>
  </si>
  <si>
    <t>Low4</t>
  </si>
  <si>
    <t>Low5</t>
  </si>
  <si>
    <t>Low6</t>
  </si>
  <si>
    <t>Quies</t>
  </si>
  <si>
    <t>ChromHMM</t>
  </si>
  <si>
    <t>TssF</t>
  </si>
  <si>
    <t>PromP</t>
  </si>
  <si>
    <t>Enh</t>
  </si>
  <si>
    <t>EnhF</t>
  </si>
  <si>
    <t>EnhWF</t>
  </si>
  <si>
    <t>EnhW</t>
  </si>
  <si>
    <t>DNAseU</t>
  </si>
  <si>
    <t>DNAseD</t>
  </si>
  <si>
    <t>FaireW</t>
  </si>
  <si>
    <t>Ctcf</t>
  </si>
  <si>
    <t>Gen5'</t>
  </si>
  <si>
    <t xml:space="preserve">Elon </t>
  </si>
  <si>
    <t>Gen3'</t>
  </si>
  <si>
    <t>Pol2</t>
  </si>
  <si>
    <t>H4K20</t>
  </si>
  <si>
    <t>ReprD</t>
  </si>
  <si>
    <t>ReprW</t>
  </si>
  <si>
    <t>Low</t>
  </si>
  <si>
    <t>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</si>
</sst>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7C1C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0"/>
  <sheetViews>
    <sheetView tabSelected="1" workbookViewId="0">
      <pane ySplit="1" topLeftCell="A2" activePane="bottomLeft" state="frozen"/>
      <selection pane="bottomLeft" activeCell="AC1" sqref="AC1:AC1048576"/>
    </sheetView>
  </sheetViews>
  <sheetFormatPr baseColWidth="10" defaultColWidth="8.83203125" defaultRowHeight="15" x14ac:dyDescent="0.2"/>
  <cols>
    <col min="2" max="2" width="17.33203125" style="3" bestFit="1" customWidth="1"/>
    <col min="3" max="3" width="12.5" style="3" bestFit="1" customWidth="1"/>
    <col min="5" max="5" width="9.1640625" style="5"/>
    <col min="6" max="6" width="9.6640625" style="5" bestFit="1" customWidth="1"/>
    <col min="7" max="7" width="9.6640625" style="3" bestFit="1" customWidth="1"/>
    <col min="8" max="10" width="9.1640625" style="3"/>
    <col min="11" max="11" width="9.1640625" style="5"/>
    <col min="12" max="12" width="9.6640625" style="3" customWidth="1"/>
    <col min="13" max="13" width="17" bestFit="1" customWidth="1"/>
    <col min="19" max="19" width="10.5" bestFit="1" customWidth="1"/>
    <col min="24" max="24" width="12.5" bestFit="1" customWidth="1"/>
    <col min="25" max="25" width="18" bestFit="1" customWidth="1"/>
    <col min="26" max="26" width="29.5" bestFit="1" customWidth="1"/>
  </cols>
  <sheetData>
    <row r="1" spans="1:29" x14ac:dyDescent="0.2">
      <c r="B1" s="2" t="s">
        <v>0</v>
      </c>
      <c r="C1" s="2" t="s">
        <v>1</v>
      </c>
      <c r="D1" s="1" t="s">
        <v>2</v>
      </c>
      <c r="E1" s="4" t="s">
        <v>3</v>
      </c>
      <c r="F1" s="4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4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t="s">
        <v>24</v>
      </c>
      <c r="AA1" t="s">
        <v>25</v>
      </c>
      <c r="AB1" t="s">
        <v>26</v>
      </c>
    </row>
    <row r="2" spans="1:29" x14ac:dyDescent="0.2">
      <c r="A2" t="s">
        <v>27</v>
      </c>
      <c r="B2" s="3">
        <v>1</v>
      </c>
      <c r="C2" s="3">
        <v>1</v>
      </c>
      <c r="D2">
        <v>0</v>
      </c>
      <c r="E2" s="5">
        <v>0</v>
      </c>
      <c r="F2" s="5">
        <v>0</v>
      </c>
      <c r="G2" s="3">
        <v>0</v>
      </c>
      <c r="H2" s="3">
        <v>0</v>
      </c>
      <c r="I2" s="3">
        <v>0</v>
      </c>
      <c r="J2" s="3">
        <v>1</v>
      </c>
      <c r="K2" s="5">
        <v>1</v>
      </c>
      <c r="L2" s="3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1.95</v>
      </c>
      <c r="Z2">
        <f>(Y2/66.41)*100</f>
        <v>2.9363047733775032</v>
      </c>
      <c r="AA2">
        <v>33184</v>
      </c>
      <c r="AB2">
        <f>(AA2/307274)*100</f>
        <v>10.799481895637118</v>
      </c>
      <c r="AC2">
        <f>AB2/Z2</f>
        <v>3.6779158599449286</v>
      </c>
    </row>
    <row r="3" spans="1:29" x14ac:dyDescent="0.2">
      <c r="A3" t="s">
        <v>28</v>
      </c>
      <c r="B3" s="3">
        <v>0</v>
      </c>
      <c r="C3" s="3">
        <v>1</v>
      </c>
      <c r="D3">
        <v>0</v>
      </c>
      <c r="E3" s="5">
        <v>0</v>
      </c>
      <c r="F3" s="5">
        <v>0</v>
      </c>
      <c r="G3" s="3">
        <v>1</v>
      </c>
      <c r="H3" s="3">
        <v>1</v>
      </c>
      <c r="I3" s="3">
        <v>1</v>
      </c>
      <c r="J3" s="3">
        <v>1</v>
      </c>
      <c r="K3" s="5">
        <v>0</v>
      </c>
      <c r="L3" s="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1.37</v>
      </c>
      <c r="Z3">
        <f t="shared" ref="Z3:Z27" si="0">(Y3/66.41)*100</f>
        <v>2.0629423279626566</v>
      </c>
      <c r="AA3">
        <v>35874</v>
      </c>
      <c r="AB3">
        <f t="shared" ref="AB3:AB27" si="1">(AA3/307274)*100</f>
        <v>11.674922056535861</v>
      </c>
      <c r="AC3">
        <f t="shared" ref="AC3:AC27" si="2">AB3/Z3</f>
        <v>5.6593545530988782</v>
      </c>
    </row>
    <row r="4" spans="1:29" x14ac:dyDescent="0.2">
      <c r="A4" t="s">
        <v>29</v>
      </c>
      <c r="B4" s="3">
        <v>0</v>
      </c>
      <c r="C4" s="3">
        <v>1</v>
      </c>
      <c r="D4">
        <v>0</v>
      </c>
      <c r="E4" s="5">
        <v>0</v>
      </c>
      <c r="F4" s="5">
        <v>0</v>
      </c>
      <c r="G4" s="3">
        <v>1</v>
      </c>
      <c r="H4" s="3">
        <v>1</v>
      </c>
      <c r="I4" s="3">
        <v>0</v>
      </c>
      <c r="J4" s="3">
        <v>0</v>
      </c>
      <c r="K4" s="5">
        <v>0</v>
      </c>
      <c r="L4" s="3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0.88</v>
      </c>
      <c r="Z4">
        <f t="shared" si="0"/>
        <v>1.3251016413190784</v>
      </c>
      <c r="AA4">
        <v>7214</v>
      </c>
      <c r="AB4">
        <f t="shared" si="1"/>
        <v>2.3477417549158082</v>
      </c>
      <c r="AC4">
        <f t="shared" si="2"/>
        <v>1.7717446584540777</v>
      </c>
    </row>
    <row r="5" spans="1:29" x14ac:dyDescent="0.2">
      <c r="A5" t="s">
        <v>30</v>
      </c>
      <c r="B5" s="3">
        <v>1</v>
      </c>
      <c r="C5" s="3">
        <v>1</v>
      </c>
      <c r="D5">
        <v>0</v>
      </c>
      <c r="E5" s="5">
        <v>0</v>
      </c>
      <c r="F5" s="5">
        <v>0</v>
      </c>
      <c r="G5" s="3">
        <v>1</v>
      </c>
      <c r="H5" s="3">
        <v>1</v>
      </c>
      <c r="I5" s="3">
        <v>1</v>
      </c>
      <c r="J5" s="3">
        <v>1</v>
      </c>
      <c r="K5" s="5">
        <v>0</v>
      </c>
      <c r="L5" s="3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0.73</v>
      </c>
      <c r="Z5">
        <f t="shared" si="0"/>
        <v>1.0992320433669627</v>
      </c>
      <c r="AA5">
        <v>30000</v>
      </c>
      <c r="AB5">
        <f t="shared" si="1"/>
        <v>9.7632731698744433</v>
      </c>
      <c r="AC5">
        <f t="shared" si="2"/>
        <v>8.8819037152241354</v>
      </c>
    </row>
    <row r="6" spans="1:29" x14ac:dyDescent="0.2">
      <c r="A6" t="s">
        <v>31</v>
      </c>
      <c r="B6" s="3">
        <v>1</v>
      </c>
      <c r="C6" s="3">
        <v>1</v>
      </c>
      <c r="D6">
        <v>0</v>
      </c>
      <c r="E6" s="5">
        <v>0</v>
      </c>
      <c r="F6" s="5">
        <v>0</v>
      </c>
      <c r="G6" s="3">
        <v>1</v>
      </c>
      <c r="H6" s="3">
        <v>1</v>
      </c>
      <c r="I6" s="3">
        <v>1</v>
      </c>
      <c r="J6" s="3">
        <v>1</v>
      </c>
      <c r="K6" s="5">
        <v>0</v>
      </c>
      <c r="L6" s="3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0.93</v>
      </c>
      <c r="Z6">
        <f t="shared" si="0"/>
        <v>1.4003915073031172</v>
      </c>
      <c r="AA6">
        <v>19168</v>
      </c>
      <c r="AB6">
        <f t="shared" si="1"/>
        <v>6.2380806706717786</v>
      </c>
      <c r="AC6">
        <f t="shared" si="2"/>
        <v>4.4545262079495993</v>
      </c>
    </row>
    <row r="7" spans="1:29" x14ac:dyDescent="0.2">
      <c r="A7" t="s">
        <v>32</v>
      </c>
      <c r="B7" s="3">
        <v>1</v>
      </c>
      <c r="C7" s="3">
        <v>0</v>
      </c>
      <c r="D7">
        <v>0</v>
      </c>
      <c r="E7" s="5">
        <v>0</v>
      </c>
      <c r="F7" s="5">
        <v>1</v>
      </c>
      <c r="G7" s="3">
        <v>0</v>
      </c>
      <c r="H7" s="3">
        <v>1</v>
      </c>
      <c r="I7" s="3">
        <v>1</v>
      </c>
      <c r="J7" s="3">
        <v>1</v>
      </c>
      <c r="K7" s="5">
        <v>0</v>
      </c>
      <c r="L7" s="3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0.62</v>
      </c>
      <c r="Z7">
        <f t="shared" si="0"/>
        <v>0.93359433820207804</v>
      </c>
      <c r="AA7">
        <v>13286</v>
      </c>
      <c r="AB7">
        <f t="shared" si="1"/>
        <v>4.3238282444983955</v>
      </c>
      <c r="AC7">
        <f t="shared" si="2"/>
        <v>4.6313779631796521</v>
      </c>
    </row>
    <row r="8" spans="1:29" x14ac:dyDescent="0.2">
      <c r="A8" t="s">
        <v>33</v>
      </c>
      <c r="B8" s="3">
        <v>1</v>
      </c>
      <c r="C8" s="3">
        <v>0</v>
      </c>
      <c r="D8">
        <v>0</v>
      </c>
      <c r="E8" s="5">
        <v>0</v>
      </c>
      <c r="F8" s="5">
        <v>1</v>
      </c>
      <c r="G8" s="3">
        <v>0</v>
      </c>
      <c r="H8" s="3">
        <v>1</v>
      </c>
      <c r="I8" s="3">
        <v>1</v>
      </c>
      <c r="J8" s="3">
        <v>1</v>
      </c>
      <c r="K8" s="5">
        <v>0</v>
      </c>
      <c r="L8" s="3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1.2</v>
      </c>
      <c r="Z8">
        <f t="shared" si="0"/>
        <v>1.8069567836169254</v>
      </c>
      <c r="AA8">
        <v>29724</v>
      </c>
      <c r="AB8">
        <f t="shared" si="1"/>
        <v>9.673451056711599</v>
      </c>
      <c r="AC8">
        <f t="shared" si="2"/>
        <v>5.3534490389684768</v>
      </c>
    </row>
    <row r="9" spans="1:29" x14ac:dyDescent="0.2">
      <c r="A9" t="s">
        <v>34</v>
      </c>
      <c r="B9" s="3">
        <v>1</v>
      </c>
      <c r="C9" s="3">
        <v>0</v>
      </c>
      <c r="D9">
        <v>0</v>
      </c>
      <c r="E9" s="5">
        <v>0</v>
      </c>
      <c r="F9" s="5">
        <v>1</v>
      </c>
      <c r="G9" s="3">
        <v>0</v>
      </c>
      <c r="H9" s="3">
        <v>0</v>
      </c>
      <c r="I9" s="3">
        <v>1</v>
      </c>
      <c r="J9" s="3">
        <v>1</v>
      </c>
      <c r="K9" s="5">
        <v>0</v>
      </c>
      <c r="L9" s="3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0.8</v>
      </c>
      <c r="Z9">
        <f t="shared" si="0"/>
        <v>1.2046378557446169</v>
      </c>
      <c r="AA9">
        <v>12405</v>
      </c>
      <c r="AB9">
        <f t="shared" si="1"/>
        <v>4.037113455743083</v>
      </c>
      <c r="AC9">
        <f t="shared" si="2"/>
        <v>3.3513088074487265</v>
      </c>
    </row>
    <row r="10" spans="1:29" x14ac:dyDescent="0.2">
      <c r="A10" t="s">
        <v>35</v>
      </c>
      <c r="B10" s="3">
        <v>0</v>
      </c>
      <c r="C10" s="3">
        <v>0</v>
      </c>
      <c r="D10">
        <v>0</v>
      </c>
      <c r="E10" s="5">
        <v>0</v>
      </c>
      <c r="F10" s="5">
        <v>0</v>
      </c>
      <c r="G10" s="3">
        <v>1</v>
      </c>
      <c r="H10" s="3">
        <v>0</v>
      </c>
      <c r="I10" s="3">
        <v>1</v>
      </c>
      <c r="J10" s="3">
        <v>1</v>
      </c>
      <c r="K10" s="5">
        <v>0</v>
      </c>
      <c r="L10" s="3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1</v>
      </c>
      <c r="X10">
        <v>0</v>
      </c>
      <c r="Y10">
        <v>2.1800000000000002</v>
      </c>
      <c r="Z10">
        <f t="shared" si="0"/>
        <v>3.2826381569040808</v>
      </c>
      <c r="AA10">
        <v>15311</v>
      </c>
      <c r="AB10">
        <f t="shared" si="1"/>
        <v>4.9828491834649205</v>
      </c>
      <c r="AC10">
        <f t="shared" si="2"/>
        <v>1.5179404324491073</v>
      </c>
    </row>
    <row r="11" spans="1:29" x14ac:dyDescent="0.2">
      <c r="A11" t="s">
        <v>36</v>
      </c>
      <c r="B11" s="3">
        <v>0</v>
      </c>
      <c r="C11" s="3">
        <v>0</v>
      </c>
      <c r="D11">
        <v>0</v>
      </c>
      <c r="E11" s="5">
        <v>0</v>
      </c>
      <c r="F11" s="5">
        <v>1</v>
      </c>
      <c r="G11" s="3">
        <v>0</v>
      </c>
      <c r="H11" s="3">
        <v>0</v>
      </c>
      <c r="I11" s="3">
        <v>0</v>
      </c>
      <c r="J11" s="3">
        <v>0</v>
      </c>
      <c r="K11" s="5">
        <v>0</v>
      </c>
      <c r="L11" s="3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2.58</v>
      </c>
      <c r="Z11">
        <f t="shared" si="0"/>
        <v>3.8849570847763895</v>
      </c>
      <c r="AA11">
        <v>13837</v>
      </c>
      <c r="AB11">
        <f t="shared" si="1"/>
        <v>4.5031470283850901</v>
      </c>
      <c r="AC11">
        <f t="shared" si="2"/>
        <v>1.1591240083529217</v>
      </c>
    </row>
    <row r="12" spans="1:29" x14ac:dyDescent="0.2">
      <c r="A12" t="s">
        <v>37</v>
      </c>
      <c r="B12" s="3">
        <v>1</v>
      </c>
      <c r="C12" s="3">
        <v>1</v>
      </c>
      <c r="D12">
        <v>1</v>
      </c>
      <c r="E12" s="5">
        <v>1</v>
      </c>
      <c r="F12" s="5">
        <v>0</v>
      </c>
      <c r="G12" s="3">
        <v>0</v>
      </c>
      <c r="H12" s="3">
        <v>0</v>
      </c>
      <c r="I12" s="3">
        <v>1</v>
      </c>
      <c r="J12" s="3">
        <v>1</v>
      </c>
      <c r="K12" s="5">
        <v>1</v>
      </c>
      <c r="L12" s="3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1</v>
      </c>
      <c r="Y12">
        <v>0.35</v>
      </c>
      <c r="Z12">
        <f t="shared" si="0"/>
        <v>0.52702906188826981</v>
      </c>
      <c r="AA12">
        <v>293</v>
      </c>
      <c r="AB12">
        <f t="shared" si="1"/>
        <v>9.5354634625773746E-2</v>
      </c>
      <c r="AC12">
        <f t="shared" si="2"/>
        <v>0.18092860815707529</v>
      </c>
    </row>
    <row r="13" spans="1:29" x14ac:dyDescent="0.2">
      <c r="A13" t="s">
        <v>38</v>
      </c>
      <c r="B13" s="3">
        <v>0</v>
      </c>
      <c r="C13" s="3">
        <v>0</v>
      </c>
      <c r="D13">
        <v>0</v>
      </c>
      <c r="E13" s="5">
        <v>0</v>
      </c>
      <c r="F13" s="5">
        <v>0</v>
      </c>
      <c r="G13" s="3">
        <v>0</v>
      </c>
      <c r="H13" s="3">
        <v>0</v>
      </c>
      <c r="I13" s="3">
        <v>0</v>
      </c>
      <c r="J13" s="3">
        <v>0</v>
      </c>
      <c r="K13" s="5">
        <v>0</v>
      </c>
      <c r="L13" s="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1</v>
      </c>
      <c r="Y13">
        <v>1.9</v>
      </c>
      <c r="Z13">
        <f t="shared" si="0"/>
        <v>2.8610149073934648</v>
      </c>
      <c r="AA13">
        <v>6046</v>
      </c>
      <c r="AB13">
        <f t="shared" si="1"/>
        <v>1.9676249861686965</v>
      </c>
      <c r="AC13">
        <f t="shared" si="2"/>
        <v>0.68773671227085864</v>
      </c>
    </row>
    <row r="14" spans="1:29" x14ac:dyDescent="0.2">
      <c r="A14" t="s">
        <v>39</v>
      </c>
      <c r="B14" s="3">
        <v>0</v>
      </c>
      <c r="C14" s="3">
        <v>0</v>
      </c>
      <c r="D14">
        <v>0</v>
      </c>
      <c r="E14" s="5">
        <v>0</v>
      </c>
      <c r="F14" s="5">
        <v>0</v>
      </c>
      <c r="G14" s="3">
        <v>0</v>
      </c>
      <c r="H14" s="3">
        <v>0</v>
      </c>
      <c r="I14" s="3">
        <v>0</v>
      </c>
      <c r="J14" s="3">
        <v>0</v>
      </c>
      <c r="K14" s="5">
        <v>0</v>
      </c>
      <c r="L14" s="3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1.82</v>
      </c>
      <c r="Z14">
        <f t="shared" si="0"/>
        <v>2.7405511218190033</v>
      </c>
      <c r="AA14">
        <v>9485</v>
      </c>
      <c r="AB14">
        <f t="shared" si="1"/>
        <v>3.0868215338753036</v>
      </c>
      <c r="AC14">
        <f t="shared" si="2"/>
        <v>1.126350648706917</v>
      </c>
    </row>
    <row r="15" spans="1:29" x14ac:dyDescent="0.2">
      <c r="A15" t="s">
        <v>40</v>
      </c>
      <c r="B15" s="3">
        <v>0</v>
      </c>
      <c r="C15" s="3">
        <v>0</v>
      </c>
      <c r="D15">
        <v>1</v>
      </c>
      <c r="E15" s="5">
        <v>1</v>
      </c>
      <c r="F15" s="5">
        <v>0</v>
      </c>
      <c r="G15" s="3">
        <v>0</v>
      </c>
      <c r="H15" s="3">
        <v>0</v>
      </c>
      <c r="I15" s="3">
        <v>0</v>
      </c>
      <c r="J15" s="3">
        <v>0</v>
      </c>
      <c r="K15" s="5">
        <v>1</v>
      </c>
      <c r="L15" s="3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1</v>
      </c>
      <c r="Y15">
        <v>1.26</v>
      </c>
      <c r="Z15">
        <f t="shared" si="0"/>
        <v>1.8973046227977717</v>
      </c>
      <c r="AA15">
        <v>5709</v>
      </c>
      <c r="AB15">
        <f t="shared" si="1"/>
        <v>1.8579508842271066</v>
      </c>
      <c r="AC15">
        <f t="shared" si="2"/>
        <v>0.97925808112319157</v>
      </c>
    </row>
    <row r="16" spans="1:29" x14ac:dyDescent="0.2">
      <c r="A16" t="s">
        <v>41</v>
      </c>
      <c r="B16" s="3">
        <v>0</v>
      </c>
      <c r="C16" s="3">
        <v>0</v>
      </c>
      <c r="D16">
        <v>0</v>
      </c>
      <c r="E16" s="5">
        <v>0</v>
      </c>
      <c r="F16" s="5">
        <v>0</v>
      </c>
      <c r="G16" s="3">
        <v>0</v>
      </c>
      <c r="H16" s="3">
        <v>0</v>
      </c>
      <c r="I16" s="3">
        <v>0</v>
      </c>
      <c r="J16" s="3">
        <v>0</v>
      </c>
      <c r="K16" s="5">
        <v>0</v>
      </c>
      <c r="L16" s="3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2.02</v>
      </c>
      <c r="Z16">
        <f t="shared" si="0"/>
        <v>3.0417105857551574</v>
      </c>
      <c r="AA16">
        <v>3344</v>
      </c>
      <c r="AB16">
        <f t="shared" si="1"/>
        <v>1.0882795160020047</v>
      </c>
      <c r="AC16">
        <f t="shared" si="2"/>
        <v>0.35778535969155012</v>
      </c>
    </row>
    <row r="17" spans="1:29" x14ac:dyDescent="0.2">
      <c r="A17" t="s">
        <v>42</v>
      </c>
      <c r="B17" s="3">
        <v>0</v>
      </c>
      <c r="C17" s="3">
        <v>0</v>
      </c>
      <c r="D17">
        <v>0</v>
      </c>
      <c r="E17" s="5">
        <v>1</v>
      </c>
      <c r="F17" s="5">
        <v>0</v>
      </c>
      <c r="G17" s="3">
        <v>0</v>
      </c>
      <c r="H17" s="3">
        <v>0</v>
      </c>
      <c r="I17" s="3">
        <v>0</v>
      </c>
      <c r="J17" s="3">
        <v>0</v>
      </c>
      <c r="K17" s="5">
        <v>1</v>
      </c>
      <c r="L17" s="3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1</v>
      </c>
      <c r="Y17">
        <v>2.35</v>
      </c>
      <c r="Z17">
        <f t="shared" si="0"/>
        <v>3.5386237012498123</v>
      </c>
      <c r="AA17">
        <v>9866</v>
      </c>
      <c r="AB17">
        <f t="shared" si="1"/>
        <v>3.2108151031327088</v>
      </c>
      <c r="AC17">
        <f t="shared" si="2"/>
        <v>0.90736268510231133</v>
      </c>
    </row>
    <row r="18" spans="1:29" x14ac:dyDescent="0.2">
      <c r="A18" t="s">
        <v>43</v>
      </c>
      <c r="B18" s="3">
        <v>0</v>
      </c>
      <c r="C18" s="3">
        <v>0</v>
      </c>
      <c r="D18">
        <v>0</v>
      </c>
      <c r="E18" s="5">
        <v>0</v>
      </c>
      <c r="F18" s="5">
        <v>0</v>
      </c>
      <c r="G18" s="3">
        <v>0</v>
      </c>
      <c r="H18" s="3">
        <v>0</v>
      </c>
      <c r="I18" s="3">
        <v>0</v>
      </c>
      <c r="J18" s="3">
        <v>0</v>
      </c>
      <c r="K18" s="5">
        <v>1</v>
      </c>
      <c r="L18" s="3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  <c r="Y18">
        <v>6.44</v>
      </c>
      <c r="Z18">
        <f t="shared" si="0"/>
        <v>9.697334738744166</v>
      </c>
      <c r="AA18">
        <v>5222</v>
      </c>
      <c r="AB18">
        <f t="shared" si="1"/>
        <v>1.6994604164361449</v>
      </c>
      <c r="AC18">
        <f t="shared" si="2"/>
        <v>0.17525025816075213</v>
      </c>
    </row>
    <row r="19" spans="1:29" x14ac:dyDescent="0.2">
      <c r="A19" t="s">
        <v>44</v>
      </c>
      <c r="B19" s="3">
        <v>0</v>
      </c>
      <c r="C19" s="3">
        <v>0</v>
      </c>
      <c r="D19">
        <v>0</v>
      </c>
      <c r="E19" s="5">
        <v>1</v>
      </c>
      <c r="F19" s="5">
        <v>0</v>
      </c>
      <c r="G19" s="3">
        <v>0</v>
      </c>
      <c r="H19" s="3">
        <v>0</v>
      </c>
      <c r="I19" s="3">
        <v>0</v>
      </c>
      <c r="J19" s="3">
        <v>0</v>
      </c>
      <c r="K19" s="5">
        <v>1</v>
      </c>
      <c r="L19" s="3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11.66</v>
      </c>
      <c r="Z19">
        <f t="shared" si="0"/>
        <v>17.557596747477792</v>
      </c>
      <c r="AA19">
        <v>5790</v>
      </c>
      <c r="AB19">
        <f t="shared" si="1"/>
        <v>1.8843117217857677</v>
      </c>
      <c r="AC19">
        <f t="shared" si="2"/>
        <v>0.10732173365676914</v>
      </c>
    </row>
    <row r="20" spans="1:29" x14ac:dyDescent="0.2">
      <c r="A20" t="s">
        <v>45</v>
      </c>
      <c r="B20" s="3">
        <v>0</v>
      </c>
      <c r="C20" s="3">
        <v>0</v>
      </c>
      <c r="D20">
        <v>0</v>
      </c>
      <c r="E20" s="5">
        <v>1</v>
      </c>
      <c r="F20" s="5">
        <v>0</v>
      </c>
      <c r="G20" s="3">
        <v>0</v>
      </c>
      <c r="H20" s="3">
        <v>0</v>
      </c>
      <c r="I20" s="3">
        <v>0</v>
      </c>
      <c r="J20" s="3">
        <v>0</v>
      </c>
      <c r="K20" s="5">
        <v>1</v>
      </c>
      <c r="L20" s="3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4.5</v>
      </c>
      <c r="Z20">
        <f t="shared" si="0"/>
        <v>6.77608793856347</v>
      </c>
      <c r="AA20">
        <v>7665</v>
      </c>
      <c r="AB20">
        <f t="shared" si="1"/>
        <v>2.4945162949029207</v>
      </c>
      <c r="AC20">
        <f t="shared" si="2"/>
        <v>0.36813517143222879</v>
      </c>
    </row>
    <row r="21" spans="1:29" x14ac:dyDescent="0.2">
      <c r="A21" t="s">
        <v>46</v>
      </c>
      <c r="B21" s="3">
        <v>0</v>
      </c>
      <c r="C21" s="3">
        <v>0</v>
      </c>
      <c r="D21">
        <v>1</v>
      </c>
      <c r="E21" s="5">
        <v>0</v>
      </c>
      <c r="F21" s="5">
        <v>0</v>
      </c>
      <c r="G21" s="3">
        <v>0</v>
      </c>
      <c r="H21" s="3">
        <v>0</v>
      </c>
      <c r="I21" s="3">
        <v>0</v>
      </c>
      <c r="J21" s="3">
        <v>0</v>
      </c>
      <c r="K21" s="5">
        <v>0</v>
      </c>
      <c r="L21" s="3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1</v>
      </c>
      <c r="Y21">
        <v>2.0699999999999998</v>
      </c>
      <c r="Z21">
        <f t="shared" si="0"/>
        <v>3.1170004517391958</v>
      </c>
      <c r="AA21">
        <v>522</v>
      </c>
      <c r="AB21">
        <f t="shared" si="1"/>
        <v>0.16988095315581533</v>
      </c>
      <c r="AC21">
        <f t="shared" si="2"/>
        <v>5.4501420768491286E-2</v>
      </c>
    </row>
    <row r="22" spans="1:29" x14ac:dyDescent="0.2">
      <c r="A22" t="s">
        <v>47</v>
      </c>
      <c r="B22" s="3">
        <v>0</v>
      </c>
      <c r="C22" s="3">
        <v>0</v>
      </c>
      <c r="D22">
        <v>1</v>
      </c>
      <c r="E22" s="5">
        <v>1</v>
      </c>
      <c r="F22" s="5">
        <v>0</v>
      </c>
      <c r="G22" s="3">
        <v>0</v>
      </c>
      <c r="H22" s="3">
        <v>0</v>
      </c>
      <c r="I22" s="3">
        <v>0</v>
      </c>
      <c r="J22" s="3">
        <v>0</v>
      </c>
      <c r="K22" s="5">
        <v>1</v>
      </c>
      <c r="L22" s="3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1</v>
      </c>
      <c r="Y22">
        <v>0.78</v>
      </c>
      <c r="Z22">
        <f t="shared" si="0"/>
        <v>1.1745219093510015</v>
      </c>
      <c r="AA22">
        <v>125</v>
      </c>
      <c r="AB22">
        <f t="shared" si="1"/>
        <v>4.0680304874476853E-2</v>
      </c>
      <c r="AC22">
        <f t="shared" si="2"/>
        <v>3.4635628804025737E-2</v>
      </c>
    </row>
    <row r="23" spans="1:29" x14ac:dyDescent="0.2">
      <c r="A23" t="s">
        <v>48</v>
      </c>
      <c r="B23" s="3">
        <v>0</v>
      </c>
      <c r="C23" s="3">
        <v>0</v>
      </c>
      <c r="D23">
        <v>1</v>
      </c>
      <c r="E23" s="5">
        <v>1</v>
      </c>
      <c r="F23" s="5">
        <v>0</v>
      </c>
      <c r="G23" s="3">
        <v>0</v>
      </c>
      <c r="H23" s="3">
        <v>0</v>
      </c>
      <c r="I23" s="3">
        <v>0</v>
      </c>
      <c r="J23" s="3">
        <v>0</v>
      </c>
      <c r="K23" s="5">
        <v>1</v>
      </c>
      <c r="L23" s="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0.9</v>
      </c>
      <c r="Z23">
        <f t="shared" si="0"/>
        <v>1.355217587712694</v>
      </c>
      <c r="AA23">
        <v>814</v>
      </c>
      <c r="AB23">
        <f t="shared" si="1"/>
        <v>0.26491014534259327</v>
      </c>
      <c r="AC23">
        <f t="shared" si="2"/>
        <v>0.19547425280224021</v>
      </c>
    </row>
    <row r="24" spans="1:29" x14ac:dyDescent="0.2">
      <c r="A24" t="s">
        <v>49</v>
      </c>
      <c r="B24" s="3">
        <v>0</v>
      </c>
      <c r="C24" s="3">
        <v>0</v>
      </c>
      <c r="D24">
        <v>0</v>
      </c>
      <c r="E24" s="5">
        <v>0</v>
      </c>
      <c r="F24" s="5">
        <v>0</v>
      </c>
      <c r="G24" s="3">
        <v>0</v>
      </c>
      <c r="H24" s="3">
        <v>0</v>
      </c>
      <c r="I24" s="3">
        <v>0</v>
      </c>
      <c r="J24" s="3">
        <v>0</v>
      </c>
      <c r="K24" s="5">
        <v>0</v>
      </c>
      <c r="L24" s="3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2.2200000000000002</v>
      </c>
      <c r="Z24">
        <f t="shared" si="0"/>
        <v>3.342870049691312</v>
      </c>
      <c r="AA24">
        <v>3739</v>
      </c>
      <c r="AB24">
        <f t="shared" si="1"/>
        <v>1.2168292794053517</v>
      </c>
      <c r="AC24">
        <f t="shared" si="2"/>
        <v>0.36400735335724954</v>
      </c>
    </row>
    <row r="25" spans="1:29" x14ac:dyDescent="0.2">
      <c r="A25" t="s">
        <v>50</v>
      </c>
      <c r="B25" s="3">
        <v>0</v>
      </c>
      <c r="C25" s="3">
        <v>0</v>
      </c>
      <c r="D25">
        <v>0</v>
      </c>
      <c r="E25" s="5">
        <v>1</v>
      </c>
      <c r="F25" s="5">
        <v>0</v>
      </c>
      <c r="G25" s="3">
        <v>0</v>
      </c>
      <c r="H25" s="3">
        <v>0</v>
      </c>
      <c r="I25" s="3">
        <v>0</v>
      </c>
      <c r="J25" s="3">
        <v>0</v>
      </c>
      <c r="K25" s="5">
        <v>1</v>
      </c>
      <c r="L25" s="3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11.28</v>
      </c>
      <c r="Z25">
        <f t="shared" si="0"/>
        <v>16.985393765999095</v>
      </c>
      <c r="AA25">
        <v>4238</v>
      </c>
      <c r="AB25">
        <f t="shared" si="1"/>
        <v>1.3792250564642632</v>
      </c>
      <c r="AC25">
        <f t="shared" si="2"/>
        <v>8.1200652482084856E-2</v>
      </c>
    </row>
    <row r="26" spans="1:29" x14ac:dyDescent="0.2">
      <c r="A26" t="s">
        <v>51</v>
      </c>
      <c r="B26" s="3">
        <v>0</v>
      </c>
      <c r="C26" s="3">
        <v>0</v>
      </c>
      <c r="D26">
        <v>0</v>
      </c>
      <c r="E26" s="5">
        <v>0</v>
      </c>
      <c r="F26" s="5">
        <v>0</v>
      </c>
      <c r="G26" s="3">
        <v>0</v>
      </c>
      <c r="H26" s="3">
        <v>0</v>
      </c>
      <c r="I26" s="3">
        <v>0</v>
      </c>
      <c r="J26" s="3">
        <v>0</v>
      </c>
      <c r="K26" s="5">
        <v>1</v>
      </c>
      <c r="L26" s="3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1.81</v>
      </c>
      <c r="Z26">
        <f t="shared" si="0"/>
        <v>2.7254931486221956</v>
      </c>
      <c r="AA26">
        <v>31778</v>
      </c>
      <c r="AB26">
        <f t="shared" si="1"/>
        <v>10.341909826409003</v>
      </c>
      <c r="AC26">
        <f t="shared" si="2"/>
        <v>3.7945095666951483</v>
      </c>
    </row>
    <row r="27" spans="1:29" x14ac:dyDescent="0.2">
      <c r="A27" t="s">
        <v>52</v>
      </c>
      <c r="B27" s="3">
        <v>0</v>
      </c>
      <c r="C27" s="3">
        <v>0</v>
      </c>
      <c r="D27">
        <v>0</v>
      </c>
      <c r="E27" s="5">
        <v>0</v>
      </c>
      <c r="F27" s="5">
        <v>0</v>
      </c>
      <c r="G27" s="3">
        <v>0</v>
      </c>
      <c r="H27" s="3">
        <v>0</v>
      </c>
      <c r="I27" s="3">
        <v>0</v>
      </c>
      <c r="J27" s="3">
        <v>0</v>
      </c>
      <c r="K27" s="5">
        <v>1</v>
      </c>
      <c r="L27" s="3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1.81</v>
      </c>
      <c r="Z27">
        <f t="shared" si="0"/>
        <v>2.7254931486221956</v>
      </c>
      <c r="AA27">
        <v>2635</v>
      </c>
      <c r="AB27">
        <f t="shared" si="1"/>
        <v>0.85754082675397214</v>
      </c>
      <c r="AC27">
        <f t="shared" si="2"/>
        <v>0.31463694091011762</v>
      </c>
    </row>
    <row r="28" spans="1:29" x14ac:dyDescent="0.2">
      <c r="C28" s="3" t="s">
        <v>53</v>
      </c>
      <c r="L28" s="3" t="s">
        <v>54</v>
      </c>
    </row>
    <row r="29" spans="1:29" x14ac:dyDescent="0.2">
      <c r="A29" t="s">
        <v>55</v>
      </c>
      <c r="B29" s="2" t="s">
        <v>0</v>
      </c>
      <c r="C29" s="2" t="s">
        <v>1</v>
      </c>
      <c r="D29" s="1" t="s">
        <v>2</v>
      </c>
      <c r="E29" s="4" t="s">
        <v>3</v>
      </c>
      <c r="F29" s="4" t="s">
        <v>4</v>
      </c>
      <c r="G29" s="2" t="s">
        <v>5</v>
      </c>
      <c r="H29" s="2" t="s">
        <v>6</v>
      </c>
      <c r="I29" s="2" t="s">
        <v>7</v>
      </c>
      <c r="J29" s="2" t="s">
        <v>8</v>
      </c>
      <c r="K29" s="4" t="s">
        <v>9</v>
      </c>
      <c r="L29" s="2" t="s">
        <v>10</v>
      </c>
      <c r="M29" s="1" t="s">
        <v>11</v>
      </c>
      <c r="N29" s="1" t="s">
        <v>12</v>
      </c>
      <c r="O29" s="1" t="s">
        <v>13</v>
      </c>
      <c r="P29" s="1" t="s">
        <v>14</v>
      </c>
      <c r="Q29" s="1" t="s">
        <v>15</v>
      </c>
      <c r="R29" s="1" t="s">
        <v>16</v>
      </c>
      <c r="S29" s="1" t="s">
        <v>17</v>
      </c>
      <c r="T29" s="1" t="s">
        <v>18</v>
      </c>
      <c r="U29" s="1" t="s">
        <v>19</v>
      </c>
      <c r="V29" s="1" t="s">
        <v>20</v>
      </c>
      <c r="W29" s="1" t="s">
        <v>21</v>
      </c>
      <c r="X29" s="1" t="s">
        <v>22</v>
      </c>
      <c r="Y29" s="1" t="s">
        <v>23</v>
      </c>
    </row>
    <row r="30" spans="1:29" x14ac:dyDescent="0.2">
      <c r="A30" t="s">
        <v>56</v>
      </c>
      <c r="B30" s="3">
        <v>1</v>
      </c>
      <c r="C30" s="3">
        <v>1</v>
      </c>
      <c r="F30" s="5">
        <v>0</v>
      </c>
      <c r="G30" s="3">
        <v>0</v>
      </c>
      <c r="H30" s="3">
        <v>1</v>
      </c>
      <c r="J30" s="3">
        <v>1</v>
      </c>
      <c r="L30" s="3">
        <v>1</v>
      </c>
      <c r="Q30">
        <v>1</v>
      </c>
      <c r="R30">
        <v>1</v>
      </c>
      <c r="V30">
        <v>1</v>
      </c>
      <c r="W30">
        <v>1</v>
      </c>
    </row>
    <row r="31" spans="1:29" x14ac:dyDescent="0.2">
      <c r="A31" t="s">
        <v>57</v>
      </c>
      <c r="B31" s="3">
        <v>1</v>
      </c>
      <c r="C31" s="3">
        <v>1</v>
      </c>
      <c r="F31" s="5">
        <v>0</v>
      </c>
      <c r="G31" s="3">
        <v>0</v>
      </c>
      <c r="H31" s="3">
        <v>1</v>
      </c>
      <c r="J31" s="3">
        <v>1</v>
      </c>
      <c r="L31" s="3">
        <v>1</v>
      </c>
      <c r="Q31">
        <v>1</v>
      </c>
      <c r="R31">
        <v>1</v>
      </c>
      <c r="V31">
        <v>1</v>
      </c>
      <c r="W31">
        <v>1</v>
      </c>
    </row>
    <row r="32" spans="1:29" x14ac:dyDescent="0.2">
      <c r="A32" t="s">
        <v>58</v>
      </c>
      <c r="B32" s="3">
        <v>1</v>
      </c>
      <c r="C32" s="3">
        <v>1</v>
      </c>
      <c r="F32" s="5">
        <v>0</v>
      </c>
      <c r="G32" s="3">
        <v>0</v>
      </c>
      <c r="H32" s="3">
        <v>1</v>
      </c>
      <c r="J32" s="3">
        <v>1</v>
      </c>
      <c r="L32" s="3">
        <v>1</v>
      </c>
      <c r="Q32">
        <v>1</v>
      </c>
      <c r="R32">
        <v>1</v>
      </c>
      <c r="V32">
        <v>1</v>
      </c>
      <c r="W32">
        <v>1</v>
      </c>
    </row>
    <row r="33" spans="1:23" x14ac:dyDescent="0.2">
      <c r="A33" t="s">
        <v>59</v>
      </c>
      <c r="B33" s="3">
        <v>1</v>
      </c>
      <c r="C33" s="3">
        <v>1</v>
      </c>
      <c r="F33" s="5">
        <v>0</v>
      </c>
      <c r="G33" s="3">
        <v>0</v>
      </c>
      <c r="H33" s="3">
        <v>0</v>
      </c>
      <c r="J33" s="3">
        <v>1</v>
      </c>
      <c r="L33" s="3">
        <v>1</v>
      </c>
      <c r="Q33">
        <v>0</v>
      </c>
      <c r="R33">
        <v>0</v>
      </c>
      <c r="V33">
        <v>0</v>
      </c>
      <c r="W33">
        <v>1</v>
      </c>
    </row>
    <row r="34" spans="1:23" x14ac:dyDescent="0.2">
      <c r="A34" t="s">
        <v>60</v>
      </c>
      <c r="B34" s="3">
        <v>0</v>
      </c>
      <c r="C34" s="3">
        <v>0</v>
      </c>
      <c r="F34" s="5">
        <v>0</v>
      </c>
      <c r="G34" s="3">
        <v>0</v>
      </c>
      <c r="H34" s="3">
        <v>0</v>
      </c>
      <c r="J34" s="3">
        <v>0</v>
      </c>
      <c r="L34" s="3">
        <v>0</v>
      </c>
      <c r="Q34">
        <v>0</v>
      </c>
      <c r="R34">
        <v>0</v>
      </c>
      <c r="V34">
        <v>0</v>
      </c>
      <c r="W34">
        <v>1</v>
      </c>
    </row>
    <row r="35" spans="1:23" x14ac:dyDescent="0.2">
      <c r="A35" t="s">
        <v>61</v>
      </c>
      <c r="B35" s="3">
        <v>1</v>
      </c>
      <c r="C35" s="3">
        <v>0</v>
      </c>
      <c r="F35" s="5">
        <v>0</v>
      </c>
      <c r="G35" s="3">
        <v>0</v>
      </c>
      <c r="H35" s="3">
        <v>0</v>
      </c>
      <c r="J35" s="3">
        <v>1</v>
      </c>
      <c r="L35" s="3">
        <v>0</v>
      </c>
      <c r="Q35">
        <v>0</v>
      </c>
      <c r="R35">
        <v>0</v>
      </c>
      <c r="V35">
        <v>1</v>
      </c>
      <c r="W35">
        <v>1</v>
      </c>
    </row>
    <row r="36" spans="1:23" x14ac:dyDescent="0.2">
      <c r="A36" t="s">
        <v>62</v>
      </c>
      <c r="B36" s="3">
        <v>1</v>
      </c>
      <c r="C36" s="3">
        <v>1</v>
      </c>
      <c r="F36" s="5">
        <v>0</v>
      </c>
      <c r="G36" s="3">
        <v>1</v>
      </c>
      <c r="H36" s="3">
        <v>1</v>
      </c>
      <c r="J36" s="3">
        <v>1</v>
      </c>
      <c r="L36" s="3">
        <v>1</v>
      </c>
      <c r="Q36">
        <v>1</v>
      </c>
      <c r="R36">
        <v>1</v>
      </c>
      <c r="V36">
        <v>1</v>
      </c>
      <c r="W36">
        <v>1</v>
      </c>
    </row>
    <row r="37" spans="1:23" x14ac:dyDescent="0.2">
      <c r="A37" t="s">
        <v>63</v>
      </c>
      <c r="B37" s="3">
        <v>0</v>
      </c>
      <c r="C37" s="3">
        <v>0</v>
      </c>
      <c r="F37" s="5">
        <v>1</v>
      </c>
      <c r="G37" s="3">
        <v>0</v>
      </c>
      <c r="H37" s="3">
        <v>0</v>
      </c>
      <c r="J37" s="3">
        <v>0</v>
      </c>
      <c r="L37" s="3">
        <v>0</v>
      </c>
      <c r="Q37">
        <v>1</v>
      </c>
      <c r="R37">
        <v>1</v>
      </c>
      <c r="V37">
        <v>1</v>
      </c>
      <c r="W37">
        <v>0</v>
      </c>
    </row>
    <row r="38" spans="1:23" x14ac:dyDescent="0.2">
      <c r="A38" t="s">
        <v>64</v>
      </c>
      <c r="B38" s="3">
        <v>0</v>
      </c>
      <c r="C38" s="3">
        <v>0</v>
      </c>
      <c r="F38" s="5">
        <v>0</v>
      </c>
      <c r="G38" s="3">
        <v>0</v>
      </c>
      <c r="H38" s="3">
        <v>0</v>
      </c>
      <c r="J38" s="3">
        <v>0</v>
      </c>
      <c r="L38" s="3">
        <v>0</v>
      </c>
      <c r="Q38">
        <v>0</v>
      </c>
      <c r="R38">
        <v>0</v>
      </c>
      <c r="V38">
        <v>0</v>
      </c>
      <c r="W38">
        <v>0</v>
      </c>
    </row>
    <row r="39" spans="1:23" x14ac:dyDescent="0.2">
      <c r="A39" t="s">
        <v>65</v>
      </c>
      <c r="B39" s="3">
        <v>0</v>
      </c>
      <c r="C39" s="3">
        <v>1</v>
      </c>
      <c r="F39" s="5">
        <v>0</v>
      </c>
      <c r="G39" s="3">
        <v>0</v>
      </c>
      <c r="H39" s="3">
        <v>0</v>
      </c>
      <c r="J39" s="3">
        <v>0</v>
      </c>
      <c r="L39" s="3">
        <v>1</v>
      </c>
      <c r="Q39">
        <v>0</v>
      </c>
      <c r="R39">
        <v>0</v>
      </c>
      <c r="V39">
        <v>0</v>
      </c>
      <c r="W39">
        <v>0</v>
      </c>
    </row>
    <row r="40" spans="1:23" x14ac:dyDescent="0.2">
      <c r="A40" t="s">
        <v>66</v>
      </c>
      <c r="B40" s="3">
        <v>0</v>
      </c>
      <c r="C40" s="3">
        <v>0</v>
      </c>
      <c r="F40" s="5">
        <v>0</v>
      </c>
      <c r="G40" s="3">
        <v>1</v>
      </c>
      <c r="H40" s="3">
        <v>0</v>
      </c>
      <c r="J40" s="3">
        <v>0</v>
      </c>
      <c r="L40" s="3">
        <v>0</v>
      </c>
      <c r="Q40">
        <v>0</v>
      </c>
      <c r="R40">
        <v>0</v>
      </c>
      <c r="V40">
        <v>0</v>
      </c>
      <c r="W40">
        <v>0</v>
      </c>
    </row>
    <row r="41" spans="1:23" x14ac:dyDescent="0.2">
      <c r="A41" t="s">
        <v>67</v>
      </c>
      <c r="B41" s="3">
        <v>0</v>
      </c>
      <c r="C41" s="3">
        <v>0</v>
      </c>
      <c r="F41" s="5">
        <v>0</v>
      </c>
      <c r="G41" s="3">
        <v>1</v>
      </c>
      <c r="H41" s="3">
        <v>0</v>
      </c>
      <c r="J41" s="3">
        <v>0</v>
      </c>
      <c r="L41" s="3">
        <v>0</v>
      </c>
      <c r="Q41">
        <v>0</v>
      </c>
      <c r="R41">
        <v>0</v>
      </c>
      <c r="V41">
        <v>0</v>
      </c>
      <c r="W41">
        <v>0</v>
      </c>
    </row>
    <row r="42" spans="1:23" x14ac:dyDescent="0.2">
      <c r="A42" t="s">
        <v>68</v>
      </c>
      <c r="B42" s="3">
        <v>0</v>
      </c>
      <c r="C42" s="3">
        <v>0</v>
      </c>
      <c r="F42" s="5">
        <v>0</v>
      </c>
      <c r="G42" s="3">
        <v>1</v>
      </c>
      <c r="H42" s="3">
        <v>0</v>
      </c>
      <c r="J42" s="3">
        <v>0</v>
      </c>
      <c r="L42" s="3">
        <v>0</v>
      </c>
      <c r="Q42">
        <v>1</v>
      </c>
      <c r="R42">
        <v>0</v>
      </c>
      <c r="V42">
        <v>0</v>
      </c>
      <c r="W42">
        <v>0</v>
      </c>
    </row>
    <row r="43" spans="1:23" x14ac:dyDescent="0.2">
      <c r="A43" t="s">
        <v>69</v>
      </c>
      <c r="B43" s="3">
        <v>0</v>
      </c>
      <c r="C43" s="3">
        <v>0</v>
      </c>
      <c r="F43" s="5">
        <v>0</v>
      </c>
      <c r="G43" s="3">
        <v>1</v>
      </c>
      <c r="H43" s="3">
        <v>0</v>
      </c>
      <c r="J43" s="3">
        <v>0</v>
      </c>
      <c r="L43" s="3">
        <v>0</v>
      </c>
      <c r="Q43">
        <v>1</v>
      </c>
      <c r="R43">
        <v>1</v>
      </c>
      <c r="V43">
        <v>0</v>
      </c>
      <c r="W43">
        <v>0</v>
      </c>
    </row>
    <row r="44" spans="1:23" x14ac:dyDescent="0.2">
      <c r="A44" t="s">
        <v>70</v>
      </c>
      <c r="B44" s="3">
        <v>0</v>
      </c>
      <c r="C44" s="3">
        <v>0</v>
      </c>
      <c r="F44" s="5">
        <v>1</v>
      </c>
      <c r="G44" s="3">
        <v>0</v>
      </c>
      <c r="H44" s="3">
        <v>0</v>
      </c>
      <c r="J44" s="3">
        <v>0</v>
      </c>
      <c r="L44" s="3">
        <v>0</v>
      </c>
      <c r="Q44">
        <v>0</v>
      </c>
      <c r="R44">
        <v>0</v>
      </c>
      <c r="V44">
        <v>0</v>
      </c>
      <c r="W44">
        <v>0</v>
      </c>
    </row>
    <row r="45" spans="1:23" x14ac:dyDescent="0.2">
      <c r="A45" t="s">
        <v>71</v>
      </c>
      <c r="B45" s="3">
        <v>0</v>
      </c>
      <c r="C45" s="3">
        <v>0</v>
      </c>
      <c r="F45" s="5">
        <v>1</v>
      </c>
      <c r="G45" s="3">
        <v>0</v>
      </c>
      <c r="H45" s="3">
        <v>0</v>
      </c>
      <c r="J45" s="3">
        <v>0</v>
      </c>
      <c r="L45" s="3">
        <v>0</v>
      </c>
      <c r="Q45">
        <v>0</v>
      </c>
      <c r="R45">
        <v>1</v>
      </c>
      <c r="V45">
        <v>0</v>
      </c>
      <c r="W45">
        <v>0</v>
      </c>
    </row>
    <row r="46" spans="1:23" x14ac:dyDescent="0.2">
      <c r="A46" t="s">
        <v>72</v>
      </c>
      <c r="B46" s="3">
        <v>0</v>
      </c>
      <c r="C46" s="3">
        <v>0</v>
      </c>
      <c r="F46" s="5">
        <v>1</v>
      </c>
      <c r="G46" s="3">
        <v>0</v>
      </c>
      <c r="H46" s="3">
        <v>0</v>
      </c>
      <c r="J46" s="3">
        <v>0</v>
      </c>
      <c r="L46" s="3">
        <v>0</v>
      </c>
      <c r="Q46">
        <v>0</v>
      </c>
      <c r="R46">
        <v>0</v>
      </c>
      <c r="V46">
        <v>0</v>
      </c>
      <c r="W46">
        <v>0</v>
      </c>
    </row>
    <row r="47" spans="1:23" x14ac:dyDescent="0.2">
      <c r="A47" t="s">
        <v>73</v>
      </c>
      <c r="B47" s="3">
        <v>0</v>
      </c>
      <c r="C47" s="3">
        <v>0</v>
      </c>
      <c r="F47" s="5">
        <v>1</v>
      </c>
      <c r="G47" s="3">
        <v>0</v>
      </c>
      <c r="H47" s="3">
        <v>0</v>
      </c>
      <c r="J47" s="3">
        <v>0</v>
      </c>
      <c r="L47" s="3">
        <v>0</v>
      </c>
      <c r="Q47">
        <v>0</v>
      </c>
      <c r="R47">
        <v>0</v>
      </c>
      <c r="V47">
        <v>0</v>
      </c>
      <c r="W47">
        <v>0</v>
      </c>
    </row>
    <row r="48" spans="1:23" x14ac:dyDescent="0.2">
      <c r="A48" t="s">
        <v>74</v>
      </c>
      <c r="B48" s="3">
        <v>0</v>
      </c>
      <c r="C48" s="3">
        <v>0</v>
      </c>
      <c r="F48" s="5">
        <v>0</v>
      </c>
      <c r="G48" s="3">
        <v>0</v>
      </c>
      <c r="H48" s="3">
        <v>0</v>
      </c>
      <c r="J48" s="3">
        <v>0</v>
      </c>
      <c r="L48" s="3">
        <v>0</v>
      </c>
      <c r="Q48">
        <v>0</v>
      </c>
      <c r="R48">
        <v>0</v>
      </c>
      <c r="V48">
        <v>0</v>
      </c>
      <c r="W48">
        <v>0</v>
      </c>
    </row>
    <row r="49" spans="1:25" x14ac:dyDescent="0.2">
      <c r="A49" t="s">
        <v>75</v>
      </c>
      <c r="B49" s="3">
        <v>0</v>
      </c>
      <c r="C49" s="3">
        <v>0</v>
      </c>
      <c r="F49" s="5">
        <v>0</v>
      </c>
      <c r="G49" s="3">
        <v>0</v>
      </c>
      <c r="H49" s="3">
        <v>0</v>
      </c>
      <c r="J49" s="3">
        <v>0</v>
      </c>
      <c r="L49" s="3">
        <v>0</v>
      </c>
      <c r="Q49">
        <v>0</v>
      </c>
      <c r="R49">
        <v>0</v>
      </c>
      <c r="V49">
        <v>0</v>
      </c>
      <c r="W49">
        <v>0</v>
      </c>
    </row>
    <row r="50" spans="1:25" x14ac:dyDescent="0.2">
      <c r="A50" t="s">
        <v>76</v>
      </c>
      <c r="B50" s="3">
        <v>0</v>
      </c>
      <c r="C50" s="3">
        <v>0</v>
      </c>
      <c r="F50" s="5">
        <v>0</v>
      </c>
      <c r="G50" s="3">
        <v>0</v>
      </c>
      <c r="H50" s="3">
        <v>0</v>
      </c>
      <c r="J50" s="3">
        <v>0</v>
      </c>
      <c r="L50" s="3">
        <v>0</v>
      </c>
      <c r="Q50">
        <v>0</v>
      </c>
      <c r="R50">
        <v>0</v>
      </c>
      <c r="V50">
        <v>0</v>
      </c>
      <c r="W50">
        <v>0</v>
      </c>
    </row>
    <row r="51" spans="1:25" x14ac:dyDescent="0.2">
      <c r="A51" t="s">
        <v>77</v>
      </c>
      <c r="B51" s="3">
        <v>0</v>
      </c>
      <c r="C51" s="3">
        <v>0</v>
      </c>
      <c r="F51" s="5">
        <v>0</v>
      </c>
      <c r="G51" s="3">
        <v>0</v>
      </c>
      <c r="H51" s="3">
        <v>0</v>
      </c>
      <c r="J51" s="3">
        <v>0</v>
      </c>
      <c r="L51" s="3">
        <v>0</v>
      </c>
      <c r="Q51">
        <v>0</v>
      </c>
      <c r="R51">
        <v>0</v>
      </c>
      <c r="V51">
        <v>0</v>
      </c>
      <c r="W51">
        <v>0</v>
      </c>
    </row>
    <row r="52" spans="1:25" x14ac:dyDescent="0.2">
      <c r="A52" t="s">
        <v>78</v>
      </c>
      <c r="B52" s="3">
        <v>0</v>
      </c>
      <c r="C52" s="3">
        <v>0</v>
      </c>
      <c r="F52" s="5">
        <v>0</v>
      </c>
      <c r="G52" s="3">
        <v>0</v>
      </c>
      <c r="H52" s="3">
        <v>0</v>
      </c>
      <c r="J52" s="3">
        <v>0</v>
      </c>
      <c r="L52" s="3">
        <v>0</v>
      </c>
      <c r="Q52">
        <v>0</v>
      </c>
      <c r="R52">
        <v>0</v>
      </c>
      <c r="V52">
        <v>0</v>
      </c>
      <c r="W52">
        <v>0</v>
      </c>
    </row>
    <row r="53" spans="1:25" x14ac:dyDescent="0.2">
      <c r="A53" t="s">
        <v>79</v>
      </c>
      <c r="B53" s="3">
        <v>0</v>
      </c>
      <c r="C53" s="3">
        <v>0</v>
      </c>
      <c r="F53" s="5">
        <v>0</v>
      </c>
      <c r="G53" s="3">
        <v>0</v>
      </c>
      <c r="H53" s="3">
        <v>0</v>
      </c>
      <c r="J53" s="3">
        <v>0</v>
      </c>
      <c r="L53" s="3">
        <v>0</v>
      </c>
      <c r="Q53">
        <v>0</v>
      </c>
      <c r="R53">
        <v>0</v>
      </c>
      <c r="V53">
        <v>0</v>
      </c>
      <c r="W53">
        <v>0</v>
      </c>
    </row>
    <row r="54" spans="1:25" x14ac:dyDescent="0.2">
      <c r="A54" t="s">
        <v>80</v>
      </c>
      <c r="B54" s="3">
        <v>0</v>
      </c>
      <c r="C54" s="3">
        <v>0</v>
      </c>
      <c r="F54" s="5">
        <v>0</v>
      </c>
      <c r="G54" s="3">
        <v>0</v>
      </c>
      <c r="H54" s="3">
        <v>0</v>
      </c>
      <c r="J54" s="3">
        <v>0</v>
      </c>
      <c r="L54" s="3">
        <v>0</v>
      </c>
      <c r="Q54">
        <v>0</v>
      </c>
      <c r="R54">
        <v>0</v>
      </c>
      <c r="V54">
        <v>0</v>
      </c>
      <c r="W54">
        <v>0</v>
      </c>
    </row>
    <row r="56" spans="1:25" x14ac:dyDescent="0.2">
      <c r="A56" t="s">
        <v>81</v>
      </c>
      <c r="B56" s="2" t="s">
        <v>0</v>
      </c>
      <c r="C56" s="2" t="s">
        <v>1</v>
      </c>
      <c r="D56" s="1" t="s">
        <v>2</v>
      </c>
      <c r="E56" s="4" t="s">
        <v>3</v>
      </c>
      <c r="F56" s="4" t="s">
        <v>4</v>
      </c>
      <c r="G56" s="2" t="s">
        <v>5</v>
      </c>
      <c r="H56" s="2" t="s">
        <v>6</v>
      </c>
      <c r="I56" s="2" t="s">
        <v>7</v>
      </c>
      <c r="J56" s="2" t="s">
        <v>8</v>
      </c>
      <c r="K56" s="4" t="s">
        <v>9</v>
      </c>
      <c r="L56" s="2" t="s">
        <v>10</v>
      </c>
      <c r="M56" s="1" t="s">
        <v>11</v>
      </c>
      <c r="N56" s="1" t="s">
        <v>12</v>
      </c>
      <c r="O56" s="1" t="s">
        <v>13</v>
      </c>
      <c r="P56" s="1" t="s">
        <v>14</v>
      </c>
      <c r="Q56" s="1" t="s">
        <v>15</v>
      </c>
      <c r="R56" s="1" t="s">
        <v>16</v>
      </c>
      <c r="S56" s="1" t="s">
        <v>17</v>
      </c>
      <c r="T56" s="1" t="s">
        <v>18</v>
      </c>
      <c r="U56" s="1" t="s">
        <v>19</v>
      </c>
      <c r="V56" s="1" t="s">
        <v>20</v>
      </c>
      <c r="W56" s="1" t="s">
        <v>21</v>
      </c>
      <c r="X56" s="1" t="s">
        <v>22</v>
      </c>
      <c r="Y56" s="1" t="s">
        <v>23</v>
      </c>
    </row>
    <row r="57" spans="1:25" x14ac:dyDescent="0.2">
      <c r="A57" t="s">
        <v>56</v>
      </c>
      <c r="B57" s="3">
        <v>1</v>
      </c>
      <c r="C57" s="3">
        <v>0</v>
      </c>
      <c r="F57" s="5">
        <v>0</v>
      </c>
      <c r="G57" s="3">
        <v>0</v>
      </c>
      <c r="H57" s="3">
        <v>1</v>
      </c>
      <c r="J57" s="3">
        <v>1</v>
      </c>
      <c r="L57" s="3">
        <v>1</v>
      </c>
      <c r="Q57">
        <v>1</v>
      </c>
      <c r="R57">
        <v>1</v>
      </c>
      <c r="T57">
        <v>1</v>
      </c>
      <c r="V57">
        <v>1</v>
      </c>
      <c r="W57">
        <v>1</v>
      </c>
    </row>
    <row r="58" spans="1:25" x14ac:dyDescent="0.2">
      <c r="A58" t="s">
        <v>82</v>
      </c>
      <c r="B58" s="3">
        <v>1</v>
      </c>
      <c r="C58" s="3">
        <v>0</v>
      </c>
      <c r="F58" s="5">
        <v>0</v>
      </c>
      <c r="G58" s="3">
        <v>0</v>
      </c>
      <c r="H58" s="3">
        <v>1</v>
      </c>
      <c r="J58" s="3">
        <v>1</v>
      </c>
      <c r="L58" s="3">
        <v>0</v>
      </c>
      <c r="Q58">
        <v>0</v>
      </c>
      <c r="R58">
        <v>0</v>
      </c>
      <c r="T58">
        <v>0</v>
      </c>
      <c r="V58">
        <v>1</v>
      </c>
      <c r="W58">
        <v>1</v>
      </c>
    </row>
    <row r="59" spans="1:25" x14ac:dyDescent="0.2">
      <c r="A59" t="s">
        <v>57</v>
      </c>
      <c r="B59" s="3">
        <v>0</v>
      </c>
      <c r="C59" s="3">
        <v>0</v>
      </c>
      <c r="F59" s="5">
        <v>0</v>
      </c>
      <c r="G59" s="3">
        <v>0</v>
      </c>
      <c r="H59" s="3">
        <v>0</v>
      </c>
      <c r="J59" s="3">
        <v>0</v>
      </c>
      <c r="L59" s="3">
        <v>0</v>
      </c>
      <c r="Q59">
        <v>1</v>
      </c>
      <c r="R59">
        <v>1</v>
      </c>
      <c r="T59">
        <v>1</v>
      </c>
      <c r="V59">
        <v>1</v>
      </c>
      <c r="W59">
        <v>0</v>
      </c>
    </row>
    <row r="60" spans="1:25" x14ac:dyDescent="0.2">
      <c r="A60" t="s">
        <v>83</v>
      </c>
      <c r="B60" s="3">
        <v>0</v>
      </c>
      <c r="C60" s="3">
        <v>0</v>
      </c>
      <c r="F60" s="5">
        <v>0</v>
      </c>
      <c r="G60" s="3">
        <v>0</v>
      </c>
      <c r="H60" s="3">
        <v>1</v>
      </c>
      <c r="J60" s="3">
        <v>0</v>
      </c>
      <c r="L60" s="3">
        <v>1</v>
      </c>
      <c r="Q60">
        <v>1</v>
      </c>
      <c r="R60">
        <v>1</v>
      </c>
      <c r="T60">
        <v>1</v>
      </c>
      <c r="V60">
        <v>1</v>
      </c>
      <c r="W60">
        <v>0</v>
      </c>
    </row>
    <row r="61" spans="1:25" x14ac:dyDescent="0.2">
      <c r="A61" t="s">
        <v>84</v>
      </c>
      <c r="B61" s="3">
        <v>1</v>
      </c>
      <c r="C61" s="3">
        <v>1</v>
      </c>
      <c r="F61" s="5">
        <v>0</v>
      </c>
      <c r="G61" s="3">
        <v>0</v>
      </c>
      <c r="H61" s="3">
        <v>0</v>
      </c>
      <c r="J61" s="3">
        <v>1</v>
      </c>
      <c r="L61" s="3">
        <v>1</v>
      </c>
      <c r="Q61">
        <v>0</v>
      </c>
      <c r="R61">
        <v>0</v>
      </c>
      <c r="T61">
        <v>0</v>
      </c>
      <c r="V61">
        <v>0</v>
      </c>
      <c r="W61">
        <v>1</v>
      </c>
    </row>
    <row r="62" spans="1:25" x14ac:dyDescent="0.2">
      <c r="A62" t="s">
        <v>85</v>
      </c>
      <c r="B62" s="3">
        <v>1</v>
      </c>
      <c r="C62" s="3">
        <v>0</v>
      </c>
      <c r="F62" s="5">
        <v>0</v>
      </c>
      <c r="G62" s="3">
        <v>0</v>
      </c>
      <c r="H62" s="3">
        <v>0</v>
      </c>
      <c r="J62" s="3">
        <v>0</v>
      </c>
      <c r="L62" s="3">
        <v>0</v>
      </c>
      <c r="Q62">
        <v>0</v>
      </c>
      <c r="R62">
        <v>0</v>
      </c>
      <c r="T62">
        <v>0</v>
      </c>
      <c r="V62">
        <v>0</v>
      </c>
      <c r="W62">
        <v>1</v>
      </c>
    </row>
    <row r="63" spans="1:25" x14ac:dyDescent="0.2">
      <c r="A63" t="s">
        <v>86</v>
      </c>
      <c r="B63" s="3">
        <v>0</v>
      </c>
      <c r="C63" s="3">
        <v>0</v>
      </c>
      <c r="F63" s="5">
        <v>0</v>
      </c>
      <c r="G63" s="3">
        <v>0</v>
      </c>
      <c r="H63" s="3">
        <v>0</v>
      </c>
      <c r="J63" s="3">
        <v>0</v>
      </c>
      <c r="L63" s="3">
        <v>0</v>
      </c>
      <c r="Q63">
        <v>0</v>
      </c>
      <c r="R63">
        <v>0</v>
      </c>
      <c r="T63">
        <v>0</v>
      </c>
      <c r="V63">
        <v>0</v>
      </c>
      <c r="W63">
        <v>0</v>
      </c>
    </row>
    <row r="64" spans="1:25" x14ac:dyDescent="0.2">
      <c r="A64" t="s">
        <v>87</v>
      </c>
      <c r="B64" s="3">
        <v>0</v>
      </c>
      <c r="C64" s="3">
        <v>0</v>
      </c>
      <c r="F64" s="5">
        <v>0</v>
      </c>
      <c r="G64" s="3">
        <v>0</v>
      </c>
      <c r="H64" s="3">
        <v>0</v>
      </c>
      <c r="J64" s="3">
        <v>0</v>
      </c>
      <c r="L64" s="3">
        <v>1</v>
      </c>
      <c r="Q64">
        <v>0</v>
      </c>
      <c r="R64">
        <v>0</v>
      </c>
      <c r="T64">
        <v>0</v>
      </c>
      <c r="V64">
        <v>0</v>
      </c>
      <c r="W64">
        <v>1</v>
      </c>
    </row>
    <row r="65" spans="1:23" x14ac:dyDescent="0.2">
      <c r="A65" t="s">
        <v>88</v>
      </c>
      <c r="B65" s="3">
        <v>0</v>
      </c>
      <c r="C65" s="3">
        <v>0</v>
      </c>
      <c r="F65" s="5">
        <v>0</v>
      </c>
      <c r="G65" s="3">
        <v>0</v>
      </c>
      <c r="H65" s="3">
        <v>0</v>
      </c>
      <c r="J65" s="3">
        <v>0</v>
      </c>
      <c r="L65" s="3">
        <v>1</v>
      </c>
      <c r="Q65">
        <v>0</v>
      </c>
      <c r="R65">
        <v>0</v>
      </c>
      <c r="T65">
        <v>0</v>
      </c>
      <c r="V65">
        <v>0</v>
      </c>
      <c r="W65">
        <v>0</v>
      </c>
    </row>
    <row r="66" spans="1:23" x14ac:dyDescent="0.2">
      <c r="A66" t="s">
        <v>89</v>
      </c>
      <c r="B66" s="3">
        <v>0</v>
      </c>
      <c r="C66" s="3">
        <v>0</v>
      </c>
      <c r="F66" s="5">
        <v>0</v>
      </c>
      <c r="G66" s="3">
        <v>0</v>
      </c>
      <c r="H66" s="3">
        <v>0</v>
      </c>
      <c r="J66" s="3">
        <v>0</v>
      </c>
      <c r="L66" s="3">
        <v>1</v>
      </c>
      <c r="Q66">
        <v>0</v>
      </c>
      <c r="R66">
        <v>0</v>
      </c>
      <c r="T66">
        <v>0</v>
      </c>
      <c r="V66">
        <v>0</v>
      </c>
      <c r="W66">
        <v>0</v>
      </c>
    </row>
    <row r="67" spans="1:23" x14ac:dyDescent="0.2">
      <c r="A67" t="s">
        <v>90</v>
      </c>
      <c r="B67" s="3">
        <v>0</v>
      </c>
      <c r="C67" s="3">
        <v>0</v>
      </c>
      <c r="F67" s="5">
        <v>0</v>
      </c>
      <c r="G67" s="3">
        <v>0</v>
      </c>
      <c r="H67" s="3">
        <v>0</v>
      </c>
      <c r="J67" s="3">
        <v>0</v>
      </c>
      <c r="L67" s="3">
        <v>0</v>
      </c>
      <c r="Q67">
        <v>0</v>
      </c>
      <c r="R67">
        <v>0</v>
      </c>
      <c r="T67">
        <v>0</v>
      </c>
      <c r="V67">
        <v>0</v>
      </c>
      <c r="W67">
        <v>0</v>
      </c>
    </row>
    <row r="68" spans="1:23" x14ac:dyDescent="0.2">
      <c r="A68" t="s">
        <v>65</v>
      </c>
      <c r="B68" s="3">
        <v>0</v>
      </c>
      <c r="C68" s="3">
        <v>0</v>
      </c>
      <c r="F68" s="5">
        <v>0</v>
      </c>
      <c r="G68" s="3">
        <v>0</v>
      </c>
      <c r="H68" s="3">
        <v>0</v>
      </c>
      <c r="J68" s="3">
        <v>0</v>
      </c>
      <c r="L68" s="3">
        <v>1</v>
      </c>
      <c r="Q68">
        <v>0</v>
      </c>
      <c r="R68">
        <v>0</v>
      </c>
      <c r="T68">
        <v>0</v>
      </c>
      <c r="V68">
        <v>0</v>
      </c>
      <c r="W68">
        <v>0</v>
      </c>
    </row>
    <row r="69" spans="1:23" x14ac:dyDescent="0.2">
      <c r="A69" t="s">
        <v>91</v>
      </c>
      <c r="B69" s="3">
        <v>0</v>
      </c>
      <c r="C69" s="3">
        <v>0</v>
      </c>
      <c r="F69" s="5">
        <v>0</v>
      </c>
      <c r="G69" s="3">
        <v>0</v>
      </c>
      <c r="H69" s="3">
        <v>0</v>
      </c>
      <c r="J69" s="3">
        <v>0</v>
      </c>
      <c r="L69" s="3">
        <v>0</v>
      </c>
      <c r="Q69">
        <v>0</v>
      </c>
      <c r="R69">
        <v>0</v>
      </c>
      <c r="T69">
        <v>0</v>
      </c>
      <c r="V69">
        <v>0</v>
      </c>
      <c r="W69">
        <v>0</v>
      </c>
    </row>
    <row r="70" spans="1:23" x14ac:dyDescent="0.2">
      <c r="A70" t="s">
        <v>92</v>
      </c>
      <c r="B70" s="3">
        <v>0</v>
      </c>
      <c r="C70" s="3">
        <v>0</v>
      </c>
      <c r="F70" s="5">
        <v>0</v>
      </c>
      <c r="G70" s="3">
        <v>1</v>
      </c>
      <c r="H70" s="3">
        <v>0</v>
      </c>
      <c r="J70" s="3">
        <v>0</v>
      </c>
      <c r="L70" s="3">
        <v>0</v>
      </c>
      <c r="Q70">
        <v>1</v>
      </c>
      <c r="R70">
        <v>0</v>
      </c>
      <c r="T70">
        <v>1</v>
      </c>
      <c r="V70">
        <v>1</v>
      </c>
      <c r="W70">
        <v>0</v>
      </c>
    </row>
    <row r="71" spans="1:23" x14ac:dyDescent="0.2">
      <c r="A71" t="s">
        <v>93</v>
      </c>
      <c r="B71" s="3">
        <v>0</v>
      </c>
      <c r="C71" s="3">
        <v>0</v>
      </c>
      <c r="F71" s="5">
        <v>0</v>
      </c>
      <c r="G71" s="3">
        <v>1</v>
      </c>
      <c r="H71" s="3">
        <v>0</v>
      </c>
      <c r="J71" s="3">
        <v>0</v>
      </c>
      <c r="L71" s="3">
        <v>0</v>
      </c>
      <c r="Q71">
        <v>1</v>
      </c>
      <c r="R71">
        <v>0</v>
      </c>
      <c r="T71">
        <v>1</v>
      </c>
      <c r="V71">
        <v>1</v>
      </c>
      <c r="W71">
        <v>0</v>
      </c>
    </row>
    <row r="72" spans="1:23" x14ac:dyDescent="0.2">
      <c r="A72" t="s">
        <v>67</v>
      </c>
      <c r="B72" s="3">
        <v>0</v>
      </c>
      <c r="C72" s="3">
        <v>0</v>
      </c>
      <c r="F72" s="5">
        <v>0</v>
      </c>
      <c r="G72" s="3">
        <v>0</v>
      </c>
      <c r="H72" s="3">
        <v>0</v>
      </c>
      <c r="J72" s="3">
        <v>0</v>
      </c>
      <c r="L72" s="3">
        <v>0</v>
      </c>
      <c r="Q72">
        <v>1</v>
      </c>
      <c r="R72">
        <v>0</v>
      </c>
      <c r="T72">
        <v>1</v>
      </c>
      <c r="V72">
        <v>1</v>
      </c>
      <c r="W72">
        <v>0</v>
      </c>
    </row>
    <row r="73" spans="1:23" x14ac:dyDescent="0.2">
      <c r="A73" t="s">
        <v>94</v>
      </c>
      <c r="B73" s="3">
        <v>0</v>
      </c>
      <c r="C73" s="3">
        <v>0</v>
      </c>
      <c r="F73" s="5">
        <v>0</v>
      </c>
      <c r="G73" s="3">
        <v>1</v>
      </c>
      <c r="H73" s="3">
        <v>0</v>
      </c>
      <c r="J73" s="3">
        <v>0</v>
      </c>
      <c r="L73" s="3">
        <v>0</v>
      </c>
      <c r="Q73">
        <v>1</v>
      </c>
      <c r="R73">
        <v>0</v>
      </c>
      <c r="T73">
        <v>1</v>
      </c>
      <c r="V73">
        <v>1</v>
      </c>
      <c r="W73">
        <v>0</v>
      </c>
    </row>
    <row r="74" spans="1:23" x14ac:dyDescent="0.2">
      <c r="A74" t="s">
        <v>95</v>
      </c>
      <c r="B74" s="3">
        <v>0</v>
      </c>
      <c r="C74" s="3">
        <v>0</v>
      </c>
      <c r="F74" s="5">
        <v>0</v>
      </c>
      <c r="G74" s="3">
        <v>0</v>
      </c>
      <c r="H74" s="3">
        <v>0</v>
      </c>
      <c r="J74" s="3">
        <v>0</v>
      </c>
      <c r="L74" s="3">
        <v>0</v>
      </c>
      <c r="Q74">
        <v>0</v>
      </c>
      <c r="R74">
        <v>0</v>
      </c>
      <c r="T74">
        <v>0</v>
      </c>
      <c r="V74">
        <v>0</v>
      </c>
      <c r="W74">
        <v>0</v>
      </c>
    </row>
    <row r="75" spans="1:23" x14ac:dyDescent="0.2">
      <c r="A75" t="s">
        <v>96</v>
      </c>
      <c r="B75" s="3">
        <v>0</v>
      </c>
      <c r="C75" s="3">
        <v>0</v>
      </c>
      <c r="F75" s="5">
        <v>0</v>
      </c>
      <c r="G75" s="3">
        <v>0</v>
      </c>
      <c r="H75" s="3">
        <v>0</v>
      </c>
      <c r="J75" s="3">
        <v>0</v>
      </c>
      <c r="L75" s="3">
        <v>0</v>
      </c>
      <c r="Q75">
        <v>0</v>
      </c>
      <c r="R75">
        <v>0</v>
      </c>
      <c r="T75">
        <v>0</v>
      </c>
      <c r="V75">
        <v>0</v>
      </c>
      <c r="W75">
        <v>0</v>
      </c>
    </row>
    <row r="76" spans="1:23" x14ac:dyDescent="0.2">
      <c r="A76" t="s">
        <v>97</v>
      </c>
      <c r="B76" s="3">
        <v>0</v>
      </c>
      <c r="C76" s="3">
        <v>0</v>
      </c>
      <c r="F76" s="5">
        <v>1</v>
      </c>
      <c r="G76" s="3">
        <v>0</v>
      </c>
      <c r="H76" s="3">
        <v>0</v>
      </c>
      <c r="J76" s="3">
        <v>0</v>
      </c>
      <c r="L76" s="3">
        <v>0</v>
      </c>
      <c r="Q76">
        <v>1</v>
      </c>
      <c r="R76">
        <v>1</v>
      </c>
      <c r="T76">
        <v>1</v>
      </c>
      <c r="V76">
        <v>1</v>
      </c>
      <c r="W76">
        <v>0</v>
      </c>
    </row>
    <row r="77" spans="1:23" x14ac:dyDescent="0.2">
      <c r="A77" t="s">
        <v>98</v>
      </c>
      <c r="B77" s="3">
        <v>0</v>
      </c>
      <c r="C77" s="3">
        <v>0</v>
      </c>
      <c r="F77" s="5">
        <v>1</v>
      </c>
      <c r="G77" s="3">
        <v>0</v>
      </c>
      <c r="H77" s="3">
        <v>0</v>
      </c>
      <c r="J77" s="3">
        <v>0</v>
      </c>
      <c r="L77" s="3">
        <v>0</v>
      </c>
      <c r="Q77">
        <v>0</v>
      </c>
      <c r="R77">
        <v>0</v>
      </c>
      <c r="T77">
        <v>0</v>
      </c>
      <c r="V77">
        <v>0</v>
      </c>
      <c r="W77">
        <v>0</v>
      </c>
    </row>
    <row r="78" spans="1:23" x14ac:dyDescent="0.2">
      <c r="A78" t="s">
        <v>99</v>
      </c>
      <c r="B78" s="3">
        <v>0</v>
      </c>
      <c r="C78" s="3">
        <v>0</v>
      </c>
      <c r="F78" s="5">
        <v>0</v>
      </c>
      <c r="G78" s="3">
        <v>0</v>
      </c>
      <c r="H78" s="3">
        <v>0</v>
      </c>
      <c r="J78" s="3">
        <v>0</v>
      </c>
      <c r="L78" s="3">
        <v>0</v>
      </c>
      <c r="Q78">
        <v>0</v>
      </c>
      <c r="R78">
        <v>0</v>
      </c>
      <c r="T78">
        <v>0</v>
      </c>
      <c r="V78">
        <v>0</v>
      </c>
      <c r="W78">
        <v>0</v>
      </c>
    </row>
    <row r="79" spans="1:23" x14ac:dyDescent="0.2">
      <c r="A79" t="s">
        <v>80</v>
      </c>
      <c r="B79" s="3">
        <v>0</v>
      </c>
      <c r="C79" s="3">
        <v>0</v>
      </c>
      <c r="F79" s="5">
        <v>0</v>
      </c>
      <c r="G79" s="3">
        <v>0</v>
      </c>
      <c r="H79" s="3">
        <v>0</v>
      </c>
      <c r="J79" s="3">
        <v>0</v>
      </c>
      <c r="L79" s="3">
        <v>0</v>
      </c>
      <c r="Q79">
        <v>0</v>
      </c>
      <c r="R79">
        <v>0</v>
      </c>
      <c r="T79">
        <v>0</v>
      </c>
      <c r="V79">
        <v>0</v>
      </c>
      <c r="W79">
        <v>0</v>
      </c>
    </row>
    <row r="80" spans="1:23" x14ac:dyDescent="0.2">
      <c r="A80" t="s">
        <v>100</v>
      </c>
      <c r="B80" s="3">
        <v>0</v>
      </c>
      <c r="C80" s="3">
        <v>0</v>
      </c>
      <c r="F80" s="5">
        <v>1</v>
      </c>
      <c r="G80" s="3">
        <v>0</v>
      </c>
      <c r="H80" s="3">
        <v>1</v>
      </c>
      <c r="J80" s="3">
        <v>0</v>
      </c>
      <c r="L80" s="3">
        <v>1</v>
      </c>
      <c r="Q80">
        <v>1</v>
      </c>
      <c r="R80">
        <v>1</v>
      </c>
      <c r="T80">
        <v>1</v>
      </c>
      <c r="V80">
        <v>1</v>
      </c>
      <c r="W80">
        <v>1</v>
      </c>
    </row>
  </sheetData>
  <conditionalFormatting sqref="AC1:AC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ce9fbe8-e2ac-4011-9dff-b94b6a4fdce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4AB8C24586C447B9B6B35DA2D81899" ma:contentTypeVersion="17" ma:contentTypeDescription="Create a new document." ma:contentTypeScope="" ma:versionID="8ed8da952f7bf45c73e2666da449b59f">
  <xsd:schema xmlns:xsd="http://www.w3.org/2001/XMLSchema" xmlns:xs="http://www.w3.org/2001/XMLSchema" xmlns:p="http://schemas.microsoft.com/office/2006/metadata/properties" xmlns:ns3="cce9fbe8-e2ac-4011-9dff-b94b6a4fdceb" xmlns:ns4="2a97cd30-65f2-4c3e-84f4-b28123b56819" targetNamespace="http://schemas.microsoft.com/office/2006/metadata/properties" ma:root="true" ma:fieldsID="cf06642a030881a7682ae719afc09a75" ns3:_="" ns4:_="">
    <xsd:import namespace="cce9fbe8-e2ac-4011-9dff-b94b6a4fdceb"/>
    <xsd:import namespace="2a97cd30-65f2-4c3e-84f4-b28123b5681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9fbe8-e2ac-4011-9dff-b94b6a4fdc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97cd30-65f2-4c3e-84f4-b28123b5681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71113E-3F9F-4C0E-8105-9F81E570ED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2BC79C-5273-4639-92CB-8B4E3DA221A5}">
  <ds:schemaRefs>
    <ds:schemaRef ds:uri="http://schemas.microsoft.com/office/2006/metadata/properties"/>
    <ds:schemaRef ds:uri="http://schemas.microsoft.com/office/infopath/2007/PartnerControls"/>
    <ds:schemaRef ds:uri="cce9fbe8-e2ac-4011-9dff-b94b6a4fdceb"/>
  </ds:schemaRefs>
</ds:datastoreItem>
</file>

<file path=customXml/itemProps3.xml><?xml version="1.0" encoding="utf-8"?>
<ds:datastoreItem xmlns:ds="http://schemas.openxmlformats.org/officeDocument/2006/customXml" ds:itemID="{8E4E1935-AC17-4EED-A16B-267168CB3F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e9fbe8-e2ac-4011-9dff-b94b6a4fdceb"/>
    <ds:schemaRef ds:uri="2a97cd30-65f2-4c3e-84f4-b28123b568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mcginnis</dc:creator>
  <cp:keywords/>
  <dc:description/>
  <cp:lastModifiedBy>Julian McKinley</cp:lastModifiedBy>
  <cp:revision/>
  <dcterms:created xsi:type="dcterms:W3CDTF">2024-05-15T13:35:37Z</dcterms:created>
  <dcterms:modified xsi:type="dcterms:W3CDTF">2024-06-11T20:05:02Z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0x0101004A4AB8C24586C447B9B6B35DA2D81899</vt:lpwstr>
  </property>
</Properties>
</file>