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06/"/>
    </mc:Choice>
  </mc:AlternateContent>
  <bookViews>
    <workbookView xWindow="-15" yWindow="-15" windowWidth="14415" windowHeight="12975"/>
  </bookViews>
  <sheets>
    <sheet name="SPEC 94.03.06.100 - Battery" sheetId="4" r:id="rId1"/>
  </sheets>
  <definedNames>
    <definedName name="Z_0BF40D44_C34D_408C_8C58_F619B4AA67A7_.wvu.PrintArea" localSheetId="0" hidden="1">'SPEC 94.03.06.100 - Battery'!$A$1:$F$129</definedName>
    <definedName name="Z_0BF40D44_C34D_408C_8C58_F619B4AA67A7_.wvu.PrintTitles" localSheetId="0" hidden="1">'SPEC 94.03.06.100 - Battery'!$1:$8</definedName>
  </definedNames>
  <calcPr calcId="152511"/>
</workbook>
</file>

<file path=xl/calcChain.xml><?xml version="1.0" encoding="utf-8"?>
<calcChain xmlns="http://schemas.openxmlformats.org/spreadsheetml/2006/main">
  <c r="A128" i="4" l="1"/>
  <c r="A105" i="4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01" i="4"/>
  <c r="A102" i="4" s="1"/>
  <c r="A93" i="4"/>
  <c r="A94" i="4" s="1"/>
  <c r="A95" i="4" s="1"/>
  <c r="A96" i="4" s="1"/>
  <c r="A97" i="4" s="1"/>
  <c r="A98" i="4" s="1"/>
  <c r="A86" i="4"/>
  <c r="A87" i="4" s="1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43" i="4"/>
  <c r="A44" i="4" s="1"/>
  <c r="A45" i="4" s="1"/>
  <c r="A46" i="4" s="1"/>
  <c r="A47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14" i="4"/>
  <c r="A15" i="4" s="1"/>
  <c r="A16" i="4" s="1"/>
  <c r="A17" i="4" s="1"/>
  <c r="A48" i="4" l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88" i="4"/>
  <c r="A89" i="4" s="1"/>
  <c r="A90" i="4" s="1"/>
</calcChain>
</file>

<file path=xl/comments1.xml><?xml version="1.0" encoding="utf-8"?>
<comments xmlns="http://schemas.openxmlformats.org/spreadsheetml/2006/main">
  <authors>
    <author>M_HALLISEY</author>
    <author>Daren Phelps</author>
  </authors>
  <commentList>
    <comment ref="B21" authorId="0" shapeId="0">
      <text>
        <r>
          <rPr>
            <b/>
            <sz val="8"/>
            <color indexed="81"/>
            <rFont val="Tahoma"/>
            <family val="2"/>
          </rPr>
          <t>Cell Type:</t>
        </r>
        <r>
          <rPr>
            <sz val="8"/>
            <color indexed="81"/>
            <rFont val="Tahoma"/>
            <family val="2"/>
          </rPr>
          <t xml:space="preserve">
If VRLA is specified then a Battery Monitoring System (BMS)  is mandatory and must be specified.  See below.</t>
        </r>
      </text>
    </comment>
    <comment ref="C21" authorId="1" shapeId="0">
      <text>
        <r>
          <rPr>
            <sz val="8"/>
            <color indexed="81"/>
            <rFont val="Tahoma"/>
            <family val="2"/>
          </rPr>
          <t>Choose flooded lead-calcium unless EPC contract has other requirement.</t>
        </r>
      </text>
    </comment>
    <comment ref="B23" authorId="0" shapeId="0">
      <text>
        <r>
          <rPr>
            <b/>
            <sz val="8"/>
            <color indexed="81"/>
            <rFont val="Tahoma"/>
            <family val="2"/>
          </rPr>
          <t>Battery Duty Cycle:</t>
        </r>
        <r>
          <rPr>
            <sz val="8"/>
            <color indexed="81"/>
            <rFont val="Tahoma"/>
            <family val="2"/>
          </rPr>
          <t xml:space="preserve">
Add/delete periods as required.  Based on EPC requirements and equipment used on project.</t>
        </r>
      </text>
    </comment>
    <comment ref="C38" authorId="1" shapeId="0">
      <text>
        <r>
          <rPr>
            <sz val="8"/>
            <color indexed="81"/>
            <rFont val="Tahoma"/>
            <family val="2"/>
          </rPr>
          <t>Base on contract HVAC requirements, if any, for interior spaces.  77° results in no temperature correction factor with lead-acid batteries and smallest battery.</t>
        </r>
      </text>
    </comment>
    <comment ref="C45" authorId="1" shapeId="0">
      <text>
        <r>
          <rPr>
            <b/>
            <sz val="8"/>
            <color indexed="81"/>
            <rFont val="Tahoma"/>
            <family val="2"/>
          </rPr>
          <t>Recharge Time:</t>
        </r>
        <r>
          <rPr>
            <sz val="8"/>
            <color indexed="81"/>
            <rFont val="Tahoma"/>
            <family val="2"/>
          </rPr>
          <t xml:space="preserve">
Base on contract requirements.   If none, use 24 hours.</t>
        </r>
      </text>
    </comment>
    <comment ref="C46" authorId="1" shapeId="0">
      <text>
        <r>
          <rPr>
            <b/>
            <sz val="8"/>
            <color indexed="81"/>
            <rFont val="Tahoma"/>
            <family val="2"/>
          </rPr>
          <t>Recharge Time:</t>
        </r>
        <r>
          <rPr>
            <sz val="8"/>
            <color indexed="81"/>
            <rFont val="Tahoma"/>
            <family val="2"/>
          </rPr>
          <t xml:space="preserve">
Base on contract requirements.   If none, use 24 hours.</t>
        </r>
      </text>
    </comment>
    <comment ref="C49" authorId="1" shapeId="0">
      <text>
        <r>
          <rPr>
            <b/>
            <sz val="8"/>
            <color indexed="81"/>
            <rFont val="Tahoma"/>
            <family val="2"/>
          </rPr>
          <t>Continuous Load:</t>
        </r>
        <r>
          <rPr>
            <sz val="8"/>
            <color indexed="81"/>
            <rFont val="Tahoma"/>
            <family val="2"/>
          </rPr>
          <t xml:space="preserve">
This is the continuous DC load the charger would be serving while simultaneously recharging the battery.</t>
        </r>
      </text>
    </comment>
    <comment ref="C79" authorId="1" shapeId="0">
      <text>
        <r>
          <rPr>
            <b/>
            <sz val="8"/>
            <color indexed="81"/>
            <rFont val="Tahoma"/>
            <family val="2"/>
          </rPr>
          <t>Battery Monitoring System:</t>
        </r>
        <r>
          <rPr>
            <sz val="8"/>
            <color indexed="81"/>
            <rFont val="Tahoma"/>
            <family val="2"/>
          </rPr>
          <t xml:space="preserve">
Required only if using VRLA battery or required by the contract</t>
        </r>
      </text>
    </comment>
  </commentList>
</comments>
</file>

<file path=xl/sharedStrings.xml><?xml version="1.0" encoding="utf-8"?>
<sst xmlns="http://schemas.openxmlformats.org/spreadsheetml/2006/main" count="157" uniqueCount="127">
  <si>
    <t>Project:</t>
  </si>
  <si>
    <t>Item</t>
  </si>
  <si>
    <t>Description</t>
  </si>
  <si>
    <t>Specified Data</t>
  </si>
  <si>
    <t>See Note</t>
  </si>
  <si>
    <t>Rev. #</t>
  </si>
  <si>
    <t>Specification Summary</t>
  </si>
  <si>
    <t>This specification covers the design, fabrication, testing and delivery of a 125 VDC Station Battery system in accordance with this specification and stated Standards.</t>
  </si>
  <si>
    <t>Drawings Supplied as part of this Specification</t>
  </si>
  <si>
    <t>DC System One-Line Diagram</t>
  </si>
  <si>
    <t>DC System General Requirements</t>
  </si>
  <si>
    <t>Battery</t>
  </si>
  <si>
    <t>Number of Cells</t>
  </si>
  <si>
    <t>Cell Type</t>
  </si>
  <si>
    <t>Battery Duty Cycle</t>
  </si>
  <si>
    <t>Age Compensation Factor</t>
  </si>
  <si>
    <t>Design Margin</t>
  </si>
  <si>
    <t>Battery Service Life, Years</t>
  </si>
  <si>
    <t>Battery Rack and Accessories</t>
  </si>
  <si>
    <t>Rack Configuration</t>
  </si>
  <si>
    <t>2-Tier</t>
  </si>
  <si>
    <t xml:space="preserve">All Cell Interconnecting Hardware, incl. links, inter-step connectors, plates </t>
  </si>
  <si>
    <t>One Hydrometer</t>
  </si>
  <si>
    <t>One Thermometer</t>
  </si>
  <si>
    <t>One Cell Lifting Strap and Spreader</t>
  </si>
  <si>
    <t>Four 16 oz. Cans of NO-OX-ID "A" Grease</t>
  </si>
  <si>
    <t>One Lot Adhesive Cell Numbers</t>
  </si>
  <si>
    <t>One battery room safety kit, w/ goggles, emergency eye wash, soda, gloves, apron, polycarbonate face shield, etc.</t>
  </si>
  <si>
    <t>One lot necessary wrenches for cell hardware</t>
  </si>
  <si>
    <t>One DC rated 2-pole non-fused battery disconnect in indoor rated NEMA 1 enclosure for battery isolation</t>
  </si>
  <si>
    <t>Two DC rated 2-pole non-fused 400A disconnects in outdoor NEMA 4 enclosures</t>
  </si>
  <si>
    <t>Stainless Steel Spill Containment System</t>
  </si>
  <si>
    <t>Battery Monitoring System (BMS)</t>
  </si>
  <si>
    <t>Measurements: battery voltage, string currents, cell/block voltages, ambient and battery temperatures, cell/string impedance</t>
  </si>
  <si>
    <t>Calculates:  discharge time remaining, depth of discharge, and performance index</t>
  </si>
  <si>
    <t>Logs:  battery discharges, alarms, events, daily max and mins</t>
  </si>
  <si>
    <t>Features:  expandable architecture, accommodate min of 62 cells, function keys with keypad, LCD display, network port</t>
  </si>
  <si>
    <t>Battery Chargers</t>
  </si>
  <si>
    <t>Number of 100% Capacity Chargers</t>
  </si>
  <si>
    <t>Input Voltage, VAC, three-phase</t>
  </si>
  <si>
    <t>Yes</t>
  </si>
  <si>
    <t>Minimum Efficiency</t>
  </si>
  <si>
    <t>Switch Selectable Charging Voltage, Float/Equalize</t>
  </si>
  <si>
    <t>Output Voltage Adjustment, Float or Equalize</t>
  </si>
  <si>
    <t>+/-5%</t>
  </si>
  <si>
    <t>Output Voltage Regulation (+/-10% input volts, +/-5% frequency)</t>
  </si>
  <si>
    <t>+/-1%</t>
  </si>
  <si>
    <t>Current Limit of Full Load Current</t>
  </si>
  <si>
    <t>Ripple, % RMS</t>
  </si>
  <si>
    <t>&lt;2%</t>
  </si>
  <si>
    <t>Charger DC Output, 2-pole Circuit Breaker</t>
  </si>
  <si>
    <t>Equalizing Timer on Panel Front, 0-100 Hours, Manual Start</t>
  </si>
  <si>
    <t>Float and Equalize Voltage Potentiometers</t>
  </si>
  <si>
    <t>DC Ground Detection Relay, 10k ohm Sensitivity</t>
  </si>
  <si>
    <t>Input AC Voltmeter, Output DC Voltmeter and Ammeter, 2% Accuracy</t>
  </si>
  <si>
    <t>ANSI 61 Gray</t>
  </si>
  <si>
    <t>Charger Enclosure Rating</t>
  </si>
  <si>
    <t>NEMA 1</t>
  </si>
  <si>
    <t>Spare Parts</t>
  </si>
  <si>
    <t>One (1) Set of Spare Fuses of Each Size and Type Used in the Equipment</t>
  </si>
  <si>
    <t>One (1) Set of Spare Lamps for all Lamps Used</t>
  </si>
  <si>
    <t>One Spare Breaker of Each Size Used</t>
  </si>
  <si>
    <t xml:space="preserve">One Set of Spare Meters </t>
  </si>
  <si>
    <t>Manufacturer Recommended Start-Up Spare Parts</t>
  </si>
  <si>
    <t>Manufacturer Recommended Two-Year Spare Parts</t>
  </si>
  <si>
    <t>Data to be supplied by Vendor</t>
  </si>
  <si>
    <t>Manufacturer</t>
  </si>
  <si>
    <t>Type of Cell</t>
  </si>
  <si>
    <t>Cell Quantity</t>
  </si>
  <si>
    <t>Battery Charger(s)</t>
  </si>
  <si>
    <t>Charger Weight, lbs</t>
  </si>
  <si>
    <t>Training and Start-up Supervision</t>
  </si>
  <si>
    <t>Unit Rates ($/Man Hour)</t>
  </si>
  <si>
    <t>Expenses, meals, lodging, auto, travel included</t>
  </si>
  <si>
    <t>Recommended Erection Assistance (8hr Days)</t>
  </si>
  <si>
    <t>Recommended Training Period (8hr Days)</t>
  </si>
  <si>
    <t>Additional Comments</t>
  </si>
  <si>
    <t>By Bidder</t>
  </si>
  <si>
    <t>Revision:</t>
  </si>
  <si>
    <t>Date:</t>
  </si>
  <si>
    <t>Installation Location Average Ambient Temperature (°F)</t>
  </si>
  <si>
    <t>Normal Expected Continuous Load (Amps)</t>
  </si>
  <si>
    <t>Maximum Recharge Time</t>
  </si>
  <si>
    <t>With one charger</t>
  </si>
  <si>
    <t>With two chargers</t>
  </si>
  <si>
    <t>Period 1</t>
  </si>
  <si>
    <t>Duration (minutes)</t>
  </si>
  <si>
    <t>Load (Amps)</t>
  </si>
  <si>
    <t>Period 2</t>
  </si>
  <si>
    <t>Period 3</t>
  </si>
  <si>
    <t>Period 4</t>
  </si>
  <si>
    <t>Temperature Compensation Factor</t>
  </si>
  <si>
    <t>Minimum End-of-Discharge Voltage, Volts DC</t>
  </si>
  <si>
    <t>Capable of Operation Disconnected From Battery (Battery Eliminator)</t>
  </si>
  <si>
    <t>Charger Enclosure Color</t>
  </si>
  <si>
    <t>Battery and Chargers</t>
  </si>
  <si>
    <t>Assembled Battery/Battery Rack Dimensions (LxWxH), inches</t>
  </si>
  <si>
    <t>Assembled Battery/Battery Rack Weight, lbs</t>
  </si>
  <si>
    <t>Amp-hour Capacity</t>
  </si>
  <si>
    <t>Electrolyte Specific Gravity @ 77°F, Cell Fully Charged</t>
  </si>
  <si>
    <t>Float Charging Voltage, Volts DC</t>
  </si>
  <si>
    <t>Equalize Charging Voltage, Volts DC</t>
  </si>
  <si>
    <t>Nominal Voltage, Volts DC, ungrounded</t>
  </si>
  <si>
    <t>Flooded Lead-Calcium</t>
  </si>
  <si>
    <t>Required</t>
  </si>
  <si>
    <t>Rack Fabrication Material</t>
  </si>
  <si>
    <t>Steel</t>
  </si>
  <si>
    <t>Input Circuit Breaker Short-Circuit Rating</t>
  </si>
  <si>
    <t>65kA symmetrical rms</t>
  </si>
  <si>
    <t>DC Power Panel(s)/Switchboard(s)</t>
  </si>
  <si>
    <t>Quantity</t>
  </si>
  <si>
    <t>Bus Rating (MLO), Amps (Ungrounded Supply)</t>
  </si>
  <si>
    <t>Quantity of Two-Pole Positions</t>
  </si>
  <si>
    <t>Enclosure Rating</t>
  </si>
  <si>
    <t>Installation Location Arrangement Drawing</t>
  </si>
  <si>
    <t>125 VDC Panelboard/Switchboard</t>
  </si>
  <si>
    <t>Dimensions (LxWxH), inches</t>
  </si>
  <si>
    <t>Weight, lbs</t>
  </si>
  <si>
    <t>Dimensions, inches</t>
  </si>
  <si>
    <t>DC Output Current Rating, Amps</t>
  </si>
  <si>
    <t>Manufacturer and Model</t>
  </si>
  <si>
    <t>Short-Circuit Capability</t>
  </si>
  <si>
    <t>As Required+10% Margin</t>
  </si>
  <si>
    <r>
      <t>TECHNICAL SPECIFICATION</t>
    </r>
    <r>
      <rPr>
        <b/>
        <sz val="12"/>
        <color rgb="FFFF0000"/>
        <rFont val="Arial"/>
        <family val="2"/>
      </rPr>
      <t xml:space="preserve"> 853/94.03.06.100</t>
    </r>
  </si>
  <si>
    <t>KED #:</t>
  </si>
  <si>
    <t>Engineer to confirm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</si>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</sst>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\,\ yyyy"/>
    <numFmt numFmtId="165" formatCode="mm/dd/yy"/>
    <numFmt numFmtId="166" formatCode="0.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1" applyFont="1" applyAlignment="1">
      <alignment horizontal="right"/>
    </xf>
    <xf numFmtId="1" fontId="1" fillId="0" borderId="0" xfId="1" applyNumberFormat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3" xfId="1" applyNumberFormat="1" applyFont="1" applyFill="1" applyBorder="1" applyAlignment="1">
      <alignment horizontal="left" indent="1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/>
    </xf>
    <xf numFmtId="0" fontId="1" fillId="0" borderId="0" xfId="1" applyFill="1" applyBorder="1" applyAlignment="1"/>
    <xf numFmtId="0" fontId="1" fillId="0" borderId="12" xfId="1" applyBorder="1" applyAlignment="1">
      <alignment horizontal="left" indent="2"/>
    </xf>
    <xf numFmtId="0" fontId="1" fillId="0" borderId="12" xfId="1" applyFill="1" applyBorder="1" applyAlignment="1">
      <alignment horizontal="left"/>
    </xf>
    <xf numFmtId="0" fontId="1" fillId="0" borderId="13" xfId="1" applyFill="1" applyBorder="1" applyAlignment="1">
      <alignment horizontal="left"/>
    </xf>
    <xf numFmtId="0" fontId="1" fillId="0" borderId="0" xfId="1" applyFont="1" applyFill="1" applyBorder="1" applyAlignment="1"/>
    <xf numFmtId="0" fontId="1" fillId="0" borderId="0" xfId="1" applyFill="1"/>
    <xf numFmtId="0" fontId="1" fillId="0" borderId="13" xfId="1" applyFont="1" applyBorder="1" applyAlignment="1">
      <alignment horizontal="left"/>
    </xf>
    <xf numFmtId="0" fontId="1" fillId="0" borderId="14" xfId="1" applyBorder="1" applyAlignment="1">
      <alignment horizontal="left" vertical="top"/>
    </xf>
    <xf numFmtId="0" fontId="1" fillId="0" borderId="14" xfId="1" applyFont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0" xfId="1" applyFill="1" applyBorder="1" applyAlignment="1">
      <alignment horizontal="left"/>
    </xf>
    <xf numFmtId="0" fontId="1" fillId="0" borderId="14" xfId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1" fillId="3" borderId="15" xfId="1" applyFill="1" applyBorder="1" applyAlignment="1">
      <alignment horizontal="left" vertical="top"/>
    </xf>
    <xf numFmtId="0" fontId="1" fillId="3" borderId="15" xfId="1" applyFill="1" applyBorder="1" applyAlignment="1">
      <alignment vertical="top"/>
    </xf>
    <xf numFmtId="166" fontId="1" fillId="2" borderId="0" xfId="1" applyNumberFormat="1" applyFill="1" applyBorder="1" applyAlignment="1">
      <alignment horizontal="center" vertical="top"/>
    </xf>
    <xf numFmtId="0" fontId="1" fillId="0" borderId="12" xfId="1" applyFont="1" applyBorder="1" applyAlignment="1">
      <alignment horizontal="left" vertical="top"/>
    </xf>
    <xf numFmtId="0" fontId="1" fillId="3" borderId="12" xfId="1" applyFill="1" applyBorder="1" applyAlignment="1">
      <alignment vertical="top" wrapText="1"/>
    </xf>
    <xf numFmtId="0" fontId="1" fillId="0" borderId="12" xfId="1" applyNumberFormat="1" applyFont="1" applyBorder="1" applyAlignment="1">
      <alignment horizontal="left" vertical="top"/>
    </xf>
    <xf numFmtId="0" fontId="1" fillId="0" borderId="16" xfId="1" applyFont="1" applyBorder="1" applyAlignment="1">
      <alignment horizontal="left" vertical="top"/>
    </xf>
    <xf numFmtId="0" fontId="1" fillId="0" borderId="16" xfId="1" applyFont="1" applyBorder="1" applyAlignment="1">
      <alignment horizontal="left" vertical="top" wrapText="1"/>
    </xf>
    <xf numFmtId="0" fontId="1" fillId="0" borderId="13" xfId="1" applyBorder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12" xfId="1" applyBorder="1" applyAlignment="1">
      <alignment horizontal="left" vertical="top"/>
    </xf>
    <xf numFmtId="0" fontId="1" fillId="0" borderId="12" xfId="1" applyBorder="1" applyAlignment="1">
      <alignment horizontal="left" vertical="top" wrapText="1" indent="2"/>
    </xf>
    <xf numFmtId="0" fontId="1" fillId="2" borderId="0" xfId="1" applyFill="1" applyBorder="1" applyAlignment="1">
      <alignment horizontal="center" vertical="top"/>
    </xf>
    <xf numFmtId="0" fontId="1" fillId="0" borderId="12" xfId="1" applyBorder="1" applyAlignment="1">
      <alignment vertical="top"/>
    </xf>
    <xf numFmtId="0" fontId="1" fillId="0" borderId="12" xfId="1" applyBorder="1" applyAlignment="1">
      <alignment vertical="top" wrapText="1"/>
    </xf>
    <xf numFmtId="0" fontId="1" fillId="0" borderId="12" xfId="1" applyNumberFormat="1" applyFill="1" applyBorder="1" applyAlignment="1">
      <alignment vertical="top"/>
    </xf>
    <xf numFmtId="0" fontId="1" fillId="0" borderId="12" xfId="1" applyNumberFormat="1" applyFill="1" applyBorder="1" applyAlignment="1">
      <alignment horizontal="left" vertical="top"/>
    </xf>
    <xf numFmtId="166" fontId="1" fillId="2" borderId="11" xfId="1" applyNumberFormat="1" applyFill="1" applyBorder="1" applyAlignment="1">
      <alignment horizontal="center" vertical="top"/>
    </xf>
    <xf numFmtId="166" fontId="1" fillId="0" borderId="0" xfId="1" applyNumberFormat="1" applyFill="1" applyBorder="1" applyAlignment="1"/>
    <xf numFmtId="0" fontId="1" fillId="0" borderId="0" xfId="1" applyNumberFormat="1" applyFill="1" applyBorder="1" applyAlignment="1"/>
    <xf numFmtId="0" fontId="1" fillId="2" borderId="0" xfId="1" applyFill="1" applyBorder="1" applyAlignment="1"/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164" fontId="1" fillId="0" borderId="0" xfId="1" applyNumberFormat="1" applyFont="1" applyFill="1" applyBorder="1" applyAlignment="1">
      <alignment horizontal="right"/>
    </xf>
    <xf numFmtId="0" fontId="1" fillId="0" borderId="12" xfId="1" applyBorder="1" applyAlignment="1">
      <alignment horizontal="left" vertical="top" indent="1"/>
    </xf>
    <xf numFmtId="0" fontId="1" fillId="3" borderId="14" xfId="1" applyFill="1" applyBorder="1" applyAlignment="1">
      <alignment horizontal="left" vertical="top" indent="1"/>
    </xf>
    <xf numFmtId="0" fontId="1" fillId="3" borderId="14" xfId="1" applyFill="1" applyBorder="1" applyAlignment="1">
      <alignment horizontal="left" vertical="top" indent="2"/>
    </xf>
    <xf numFmtId="0" fontId="4" fillId="0" borderId="12" xfId="1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 vertical="top"/>
    </xf>
    <xf numFmtId="0" fontId="1" fillId="3" borderId="17" xfId="1" applyFill="1" applyBorder="1" applyAlignment="1">
      <alignment horizontal="left" vertical="top"/>
    </xf>
    <xf numFmtId="0" fontId="4" fillId="0" borderId="12" xfId="1" applyFont="1" applyFill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1" fillId="0" borderId="12" xfId="1" applyFont="1" applyBorder="1" applyAlignment="1"/>
    <xf numFmtId="0" fontId="1" fillId="0" borderId="12" xfId="1" applyFont="1" applyFill="1" applyBorder="1" applyAlignment="1"/>
    <xf numFmtId="166" fontId="1" fillId="2" borderId="0" xfId="1" applyNumberFormat="1" applyFill="1" applyAlignment="1">
      <alignment horizontal="left" vertical="top" indent="1"/>
    </xf>
    <xf numFmtId="0" fontId="1" fillId="0" borderId="0" xfId="1" applyAlignment="1">
      <alignment horizontal="left" vertical="top" indent="1"/>
    </xf>
    <xf numFmtId="0" fontId="4" fillId="4" borderId="18" xfId="1" applyFont="1" applyFill="1" applyBorder="1" applyAlignment="1">
      <alignment horizontal="center"/>
    </xf>
    <xf numFmtId="0" fontId="1" fillId="4" borderId="19" xfId="1" applyFill="1" applyBorder="1" applyAlignment="1">
      <alignment horizontal="left" wrapText="1" indent="2"/>
    </xf>
    <xf numFmtId="0" fontId="4" fillId="2" borderId="19" xfId="1" applyFont="1" applyFill="1" applyBorder="1" applyAlignment="1">
      <alignment horizontal="center" vertical="center"/>
    </xf>
    <xf numFmtId="0" fontId="1" fillId="2" borderId="19" xfId="1" applyFill="1" applyBorder="1" applyAlignment="1">
      <alignment horizontal="center"/>
    </xf>
    <xf numFmtId="0" fontId="4" fillId="0" borderId="20" xfId="1" applyFont="1" applyFill="1" applyBorder="1" applyAlignment="1">
      <alignment horizontal="center"/>
    </xf>
    <xf numFmtId="0" fontId="4" fillId="3" borderId="20" xfId="1" applyFont="1" applyFill="1" applyBorder="1" applyAlignment="1">
      <alignment horizontal="center"/>
    </xf>
    <xf numFmtId="9" fontId="4" fillId="0" borderId="20" xfId="1" applyNumberFormat="1" applyFont="1" applyFill="1" applyBorder="1" applyAlignment="1">
      <alignment horizontal="center"/>
    </xf>
    <xf numFmtId="0" fontId="4" fillId="4" borderId="19" xfId="1" applyFont="1" applyFill="1" applyBorder="1" applyAlignment="1">
      <alignment horizontal="center" vertical="center"/>
    </xf>
    <xf numFmtId="166" fontId="1" fillId="2" borderId="19" xfId="1" applyNumberFormat="1" applyFill="1" applyBorder="1" applyAlignment="1">
      <alignment horizontal="center"/>
    </xf>
    <xf numFmtId="9" fontId="4" fillId="0" borderId="20" xfId="3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/>
    </xf>
    <xf numFmtId="0" fontId="1" fillId="0" borderId="19" xfId="1" applyFill="1" applyBorder="1" applyAlignment="1">
      <alignment horizontal="center"/>
    </xf>
    <xf numFmtId="0" fontId="1" fillId="0" borderId="21" xfId="1" applyFill="1" applyBorder="1" applyAlignment="1">
      <alignment horizontal="center"/>
    </xf>
    <xf numFmtId="0" fontId="4" fillId="2" borderId="22" xfId="1" applyFont="1" applyFill="1" applyBorder="1" applyAlignment="1">
      <alignment horizontal="left" vertical="center" indent="1"/>
    </xf>
    <xf numFmtId="0" fontId="4" fillId="2" borderId="23" xfId="1" applyFont="1" applyFill="1" applyBorder="1" applyAlignment="1">
      <alignment horizontal="center" vertical="center"/>
    </xf>
    <xf numFmtId="1" fontId="4" fillId="0" borderId="24" xfId="1" applyNumberFormat="1" applyFont="1" applyBorder="1" applyAlignment="1">
      <alignment horizontal="left" vertical="top" indent="1"/>
    </xf>
    <xf numFmtId="0" fontId="1" fillId="2" borderId="23" xfId="1" applyFill="1" applyBorder="1" applyAlignment="1">
      <alignment horizontal="center"/>
    </xf>
    <xf numFmtId="2" fontId="1" fillId="0" borderId="24" xfId="1" applyNumberFormat="1" applyFont="1" applyBorder="1" applyAlignment="1">
      <alignment horizontal="left" vertical="top" indent="1"/>
    </xf>
    <xf numFmtId="0" fontId="4" fillId="0" borderId="25" xfId="1" applyFont="1" applyFill="1" applyBorder="1" applyAlignment="1">
      <alignment horizontal="center"/>
    </xf>
    <xf numFmtId="0" fontId="1" fillId="2" borderId="22" xfId="1" applyFill="1" applyBorder="1" applyAlignment="1">
      <alignment horizontal="left" vertical="top" indent="1"/>
    </xf>
    <xf numFmtId="9" fontId="4" fillId="0" borderId="25" xfId="3" applyFont="1" applyFill="1" applyBorder="1" applyAlignment="1">
      <alignment horizontal="center" vertical="center"/>
    </xf>
    <xf numFmtId="0" fontId="4" fillId="3" borderId="25" xfId="1" applyFont="1" applyFill="1" applyBorder="1" applyAlignment="1">
      <alignment horizontal="center"/>
    </xf>
    <xf numFmtId="0" fontId="4" fillId="0" borderId="26" xfId="1" applyNumberFormat="1" applyFont="1" applyFill="1" applyBorder="1" applyAlignment="1">
      <alignment horizontal="center"/>
    </xf>
    <xf numFmtId="1" fontId="4" fillId="0" borderId="25" xfId="1" applyNumberFormat="1" applyFont="1" applyFill="1" applyBorder="1" applyAlignment="1">
      <alignment horizontal="center"/>
    </xf>
    <xf numFmtId="167" fontId="4" fillId="0" borderId="27" xfId="1" applyNumberFormat="1" applyFont="1" applyFill="1" applyBorder="1" applyAlignment="1">
      <alignment horizontal="center"/>
    </xf>
    <xf numFmtId="9" fontId="4" fillId="0" borderId="25" xfId="1" applyNumberFormat="1" applyFont="1" applyFill="1" applyBorder="1" applyAlignment="1">
      <alignment horizontal="center"/>
    </xf>
    <xf numFmtId="0" fontId="4" fillId="0" borderId="28" xfId="1" applyFont="1" applyFill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9" fontId="4" fillId="0" borderId="28" xfId="1" applyNumberFormat="1" applyFont="1" applyFill="1" applyBorder="1" applyAlignment="1">
      <alignment horizontal="center"/>
    </xf>
    <xf numFmtId="0" fontId="4" fillId="0" borderId="28" xfId="1" quotePrefix="1" applyFont="1" applyFill="1" applyBorder="1" applyAlignment="1">
      <alignment horizontal="center"/>
    </xf>
    <xf numFmtId="0" fontId="4" fillId="0" borderId="28" xfId="1" applyFont="1" applyFill="1" applyBorder="1" applyAlignment="1">
      <alignment horizontal="center"/>
    </xf>
    <xf numFmtId="9" fontId="4" fillId="0" borderId="27" xfId="3" applyFont="1" applyFill="1" applyBorder="1" applyAlignment="1">
      <alignment horizontal="center" vertical="center"/>
    </xf>
    <xf numFmtId="166" fontId="1" fillId="2" borderId="22" xfId="1" applyNumberFormat="1" applyFill="1" applyBorder="1" applyAlignment="1">
      <alignment horizontal="left" vertical="top" indent="1"/>
    </xf>
    <xf numFmtId="166" fontId="1" fillId="2" borderId="23" xfId="1" applyNumberFormat="1" applyFill="1" applyBorder="1" applyAlignment="1">
      <alignment horizontal="center"/>
    </xf>
    <xf numFmtId="1" fontId="4" fillId="0" borderId="29" xfId="1" applyNumberFormat="1" applyFont="1" applyBorder="1" applyAlignment="1">
      <alignment horizontal="left" vertical="top" indent="1"/>
    </xf>
    <xf numFmtId="0" fontId="4" fillId="0" borderId="25" xfId="1" applyNumberFormat="1" applyFont="1" applyFill="1" applyBorder="1" applyAlignment="1">
      <alignment horizontal="center" vertical="center"/>
    </xf>
    <xf numFmtId="0" fontId="4" fillId="0" borderId="25" xfId="3" applyNumberFormat="1" applyFont="1" applyFill="1" applyBorder="1" applyAlignment="1">
      <alignment horizontal="center" vertical="center"/>
    </xf>
    <xf numFmtId="166" fontId="1" fillId="2" borderId="30" xfId="1" applyNumberFormat="1" applyFill="1" applyBorder="1" applyAlignment="1">
      <alignment horizontal="center"/>
    </xf>
    <xf numFmtId="0" fontId="1" fillId="2" borderId="31" xfId="1" applyFill="1" applyBorder="1" applyAlignment="1">
      <alignment horizontal="center"/>
    </xf>
    <xf numFmtId="1" fontId="4" fillId="0" borderId="24" xfId="1" applyNumberFormat="1" applyFont="1" applyFill="1" applyBorder="1" applyAlignment="1">
      <alignment horizontal="left" vertical="top" indent="1"/>
    </xf>
    <xf numFmtId="166" fontId="1" fillId="2" borderId="22" xfId="1" applyNumberFormat="1" applyFont="1" applyFill="1" applyBorder="1" applyAlignment="1">
      <alignment horizontal="left" vertical="top" indent="1"/>
    </xf>
    <xf numFmtId="0" fontId="4" fillId="0" borderId="24" xfId="1" applyFont="1" applyBorder="1" applyAlignment="1">
      <alignment horizontal="left" vertical="top" indent="1"/>
    </xf>
    <xf numFmtId="0" fontId="4" fillId="0" borderId="28" xfId="1" applyFont="1" applyBorder="1" applyAlignment="1"/>
    <xf numFmtId="2" fontId="1" fillId="0" borderId="32" xfId="1" applyNumberFormat="1" applyFont="1" applyBorder="1" applyAlignment="1">
      <alignment horizontal="left" vertical="top" indent="1"/>
    </xf>
    <xf numFmtId="0" fontId="8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6" xfId="1" applyBorder="1" applyAlignment="1">
      <alignment horizontal="left" wrapText="1" indent="2"/>
    </xf>
    <xf numFmtId="0" fontId="1" fillId="0" borderId="7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33" xfId="1" applyFont="1" applyBorder="1" applyAlignment="1">
      <alignment horizontal="left" wrapText="1"/>
    </xf>
    <xf numFmtId="0" fontId="1" fillId="0" borderId="34" xfId="1" applyFont="1" applyBorder="1" applyAlignment="1">
      <alignment horizontal="left" wrapText="1"/>
    </xf>
    <xf numFmtId="0" fontId="1" fillId="5" borderId="0" xfId="1" applyFill="1"/>
    <xf numFmtId="9" fontId="4" fillId="5" borderId="25" xfId="3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outlinePr summaryBelow="0" summaryRight="0"/>
  </sheetPr>
  <dimension ref="A1:T176"/>
  <sheetViews>
    <sheetView showGridLines="0" tabSelected="1" zoomScale="85" zoomScaleNormal="100" workbookViewId="0">
      <selection activeCell="C110" sqref="C110"/>
    </sheetView>
  </sheetViews>
  <sheetFormatPr defaultRowHeight="12.75" x14ac:dyDescent="0.2"/>
  <cols>
    <col min="1" max="1" width="10.7109375" style="60" customWidth="1"/>
    <col min="2" max="2" width="57.28515625" style="61" customWidth="1"/>
    <col min="3" max="4" width="35.7109375" style="62" customWidth="1"/>
    <col min="5" max="5" width="7.7109375" style="3" customWidth="1"/>
    <col min="6" max="6" width="5.7109375" style="3" customWidth="1"/>
    <col min="7" max="7" width="20.85546875" style="4" customWidth="1"/>
    <col min="8" max="8" width="8.42578125" style="5" bestFit="1" customWidth="1"/>
    <col min="9" max="9" width="29.28515625" style="5" bestFit="1" customWidth="1"/>
    <col min="10" max="10" width="23.7109375" style="5" bestFit="1" customWidth="1"/>
    <col min="11" max="11" width="21.28515625" style="5" bestFit="1" customWidth="1"/>
    <col min="12" max="12" width="21.5703125" style="5" bestFit="1" customWidth="1"/>
    <col min="13" max="13" width="22.85546875" style="5" bestFit="1" customWidth="1"/>
    <col min="14" max="14" width="8" style="5" bestFit="1" customWidth="1"/>
    <col min="15" max="15" width="6.5703125" style="5" customWidth="1"/>
    <col min="16" max="16384" width="9.140625" style="4"/>
  </cols>
  <sheetData>
    <row r="1" spans="1:20" ht="15" customHeight="1" x14ac:dyDescent="0.2">
      <c r="A1" s="122" t="s">
        <v>0</v>
      </c>
      <c r="B1" s="2"/>
      <c r="C1" s="63"/>
      <c r="D1" s="63"/>
      <c r="E1" s="63"/>
    </row>
    <row r="2" spans="1:20" s="5" customFormat="1" ht="15" customHeight="1" x14ac:dyDescent="0.2">
      <c r="A2" s="122" t="s">
        <v>124</v>
      </c>
      <c r="B2" s="6"/>
      <c r="C2" s="7"/>
      <c r="D2" s="7"/>
      <c r="E2" s="8"/>
      <c r="F2" s="9"/>
      <c r="G2" s="4"/>
      <c r="P2" s="4"/>
      <c r="Q2" s="4"/>
      <c r="R2" s="4"/>
      <c r="S2" s="4"/>
      <c r="T2" s="4"/>
    </row>
    <row r="3" spans="1:20" s="5" customFormat="1" ht="15" customHeight="1" x14ac:dyDescent="0.2">
      <c r="A3" s="1" t="s">
        <v>78</v>
      </c>
      <c r="B3" s="2"/>
      <c r="C3" s="7"/>
      <c r="D3" s="7"/>
      <c r="E3" s="8"/>
      <c r="F3" s="9"/>
      <c r="G3" s="4"/>
      <c r="P3" s="4"/>
      <c r="Q3" s="4"/>
      <c r="R3" s="4"/>
      <c r="S3" s="4"/>
      <c r="T3" s="4"/>
    </row>
    <row r="4" spans="1:20" s="5" customFormat="1" ht="15" customHeight="1" x14ac:dyDescent="0.2">
      <c r="A4" s="122" t="s">
        <v>79</v>
      </c>
      <c r="B4" s="2"/>
      <c r="C4" s="7"/>
      <c r="D4" s="7"/>
      <c r="E4" s="8"/>
      <c r="F4" s="9"/>
      <c r="G4" s="4"/>
      <c r="P4" s="4"/>
      <c r="Q4" s="4"/>
      <c r="R4" s="4"/>
      <c r="S4" s="4"/>
      <c r="T4" s="4"/>
    </row>
    <row r="5" spans="1:20" s="5" customFormat="1" ht="15" customHeight="1" x14ac:dyDescent="0.25">
      <c r="A5" s="123" t="s">
        <v>123</v>
      </c>
      <c r="B5" s="123"/>
      <c r="C5" s="123"/>
      <c r="D5" s="123"/>
      <c r="E5" s="123"/>
      <c r="F5" s="123"/>
      <c r="G5" s="4"/>
      <c r="P5" s="4"/>
      <c r="Q5" s="4"/>
      <c r="R5" s="4"/>
      <c r="S5" s="4"/>
      <c r="T5" s="4"/>
    </row>
    <row r="6" spans="1:20" s="5" customFormat="1" ht="15" customHeight="1" x14ac:dyDescent="0.25">
      <c r="A6" s="124" t="s">
        <v>95</v>
      </c>
      <c r="B6" s="124"/>
      <c r="C6" s="124"/>
      <c r="D6" s="124"/>
      <c r="E6" s="124"/>
      <c r="F6" s="124"/>
      <c r="G6" s="4"/>
      <c r="P6" s="4"/>
      <c r="Q6" s="4"/>
      <c r="R6" s="4"/>
      <c r="S6" s="4"/>
      <c r="T6" s="4"/>
    </row>
    <row r="7" spans="1:20" s="5" customFormat="1" ht="15" customHeight="1" thickBot="1" x14ac:dyDescent="0.25">
      <c r="A7" s="10"/>
      <c r="B7" s="11"/>
      <c r="C7" s="11"/>
      <c r="D7" s="12"/>
      <c r="E7" s="12"/>
      <c r="F7" s="12"/>
      <c r="G7" s="4"/>
      <c r="P7" s="4"/>
      <c r="Q7" s="4"/>
      <c r="R7" s="4"/>
      <c r="S7" s="4"/>
      <c r="T7" s="4"/>
    </row>
    <row r="8" spans="1:20" s="5" customFormat="1" ht="27" customHeight="1" thickBot="1" x14ac:dyDescent="0.25">
      <c r="A8" s="13" t="s">
        <v>1</v>
      </c>
      <c r="B8" s="14" t="s">
        <v>2</v>
      </c>
      <c r="C8" s="14" t="s">
        <v>3</v>
      </c>
      <c r="D8" s="14" t="s">
        <v>77</v>
      </c>
      <c r="E8" s="15" t="s">
        <v>4</v>
      </c>
      <c r="F8" s="15" t="s">
        <v>5</v>
      </c>
      <c r="G8" s="16"/>
      <c r="P8" s="4"/>
      <c r="Q8" s="4"/>
      <c r="R8" s="4"/>
      <c r="S8" s="4"/>
      <c r="T8" s="4"/>
    </row>
    <row r="9" spans="1:20" s="5" customFormat="1" ht="13.5" thickBot="1" x14ac:dyDescent="0.25">
      <c r="A9" s="17"/>
      <c r="B9" s="18" t="s">
        <v>6</v>
      </c>
      <c r="C9" s="19"/>
      <c r="D9" s="77"/>
      <c r="E9" s="20"/>
      <c r="F9" s="20"/>
      <c r="G9" s="16"/>
      <c r="P9" s="4"/>
      <c r="Q9" s="4"/>
      <c r="R9" s="4"/>
      <c r="S9" s="4"/>
      <c r="T9" s="4"/>
    </row>
    <row r="10" spans="1:20" s="5" customFormat="1" x14ac:dyDescent="0.2">
      <c r="A10" s="125" t="s">
        <v>7</v>
      </c>
      <c r="B10" s="126"/>
      <c r="C10" s="127"/>
      <c r="D10" s="78"/>
      <c r="E10" s="21"/>
      <c r="F10" s="21"/>
      <c r="G10" s="16"/>
      <c r="P10" s="4"/>
      <c r="Q10" s="4"/>
      <c r="R10" s="4"/>
      <c r="S10" s="4"/>
      <c r="T10" s="4"/>
    </row>
    <row r="11" spans="1:20" s="5" customFormat="1" ht="13.5" thickBot="1" x14ac:dyDescent="0.25">
      <c r="A11" s="128"/>
      <c r="B11" s="129"/>
      <c r="C11" s="130"/>
      <c r="D11" s="78"/>
      <c r="E11" s="21"/>
      <c r="F11" s="21"/>
      <c r="G11" s="16"/>
      <c r="P11" s="4"/>
      <c r="Q11" s="4"/>
      <c r="R11" s="4"/>
      <c r="S11" s="4"/>
      <c r="T11" s="4"/>
    </row>
    <row r="12" spans="1:20" s="5" customFormat="1" x14ac:dyDescent="0.2">
      <c r="A12" s="90"/>
      <c r="B12" s="22"/>
      <c r="C12" s="91"/>
      <c r="D12" s="79"/>
      <c r="E12" s="21"/>
      <c r="F12" s="21"/>
      <c r="G12" s="16"/>
      <c r="P12" s="4"/>
      <c r="Q12" s="4"/>
      <c r="R12" s="4"/>
      <c r="S12" s="4"/>
      <c r="T12" s="4"/>
    </row>
    <row r="13" spans="1:20" s="5" customFormat="1" x14ac:dyDescent="0.2">
      <c r="A13" s="92">
        <v>1</v>
      </c>
      <c r="B13" s="68" t="s">
        <v>10</v>
      </c>
      <c r="C13" s="93"/>
      <c r="D13" s="80"/>
      <c r="E13" s="20"/>
      <c r="F13" s="20"/>
      <c r="G13" s="4"/>
      <c r="P13" s="4"/>
      <c r="Q13" s="4"/>
      <c r="R13" s="4"/>
      <c r="S13" s="4"/>
      <c r="T13" s="4"/>
    </row>
    <row r="14" spans="1:20" s="5" customFormat="1" x14ac:dyDescent="0.2">
      <c r="A14" s="94">
        <f>A13+0.01</f>
        <v>1.01</v>
      </c>
      <c r="B14" s="27" t="s">
        <v>102</v>
      </c>
      <c r="C14" s="95">
        <v>125</v>
      </c>
      <c r="D14" s="81"/>
      <c r="E14" s="20"/>
      <c r="F14" s="20"/>
      <c r="G14" s="4"/>
      <c r="H14" s="24"/>
      <c r="L14" s="24"/>
      <c r="P14" s="4"/>
      <c r="Q14" s="4"/>
      <c r="R14" s="4"/>
      <c r="S14" s="4"/>
      <c r="T14" s="4"/>
    </row>
    <row r="15" spans="1:20" s="29" customFormat="1" x14ac:dyDescent="0.2">
      <c r="A15" s="94">
        <f t="shared" ref="A15:A17" si="0">A14+0.01</f>
        <v>1.02</v>
      </c>
      <c r="B15" s="26" t="s">
        <v>101</v>
      </c>
      <c r="C15" s="95">
        <v>140</v>
      </c>
      <c r="D15" s="81"/>
      <c r="E15" s="20"/>
      <c r="F15" s="20"/>
      <c r="G15" s="4"/>
      <c r="H15" s="5"/>
      <c r="I15" s="5"/>
      <c r="J15" s="5"/>
      <c r="K15" s="5"/>
      <c r="L15" s="5"/>
      <c r="M15" s="5"/>
      <c r="N15" s="5"/>
      <c r="O15" s="5"/>
    </row>
    <row r="16" spans="1:20" s="29" customFormat="1" x14ac:dyDescent="0.2">
      <c r="A16" s="94">
        <f t="shared" si="0"/>
        <v>1.03</v>
      </c>
      <c r="B16" s="27" t="s">
        <v>100</v>
      </c>
      <c r="C16" s="95">
        <v>135</v>
      </c>
      <c r="D16" s="81"/>
      <c r="E16" s="20"/>
      <c r="F16" s="20"/>
      <c r="G16" s="4"/>
      <c r="H16" s="5"/>
      <c r="I16" s="5"/>
      <c r="J16" s="5"/>
      <c r="K16" s="5"/>
      <c r="L16" s="5"/>
      <c r="M16" s="5"/>
      <c r="N16" s="5"/>
      <c r="O16" s="5"/>
    </row>
    <row r="17" spans="1:20" s="5" customFormat="1" x14ac:dyDescent="0.2">
      <c r="A17" s="94">
        <f t="shared" si="0"/>
        <v>1.04</v>
      </c>
      <c r="B17" s="27" t="s">
        <v>92</v>
      </c>
      <c r="C17" s="95">
        <v>105</v>
      </c>
      <c r="D17" s="81"/>
      <c r="E17" s="20"/>
      <c r="F17" s="20"/>
      <c r="G17" s="4"/>
      <c r="H17" s="24"/>
      <c r="L17" s="24"/>
      <c r="P17" s="4"/>
      <c r="Q17" s="4"/>
      <c r="R17" s="4"/>
      <c r="S17" s="4"/>
      <c r="T17" s="4"/>
    </row>
    <row r="18" spans="1:20" x14ac:dyDescent="0.2">
      <c r="A18" s="96"/>
      <c r="B18" s="20"/>
      <c r="C18" s="93"/>
      <c r="D18" s="80"/>
      <c r="E18" s="20"/>
      <c r="F18" s="20"/>
      <c r="P18" s="29"/>
      <c r="Q18" s="29"/>
      <c r="R18" s="29"/>
      <c r="S18" s="29"/>
      <c r="T18" s="29"/>
    </row>
    <row r="19" spans="1:20" x14ac:dyDescent="0.2">
      <c r="A19" s="92">
        <v>2</v>
      </c>
      <c r="B19" s="69" t="s">
        <v>11</v>
      </c>
      <c r="C19" s="93"/>
      <c r="D19" s="80"/>
      <c r="E19" s="20"/>
      <c r="F19" s="20"/>
      <c r="P19" s="29"/>
      <c r="Q19" s="29"/>
      <c r="R19" s="29"/>
      <c r="S19" s="29"/>
      <c r="T19" s="29"/>
    </row>
    <row r="20" spans="1:20" x14ac:dyDescent="0.2">
      <c r="A20" s="94">
        <f t="shared" ref="A20:A40" si="1">A19+0.01</f>
        <v>2.0099999999999998</v>
      </c>
      <c r="B20" s="31" t="s">
        <v>12</v>
      </c>
      <c r="C20" s="95">
        <v>60</v>
      </c>
      <c r="D20" s="81"/>
      <c r="E20" s="20"/>
      <c r="F20" s="20"/>
    </row>
    <row r="21" spans="1:20" x14ac:dyDescent="0.2">
      <c r="A21" s="94">
        <f t="shared" si="1"/>
        <v>2.0199999999999996</v>
      </c>
      <c r="B21" s="32" t="s">
        <v>13</v>
      </c>
      <c r="C21" s="97" t="s">
        <v>103</v>
      </c>
      <c r="D21" s="81"/>
      <c r="E21" s="20"/>
      <c r="F21" s="20"/>
      <c r="H21" s="33"/>
      <c r="I21" s="34"/>
      <c r="J21" s="24"/>
      <c r="K21" s="24"/>
      <c r="L21" s="24"/>
      <c r="M21" s="24"/>
    </row>
    <row r="22" spans="1:20" x14ac:dyDescent="0.2">
      <c r="A22" s="94">
        <f t="shared" si="1"/>
        <v>2.0299999999999994</v>
      </c>
      <c r="B22" s="35" t="s">
        <v>99</v>
      </c>
      <c r="C22" s="95">
        <v>1.2150000000000001</v>
      </c>
      <c r="D22" s="81"/>
      <c r="E22" s="20"/>
      <c r="F22" s="20"/>
      <c r="G22" s="36"/>
      <c r="H22" s="36"/>
      <c r="I22" s="36"/>
      <c r="K22" s="36"/>
      <c r="L22" s="36"/>
      <c r="M22" s="36"/>
      <c r="N22" s="36"/>
      <c r="O22" s="36"/>
    </row>
    <row r="23" spans="1:20" x14ac:dyDescent="0.2">
      <c r="A23" s="94">
        <f t="shared" si="1"/>
        <v>2.0399999999999991</v>
      </c>
      <c r="B23" s="70" t="s">
        <v>14</v>
      </c>
      <c r="C23" s="93"/>
      <c r="D23" s="80"/>
      <c r="E23" s="20"/>
      <c r="F23" s="20"/>
      <c r="G23" s="36"/>
      <c r="H23" s="36"/>
      <c r="I23" s="24"/>
      <c r="K23" s="24"/>
      <c r="L23" s="24"/>
      <c r="M23" s="24"/>
      <c r="N23" s="24"/>
      <c r="O23" s="24"/>
    </row>
    <row r="24" spans="1:20" x14ac:dyDescent="0.2">
      <c r="A24" s="94">
        <f t="shared" si="1"/>
        <v>2.0499999999999989</v>
      </c>
      <c r="B24" s="65" t="s">
        <v>85</v>
      </c>
      <c r="C24" s="93"/>
      <c r="D24" s="80"/>
      <c r="E24" s="20"/>
      <c r="F24" s="20"/>
      <c r="G24" s="36"/>
      <c r="H24" s="36"/>
      <c r="I24" s="24"/>
      <c r="K24" s="24"/>
      <c r="L24" s="24"/>
      <c r="M24" s="24"/>
      <c r="N24" s="24"/>
      <c r="O24" s="24"/>
    </row>
    <row r="25" spans="1:20" x14ac:dyDescent="0.2">
      <c r="A25" s="94">
        <f t="shared" si="1"/>
        <v>2.0599999999999987</v>
      </c>
      <c r="B25" s="66" t="s">
        <v>86</v>
      </c>
      <c r="C25" s="98"/>
      <c r="D25" s="82"/>
      <c r="E25" s="20"/>
      <c r="F25" s="20"/>
      <c r="G25" s="36"/>
      <c r="H25" s="36"/>
      <c r="I25" s="24"/>
      <c r="K25" s="24"/>
      <c r="L25" s="24"/>
      <c r="M25" s="24"/>
      <c r="N25" s="24"/>
      <c r="O25" s="24"/>
    </row>
    <row r="26" spans="1:20" x14ac:dyDescent="0.2">
      <c r="A26" s="94">
        <f t="shared" si="1"/>
        <v>2.0699999999999985</v>
      </c>
      <c r="B26" s="66" t="s">
        <v>87</v>
      </c>
      <c r="C26" s="98"/>
      <c r="D26" s="82"/>
      <c r="E26" s="20"/>
      <c r="F26" s="20"/>
      <c r="G26" s="36"/>
      <c r="H26" s="36"/>
      <c r="I26" s="24"/>
      <c r="K26" s="24"/>
      <c r="L26" s="24"/>
      <c r="M26" s="24"/>
      <c r="N26" s="24"/>
      <c r="O26" s="24"/>
    </row>
    <row r="27" spans="1:20" x14ac:dyDescent="0.2">
      <c r="A27" s="94">
        <f t="shared" si="1"/>
        <v>2.0799999999999983</v>
      </c>
      <c r="B27" s="65" t="s">
        <v>88</v>
      </c>
      <c r="C27" s="93"/>
      <c r="D27" s="80"/>
      <c r="E27" s="20"/>
      <c r="F27" s="20"/>
      <c r="G27" s="36"/>
      <c r="H27" s="36"/>
      <c r="I27" s="24"/>
      <c r="K27" s="24"/>
      <c r="L27" s="24"/>
      <c r="M27" s="24"/>
      <c r="N27" s="24"/>
      <c r="O27" s="24"/>
    </row>
    <row r="28" spans="1:20" x14ac:dyDescent="0.2">
      <c r="A28" s="94">
        <f t="shared" si="1"/>
        <v>2.0899999999999981</v>
      </c>
      <c r="B28" s="66" t="s">
        <v>86</v>
      </c>
      <c r="C28" s="98"/>
      <c r="D28" s="82"/>
      <c r="E28" s="20"/>
      <c r="F28" s="20"/>
      <c r="G28" s="36"/>
      <c r="H28" s="36"/>
      <c r="I28" s="24"/>
      <c r="K28" s="24"/>
      <c r="L28" s="24"/>
      <c r="M28" s="24"/>
      <c r="N28" s="24"/>
      <c r="O28" s="24"/>
    </row>
    <row r="29" spans="1:20" x14ac:dyDescent="0.2">
      <c r="A29" s="94">
        <f t="shared" si="1"/>
        <v>2.0999999999999979</v>
      </c>
      <c r="B29" s="66" t="s">
        <v>87</v>
      </c>
      <c r="C29" s="98"/>
      <c r="D29" s="82"/>
      <c r="E29" s="20"/>
      <c r="F29" s="20"/>
      <c r="G29" s="36"/>
      <c r="H29" s="36"/>
      <c r="I29" s="24"/>
      <c r="K29" s="24"/>
      <c r="L29" s="24"/>
      <c r="M29" s="24"/>
      <c r="N29" s="24"/>
      <c r="O29" s="24"/>
    </row>
    <row r="30" spans="1:20" x14ac:dyDescent="0.2">
      <c r="A30" s="94">
        <f t="shared" si="1"/>
        <v>2.1099999999999977</v>
      </c>
      <c r="B30" s="65" t="s">
        <v>89</v>
      </c>
      <c r="C30" s="93"/>
      <c r="D30" s="80"/>
      <c r="E30" s="20"/>
      <c r="F30" s="20"/>
      <c r="G30" s="36"/>
      <c r="H30" s="36"/>
      <c r="I30" s="24"/>
      <c r="K30" s="24"/>
      <c r="L30" s="24"/>
      <c r="M30" s="24"/>
      <c r="N30" s="24"/>
      <c r="O30" s="24"/>
    </row>
    <row r="31" spans="1:20" x14ac:dyDescent="0.2">
      <c r="A31" s="94">
        <f t="shared" si="1"/>
        <v>2.1199999999999974</v>
      </c>
      <c r="B31" s="66" t="s">
        <v>86</v>
      </c>
      <c r="C31" s="98"/>
      <c r="D31" s="82"/>
      <c r="E31" s="20"/>
      <c r="F31" s="20"/>
      <c r="G31" s="36"/>
      <c r="H31" s="36"/>
      <c r="I31" s="24"/>
      <c r="K31" s="24"/>
      <c r="L31" s="24"/>
      <c r="M31" s="24"/>
      <c r="N31" s="24"/>
      <c r="O31" s="24"/>
    </row>
    <row r="32" spans="1:20" x14ac:dyDescent="0.2">
      <c r="A32" s="94">
        <f t="shared" si="1"/>
        <v>2.1299999999999972</v>
      </c>
      <c r="B32" s="66" t="s">
        <v>87</v>
      </c>
      <c r="C32" s="98"/>
      <c r="D32" s="82"/>
      <c r="E32" s="20"/>
      <c r="F32" s="20"/>
      <c r="G32" s="36"/>
      <c r="H32" s="36"/>
      <c r="I32" s="24"/>
      <c r="K32" s="24"/>
      <c r="L32" s="24"/>
      <c r="M32" s="24"/>
      <c r="N32" s="24"/>
      <c r="O32" s="24"/>
    </row>
    <row r="33" spans="1:20" x14ac:dyDescent="0.2">
      <c r="A33" s="94">
        <f t="shared" si="1"/>
        <v>2.139999999999997</v>
      </c>
      <c r="B33" s="65" t="s">
        <v>90</v>
      </c>
      <c r="C33" s="93"/>
      <c r="D33" s="80"/>
      <c r="E33" s="20"/>
      <c r="F33" s="20"/>
      <c r="G33" s="36"/>
      <c r="H33" s="36"/>
      <c r="I33" s="24"/>
      <c r="K33" s="24"/>
      <c r="L33" s="24"/>
      <c r="M33" s="24"/>
      <c r="N33" s="24"/>
      <c r="O33" s="24"/>
    </row>
    <row r="34" spans="1:20" x14ac:dyDescent="0.2">
      <c r="A34" s="94">
        <f t="shared" si="1"/>
        <v>2.1499999999999968</v>
      </c>
      <c r="B34" s="66" t="s">
        <v>86</v>
      </c>
      <c r="C34" s="98"/>
      <c r="D34" s="82"/>
      <c r="E34" s="20"/>
      <c r="F34" s="20"/>
      <c r="G34" s="36"/>
      <c r="H34" s="36"/>
      <c r="I34" s="24"/>
      <c r="K34" s="24"/>
      <c r="L34" s="24"/>
      <c r="M34" s="24"/>
      <c r="N34" s="24"/>
      <c r="O34" s="24"/>
    </row>
    <row r="35" spans="1:20" x14ac:dyDescent="0.2">
      <c r="A35" s="94">
        <f t="shared" si="1"/>
        <v>2.1599999999999966</v>
      </c>
      <c r="B35" s="66" t="s">
        <v>87</v>
      </c>
      <c r="C35" s="98"/>
      <c r="D35" s="82"/>
      <c r="E35" s="20"/>
      <c r="F35" s="20"/>
      <c r="G35" s="36"/>
      <c r="H35" s="36"/>
      <c r="I35" s="24"/>
      <c r="K35" s="24"/>
      <c r="L35" s="24"/>
      <c r="M35" s="24"/>
      <c r="N35" s="24"/>
      <c r="O35" s="24"/>
    </row>
    <row r="36" spans="1:20" x14ac:dyDescent="0.2">
      <c r="A36" s="94">
        <f t="shared" si="1"/>
        <v>2.1699999999999964</v>
      </c>
      <c r="B36" s="38" t="s">
        <v>17</v>
      </c>
      <c r="C36" s="95">
        <v>20</v>
      </c>
      <c r="D36" s="82"/>
      <c r="E36" s="20"/>
      <c r="F36" s="20"/>
      <c r="H36" s="24"/>
      <c r="I36" s="24"/>
      <c r="J36" s="24"/>
      <c r="K36" s="24"/>
      <c r="L36" s="24"/>
      <c r="M36" s="24"/>
      <c r="N36" s="24"/>
      <c r="O36" s="24"/>
    </row>
    <row r="37" spans="1:20" x14ac:dyDescent="0.2">
      <c r="A37" s="94">
        <f t="shared" si="1"/>
        <v>2.1799999999999962</v>
      </c>
      <c r="B37" s="37" t="s">
        <v>15</v>
      </c>
      <c r="C37" s="99">
        <v>1.25</v>
      </c>
      <c r="D37" s="82"/>
      <c r="E37" s="20"/>
      <c r="F37" s="20"/>
      <c r="H37" s="24"/>
      <c r="I37" s="24"/>
      <c r="J37" s="24"/>
      <c r="K37" s="24"/>
      <c r="L37" s="24"/>
      <c r="M37" s="24"/>
      <c r="N37" s="24"/>
      <c r="O37" s="24"/>
    </row>
    <row r="38" spans="1:20" x14ac:dyDescent="0.2">
      <c r="A38" s="94">
        <f t="shared" si="1"/>
        <v>2.1899999999999959</v>
      </c>
      <c r="B38" s="30" t="s">
        <v>80</v>
      </c>
      <c r="C38" s="100">
        <v>77</v>
      </c>
      <c r="D38" s="82"/>
      <c r="E38" s="20"/>
      <c r="F38" s="20"/>
      <c r="G38" s="133" t="s">
        <v>125</v>
      </c>
      <c r="P38" s="29"/>
      <c r="Q38" s="29"/>
      <c r="R38" s="29"/>
      <c r="S38" s="29"/>
      <c r="T38" s="29"/>
    </row>
    <row r="39" spans="1:20" x14ac:dyDescent="0.2">
      <c r="A39" s="94">
        <f t="shared" si="1"/>
        <v>2.1999999999999957</v>
      </c>
      <c r="B39" s="38" t="s">
        <v>91</v>
      </c>
      <c r="C39" s="101">
        <v>1</v>
      </c>
      <c r="D39" s="82"/>
      <c r="E39" s="20"/>
      <c r="F39" s="20"/>
      <c r="H39" s="24"/>
      <c r="I39" s="28"/>
      <c r="J39" s="24"/>
      <c r="K39" s="24"/>
      <c r="L39" s="24"/>
      <c r="M39" s="24"/>
      <c r="N39" s="24"/>
      <c r="O39" s="24"/>
    </row>
    <row r="40" spans="1:20" x14ac:dyDescent="0.2">
      <c r="A40" s="94">
        <f t="shared" si="1"/>
        <v>2.2099999999999955</v>
      </c>
      <c r="B40" s="37" t="s">
        <v>16</v>
      </c>
      <c r="C40" s="102">
        <v>0.1</v>
      </c>
      <c r="D40" s="83"/>
      <c r="E40" s="20"/>
      <c r="F40" s="20"/>
      <c r="H40" s="24"/>
      <c r="I40" s="24"/>
      <c r="J40" s="24"/>
      <c r="K40" s="24"/>
      <c r="L40" s="24"/>
      <c r="M40" s="24"/>
      <c r="N40" s="24"/>
      <c r="O40" s="24"/>
    </row>
    <row r="41" spans="1:20" x14ac:dyDescent="0.2">
      <c r="A41" s="96"/>
      <c r="B41" s="49"/>
      <c r="C41" s="93"/>
      <c r="D41" s="80"/>
      <c r="E41" s="20"/>
      <c r="F41" s="20"/>
      <c r="G41" s="16"/>
      <c r="H41" s="24"/>
      <c r="I41" s="24"/>
      <c r="J41" s="24"/>
      <c r="K41" s="24"/>
      <c r="L41" s="24"/>
      <c r="M41" s="24"/>
      <c r="N41" s="24"/>
      <c r="O41" s="24"/>
    </row>
    <row r="42" spans="1:20" x14ac:dyDescent="0.2">
      <c r="A42" s="92">
        <v>3</v>
      </c>
      <c r="B42" s="69" t="s">
        <v>37</v>
      </c>
      <c r="C42" s="93"/>
      <c r="D42" s="80"/>
      <c r="E42" s="20"/>
      <c r="F42" s="20"/>
      <c r="H42" s="24"/>
      <c r="I42" s="24"/>
      <c r="J42" s="24"/>
      <c r="K42" s="24"/>
      <c r="L42" s="24"/>
      <c r="M42" s="24"/>
      <c r="N42" s="24"/>
      <c r="O42" s="24"/>
    </row>
    <row r="43" spans="1:20" x14ac:dyDescent="0.2">
      <c r="A43" s="94">
        <f t="shared" ref="A43:A63" si="2">A42+0.01</f>
        <v>3.01</v>
      </c>
      <c r="B43" s="50" t="s">
        <v>38</v>
      </c>
      <c r="C43" s="103">
        <v>2</v>
      </c>
      <c r="D43" s="81"/>
      <c r="E43" s="20"/>
      <c r="F43" s="20"/>
      <c r="H43" s="24"/>
      <c r="I43" s="24"/>
      <c r="J43" s="24"/>
      <c r="K43" s="24"/>
      <c r="L43" s="24"/>
      <c r="M43" s="24"/>
      <c r="N43" s="24"/>
      <c r="O43" s="24"/>
    </row>
    <row r="44" spans="1:20" x14ac:dyDescent="0.2">
      <c r="A44" s="94">
        <f t="shared" si="2"/>
        <v>3.0199999999999996</v>
      </c>
      <c r="B44" s="50" t="s">
        <v>82</v>
      </c>
      <c r="C44" s="104"/>
      <c r="D44" s="84"/>
      <c r="E44" s="20"/>
      <c r="F44" s="20"/>
      <c r="H44" s="24"/>
      <c r="I44" s="24"/>
      <c r="J44" s="24"/>
      <c r="K44" s="24"/>
      <c r="L44" s="24"/>
      <c r="M44" s="24"/>
      <c r="N44" s="24"/>
      <c r="O44" s="24"/>
    </row>
    <row r="45" spans="1:20" x14ac:dyDescent="0.2">
      <c r="A45" s="94">
        <f t="shared" si="2"/>
        <v>3.0299999999999994</v>
      </c>
      <c r="B45" s="64" t="s">
        <v>83</v>
      </c>
      <c r="C45" s="105"/>
      <c r="D45" s="81"/>
      <c r="E45" s="20"/>
      <c r="F45" s="20"/>
      <c r="H45" s="24"/>
      <c r="I45" s="24"/>
      <c r="J45" s="24"/>
      <c r="K45" s="24"/>
      <c r="L45" s="24"/>
      <c r="M45" s="24"/>
      <c r="N45" s="24"/>
      <c r="O45" s="24"/>
    </row>
    <row r="46" spans="1:20" x14ac:dyDescent="0.2">
      <c r="A46" s="94">
        <f t="shared" si="2"/>
        <v>3.0399999999999991</v>
      </c>
      <c r="B46" s="64" t="s">
        <v>84</v>
      </c>
      <c r="C46" s="105"/>
      <c r="D46" s="81"/>
      <c r="E46" s="20"/>
      <c r="F46" s="20"/>
      <c r="H46" s="24"/>
      <c r="I46" s="24"/>
      <c r="J46" s="24"/>
      <c r="K46" s="24"/>
      <c r="L46" s="24"/>
      <c r="M46" s="24"/>
      <c r="N46" s="24"/>
      <c r="O46" s="24"/>
    </row>
    <row r="47" spans="1:20" x14ac:dyDescent="0.2">
      <c r="A47" s="94">
        <f t="shared" si="2"/>
        <v>3.0499999999999989</v>
      </c>
      <c r="B47" s="50" t="s">
        <v>39</v>
      </c>
      <c r="C47" s="103">
        <v>480</v>
      </c>
      <c r="D47" s="81"/>
      <c r="E47" s="20"/>
      <c r="F47" s="20"/>
      <c r="N47" s="24"/>
      <c r="O47" s="24"/>
    </row>
    <row r="48" spans="1:20" x14ac:dyDescent="0.2">
      <c r="A48" s="94">
        <f t="shared" si="2"/>
        <v>3.0599999999999987</v>
      </c>
      <c r="B48" s="50" t="s">
        <v>107</v>
      </c>
      <c r="C48" s="103" t="s">
        <v>108</v>
      </c>
      <c r="D48" s="81"/>
      <c r="E48" s="20"/>
      <c r="F48" s="20"/>
      <c r="N48" s="24"/>
      <c r="O48" s="24"/>
    </row>
    <row r="49" spans="1:15" x14ac:dyDescent="0.2">
      <c r="A49" s="94">
        <f t="shared" si="2"/>
        <v>3.0699999999999985</v>
      </c>
      <c r="B49" s="50" t="s">
        <v>81</v>
      </c>
      <c r="C49" s="103"/>
      <c r="D49" s="81"/>
      <c r="E49" s="20"/>
      <c r="F49" s="20"/>
      <c r="H49" s="24"/>
      <c r="I49" s="24"/>
      <c r="J49" s="24"/>
      <c r="K49" s="24"/>
      <c r="L49" s="24"/>
      <c r="M49" s="24"/>
      <c r="N49" s="24"/>
      <c r="O49" s="24"/>
    </row>
    <row r="50" spans="1:15" x14ac:dyDescent="0.2">
      <c r="A50" s="94">
        <f t="shared" si="2"/>
        <v>3.0799999999999983</v>
      </c>
      <c r="B50" s="50" t="s">
        <v>93</v>
      </c>
      <c r="C50" s="97" t="s">
        <v>40</v>
      </c>
      <c r="D50" s="81"/>
      <c r="E50" s="20"/>
      <c r="F50" s="20"/>
      <c r="H50" s="24"/>
      <c r="I50" s="24"/>
      <c r="J50" s="24"/>
      <c r="K50" s="24"/>
      <c r="L50" s="24"/>
      <c r="M50" s="24"/>
      <c r="N50" s="24"/>
      <c r="O50" s="24"/>
    </row>
    <row r="51" spans="1:15" x14ac:dyDescent="0.2">
      <c r="A51" s="94">
        <f t="shared" si="2"/>
        <v>3.0899999999999981</v>
      </c>
      <c r="B51" s="50" t="s">
        <v>41</v>
      </c>
      <c r="C51" s="106">
        <v>0.9</v>
      </c>
      <c r="D51" s="81"/>
      <c r="E51" s="20"/>
      <c r="F51" s="20"/>
      <c r="H51" s="24"/>
      <c r="I51" s="24"/>
      <c r="J51" s="24"/>
      <c r="K51" s="24"/>
      <c r="L51" s="24"/>
      <c r="M51" s="24"/>
      <c r="N51" s="24"/>
      <c r="O51" s="24"/>
    </row>
    <row r="52" spans="1:15" x14ac:dyDescent="0.2">
      <c r="A52" s="94">
        <f t="shared" si="2"/>
        <v>3.0999999999999979</v>
      </c>
      <c r="B52" s="50" t="s">
        <v>42</v>
      </c>
      <c r="C52" s="97" t="s">
        <v>40</v>
      </c>
      <c r="D52" s="81"/>
      <c r="E52" s="20"/>
      <c r="F52" s="20"/>
      <c r="H52" s="24"/>
      <c r="I52" s="24"/>
      <c r="J52" s="24"/>
      <c r="K52" s="24"/>
      <c r="L52" s="24"/>
      <c r="M52" s="24"/>
      <c r="N52" s="24"/>
      <c r="O52" s="24"/>
    </row>
    <row r="53" spans="1:15" x14ac:dyDescent="0.2">
      <c r="A53" s="94">
        <f t="shared" si="2"/>
        <v>3.1099999999999977</v>
      </c>
      <c r="B53" s="50" t="s">
        <v>43</v>
      </c>
      <c r="C53" s="107" t="s">
        <v>44</v>
      </c>
      <c r="D53" s="81"/>
      <c r="E53" s="20"/>
      <c r="F53" s="20"/>
      <c r="H53" s="24"/>
      <c r="I53" s="24"/>
      <c r="J53" s="24"/>
      <c r="K53" s="24"/>
      <c r="L53" s="24"/>
      <c r="M53" s="24"/>
      <c r="N53" s="24"/>
      <c r="O53" s="24"/>
    </row>
    <row r="54" spans="1:15" x14ac:dyDescent="0.2">
      <c r="A54" s="94">
        <f t="shared" si="2"/>
        <v>3.1199999999999974</v>
      </c>
      <c r="B54" s="50" t="s">
        <v>45</v>
      </c>
      <c r="C54" s="107" t="s">
        <v>46</v>
      </c>
      <c r="D54" s="81"/>
      <c r="E54" s="20"/>
      <c r="F54" s="20"/>
      <c r="H54" s="24"/>
      <c r="I54" s="24"/>
      <c r="J54" s="24"/>
      <c r="K54" s="24"/>
      <c r="L54" s="24"/>
      <c r="M54" s="24"/>
      <c r="N54" s="24"/>
      <c r="O54" s="24"/>
    </row>
    <row r="55" spans="1:15" x14ac:dyDescent="0.2">
      <c r="A55" s="94">
        <f t="shared" si="2"/>
        <v>3.1299999999999972</v>
      </c>
      <c r="B55" s="50" t="s">
        <v>47</v>
      </c>
      <c r="C55" s="106">
        <v>1.25</v>
      </c>
      <c r="D55" s="81"/>
      <c r="E55" s="20"/>
      <c r="F55" s="20"/>
      <c r="H55" s="24"/>
      <c r="I55" s="24"/>
      <c r="J55" s="24"/>
      <c r="K55" s="24"/>
      <c r="L55" s="24"/>
      <c r="M55" s="24"/>
      <c r="N55" s="24"/>
      <c r="O55" s="24"/>
    </row>
    <row r="56" spans="1:15" x14ac:dyDescent="0.2">
      <c r="A56" s="94">
        <f t="shared" si="2"/>
        <v>3.139999999999997</v>
      </c>
      <c r="B56" s="50" t="s">
        <v>48</v>
      </c>
      <c r="C56" s="108" t="s">
        <v>49</v>
      </c>
      <c r="D56" s="81"/>
      <c r="E56" s="20"/>
      <c r="F56" s="20"/>
      <c r="H56" s="24"/>
      <c r="I56" s="24"/>
      <c r="J56" s="24"/>
      <c r="K56" s="24"/>
      <c r="L56" s="24"/>
      <c r="M56" s="24"/>
      <c r="N56" s="24"/>
      <c r="O56" s="24"/>
    </row>
    <row r="57" spans="1:15" x14ac:dyDescent="0.2">
      <c r="A57" s="94">
        <f t="shared" si="2"/>
        <v>3.1499999999999968</v>
      </c>
      <c r="B57" s="50" t="s">
        <v>50</v>
      </c>
      <c r="C57" s="97" t="s">
        <v>104</v>
      </c>
      <c r="D57" s="81"/>
      <c r="E57" s="20"/>
      <c r="F57" s="20"/>
      <c r="K57" s="24"/>
      <c r="L57" s="24"/>
      <c r="M57" s="24"/>
      <c r="N57" s="24"/>
      <c r="O57" s="24"/>
    </row>
    <row r="58" spans="1:15" x14ac:dyDescent="0.2">
      <c r="A58" s="94">
        <f t="shared" si="2"/>
        <v>3.1599999999999966</v>
      </c>
      <c r="B58" s="50" t="s">
        <v>51</v>
      </c>
      <c r="C58" s="97" t="s">
        <v>104</v>
      </c>
      <c r="D58" s="81"/>
      <c r="E58" s="20"/>
      <c r="F58" s="20"/>
      <c r="K58" s="24"/>
      <c r="L58" s="24"/>
      <c r="M58" s="24"/>
      <c r="N58" s="24"/>
      <c r="O58" s="24"/>
    </row>
    <row r="59" spans="1:15" x14ac:dyDescent="0.2">
      <c r="A59" s="94">
        <f t="shared" si="2"/>
        <v>3.1699999999999964</v>
      </c>
      <c r="B59" s="50" t="s">
        <v>52</v>
      </c>
      <c r="C59" s="97" t="s">
        <v>104</v>
      </c>
      <c r="D59" s="81"/>
      <c r="E59" s="20"/>
      <c r="F59" s="20"/>
      <c r="K59" s="24"/>
      <c r="L59" s="24"/>
      <c r="M59" s="24"/>
      <c r="N59" s="24"/>
      <c r="O59" s="24"/>
    </row>
    <row r="60" spans="1:15" x14ac:dyDescent="0.2">
      <c r="A60" s="94">
        <f t="shared" si="2"/>
        <v>3.1799999999999962</v>
      </c>
      <c r="B60" s="50" t="s">
        <v>53</v>
      </c>
      <c r="C60" s="97" t="s">
        <v>104</v>
      </c>
      <c r="D60" s="81"/>
      <c r="E60" s="20"/>
      <c r="F60" s="20"/>
      <c r="K60" s="24"/>
      <c r="L60" s="24"/>
      <c r="M60" s="24"/>
      <c r="N60" s="24"/>
      <c r="O60" s="24"/>
    </row>
    <row r="61" spans="1:15" ht="25.5" x14ac:dyDescent="0.2">
      <c r="A61" s="94">
        <f t="shared" si="2"/>
        <v>3.1899999999999959</v>
      </c>
      <c r="B61" s="51" t="s">
        <v>54</v>
      </c>
      <c r="C61" s="97" t="s">
        <v>104</v>
      </c>
      <c r="D61" s="81"/>
      <c r="E61" s="20"/>
      <c r="F61" s="20"/>
      <c r="K61" s="24"/>
      <c r="L61" s="24"/>
      <c r="M61" s="24"/>
      <c r="N61" s="24"/>
      <c r="O61" s="24"/>
    </row>
    <row r="62" spans="1:15" x14ac:dyDescent="0.2">
      <c r="A62" s="94">
        <f t="shared" si="2"/>
        <v>3.1999999999999957</v>
      </c>
      <c r="B62" s="50" t="s">
        <v>94</v>
      </c>
      <c r="C62" s="97" t="s">
        <v>55</v>
      </c>
      <c r="D62" s="81"/>
      <c r="E62" s="20"/>
      <c r="F62" s="20"/>
      <c r="H62" s="24"/>
      <c r="I62" s="24"/>
      <c r="J62" s="24"/>
      <c r="K62" s="24"/>
      <c r="L62" s="24"/>
      <c r="M62" s="24"/>
      <c r="N62" s="24"/>
      <c r="O62" s="24"/>
    </row>
    <row r="63" spans="1:15" x14ac:dyDescent="0.2">
      <c r="A63" s="94">
        <f t="shared" si="2"/>
        <v>3.2099999999999955</v>
      </c>
      <c r="B63" s="50" t="s">
        <v>56</v>
      </c>
      <c r="C63" s="109" t="s">
        <v>57</v>
      </c>
      <c r="D63" s="81"/>
      <c r="E63" s="20"/>
      <c r="F63" s="20"/>
      <c r="I63" s="24"/>
      <c r="J63" s="24"/>
      <c r="K63" s="24"/>
      <c r="L63" s="24"/>
      <c r="M63" s="24"/>
      <c r="N63" s="24"/>
      <c r="O63" s="24"/>
    </row>
    <row r="64" spans="1:15" x14ac:dyDescent="0.2">
      <c r="A64" s="110"/>
      <c r="B64" s="39"/>
      <c r="C64" s="111"/>
      <c r="D64" s="85"/>
      <c r="E64" s="20"/>
      <c r="F64" s="20"/>
      <c r="G64" s="16"/>
      <c r="H64" s="24"/>
      <c r="I64" s="28"/>
      <c r="J64" s="24"/>
      <c r="K64" s="24"/>
      <c r="L64" s="24"/>
      <c r="M64" s="24"/>
      <c r="N64" s="24"/>
      <c r="O64" s="24"/>
    </row>
    <row r="65" spans="1:15" x14ac:dyDescent="0.2">
      <c r="A65" s="112">
        <v>4</v>
      </c>
      <c r="B65" s="69" t="s">
        <v>18</v>
      </c>
      <c r="C65" s="111"/>
      <c r="D65" s="85"/>
      <c r="E65" s="20"/>
      <c r="F65" s="20"/>
      <c r="H65" s="24"/>
      <c r="I65" s="28"/>
      <c r="J65" s="24"/>
      <c r="K65" s="24"/>
      <c r="L65" s="24"/>
      <c r="M65" s="24"/>
      <c r="N65" s="24"/>
      <c r="O65" s="24"/>
    </row>
    <row r="66" spans="1:15" x14ac:dyDescent="0.2">
      <c r="A66" s="94">
        <f t="shared" ref="A66:A83" si="3">A65+0.01</f>
        <v>4.01</v>
      </c>
      <c r="B66" s="40" t="s">
        <v>19</v>
      </c>
      <c r="C66" s="97" t="s">
        <v>20</v>
      </c>
      <c r="D66" s="81"/>
      <c r="E66" s="20"/>
      <c r="F66" s="20"/>
      <c r="H66" s="24"/>
      <c r="I66" s="28"/>
      <c r="J66" s="24"/>
      <c r="K66" s="24"/>
      <c r="L66" s="24"/>
      <c r="M66" s="24"/>
      <c r="N66" s="24"/>
      <c r="O66" s="24"/>
    </row>
    <row r="67" spans="1:15" x14ac:dyDescent="0.2">
      <c r="A67" s="94">
        <f t="shared" si="3"/>
        <v>4.0199999999999996</v>
      </c>
      <c r="B67" s="40" t="s">
        <v>105</v>
      </c>
      <c r="C67" s="97" t="s">
        <v>106</v>
      </c>
      <c r="D67" s="81"/>
      <c r="E67" s="20"/>
      <c r="F67" s="20"/>
      <c r="H67" s="24"/>
      <c r="I67" s="28"/>
      <c r="J67" s="24"/>
      <c r="K67" s="24"/>
      <c r="L67" s="24"/>
      <c r="M67" s="24"/>
      <c r="N67" s="24"/>
      <c r="O67" s="24"/>
    </row>
    <row r="68" spans="1:15" ht="25.5" x14ac:dyDescent="0.2">
      <c r="A68" s="94">
        <f t="shared" si="3"/>
        <v>4.0299999999999994</v>
      </c>
      <c r="B68" s="41" t="s">
        <v>21</v>
      </c>
      <c r="C68" s="97" t="s">
        <v>104</v>
      </c>
      <c r="D68" s="81"/>
      <c r="E68" s="20"/>
      <c r="F68" s="20"/>
      <c r="K68" s="24"/>
      <c r="L68" s="24"/>
      <c r="M68" s="24"/>
      <c r="N68" s="24"/>
      <c r="O68" s="24"/>
    </row>
    <row r="69" spans="1:15" x14ac:dyDescent="0.2">
      <c r="A69" s="94">
        <f t="shared" si="3"/>
        <v>4.0399999999999991</v>
      </c>
      <c r="B69" s="40" t="s">
        <v>22</v>
      </c>
      <c r="C69" s="97" t="s">
        <v>104</v>
      </c>
      <c r="D69" s="86"/>
      <c r="E69" s="20"/>
      <c r="F69" s="20"/>
      <c r="K69" s="24"/>
      <c r="L69" s="24"/>
      <c r="M69" s="24"/>
      <c r="N69" s="24"/>
      <c r="O69" s="24"/>
    </row>
    <row r="70" spans="1:15" x14ac:dyDescent="0.2">
      <c r="A70" s="94">
        <f t="shared" si="3"/>
        <v>4.0499999999999989</v>
      </c>
      <c r="B70" s="40" t="s">
        <v>23</v>
      </c>
      <c r="C70" s="97" t="s">
        <v>104</v>
      </c>
      <c r="D70" s="86"/>
      <c r="E70" s="20"/>
      <c r="F70" s="20"/>
      <c r="K70" s="24"/>
      <c r="L70" s="24"/>
      <c r="M70" s="24"/>
      <c r="N70" s="24"/>
      <c r="O70" s="24"/>
    </row>
    <row r="71" spans="1:15" x14ac:dyDescent="0.2">
      <c r="A71" s="94">
        <f t="shared" si="3"/>
        <v>4.0599999999999987</v>
      </c>
      <c r="B71" s="40" t="s">
        <v>24</v>
      </c>
      <c r="C71" s="97" t="s">
        <v>104</v>
      </c>
      <c r="D71" s="86"/>
      <c r="E71" s="20"/>
      <c r="F71" s="20"/>
      <c r="K71" s="24"/>
      <c r="L71" s="24"/>
      <c r="M71" s="24"/>
      <c r="N71" s="24"/>
      <c r="O71" s="24"/>
    </row>
    <row r="72" spans="1:15" x14ac:dyDescent="0.2">
      <c r="A72" s="94">
        <f t="shared" si="3"/>
        <v>4.0699999999999985</v>
      </c>
      <c r="B72" s="42" t="s">
        <v>25</v>
      </c>
      <c r="C72" s="97" t="s">
        <v>104</v>
      </c>
      <c r="D72" s="86"/>
      <c r="E72" s="20"/>
      <c r="F72" s="20"/>
      <c r="K72" s="24"/>
      <c r="L72" s="24"/>
      <c r="M72" s="24"/>
      <c r="N72" s="24"/>
      <c r="O72" s="24"/>
    </row>
    <row r="73" spans="1:15" x14ac:dyDescent="0.2">
      <c r="A73" s="94">
        <f t="shared" si="3"/>
        <v>4.0799999999999983</v>
      </c>
      <c r="B73" s="43" t="s">
        <v>26</v>
      </c>
      <c r="C73" s="97" t="s">
        <v>104</v>
      </c>
      <c r="D73" s="86"/>
      <c r="E73" s="20"/>
      <c r="F73" s="20"/>
      <c r="K73" s="24"/>
      <c r="L73" s="24"/>
      <c r="M73" s="24"/>
      <c r="N73" s="24"/>
      <c r="O73" s="24"/>
    </row>
    <row r="74" spans="1:15" ht="25.5" x14ac:dyDescent="0.2">
      <c r="A74" s="94">
        <f t="shared" si="3"/>
        <v>4.0899999999999981</v>
      </c>
      <c r="B74" s="44" t="s">
        <v>27</v>
      </c>
      <c r="C74" s="97" t="s">
        <v>104</v>
      </c>
      <c r="D74" s="86"/>
      <c r="E74" s="20"/>
      <c r="F74" s="20"/>
      <c r="K74" s="24"/>
      <c r="L74" s="24"/>
      <c r="M74" s="24"/>
      <c r="N74" s="24"/>
      <c r="O74" s="24"/>
    </row>
    <row r="75" spans="1:15" x14ac:dyDescent="0.2">
      <c r="A75" s="94">
        <f t="shared" si="3"/>
        <v>4.0999999999999979</v>
      </c>
      <c r="B75" s="40" t="s">
        <v>28</v>
      </c>
      <c r="C75" s="97" t="s">
        <v>104</v>
      </c>
      <c r="D75" s="86"/>
      <c r="E75" s="20"/>
      <c r="F75" s="20"/>
      <c r="K75" s="24"/>
      <c r="L75" s="24"/>
      <c r="M75" s="24"/>
      <c r="N75" s="24"/>
      <c r="O75" s="24"/>
    </row>
    <row r="76" spans="1:15" ht="25.5" x14ac:dyDescent="0.2">
      <c r="A76" s="94">
        <f t="shared" si="3"/>
        <v>4.1099999999999977</v>
      </c>
      <c r="B76" s="45" t="s">
        <v>29</v>
      </c>
      <c r="C76" s="97" t="s">
        <v>104</v>
      </c>
      <c r="D76" s="86"/>
      <c r="E76" s="20"/>
      <c r="F76" s="20"/>
      <c r="K76" s="24"/>
      <c r="L76" s="24"/>
      <c r="M76" s="24"/>
      <c r="N76" s="24"/>
      <c r="O76" s="24"/>
    </row>
    <row r="77" spans="1:15" ht="25.5" x14ac:dyDescent="0.2">
      <c r="A77" s="94">
        <f t="shared" si="3"/>
        <v>4.1199999999999974</v>
      </c>
      <c r="B77" s="46" t="s">
        <v>30</v>
      </c>
      <c r="C77" s="97" t="s">
        <v>104</v>
      </c>
      <c r="D77" s="86"/>
      <c r="E77" s="20"/>
      <c r="F77" s="20"/>
      <c r="K77" s="24"/>
      <c r="L77" s="24"/>
      <c r="M77" s="24"/>
      <c r="N77" s="24"/>
      <c r="O77" s="24"/>
    </row>
    <row r="78" spans="1:15" x14ac:dyDescent="0.2">
      <c r="A78" s="94">
        <f t="shared" si="3"/>
        <v>4.1299999999999972</v>
      </c>
      <c r="B78" s="47" t="s">
        <v>31</v>
      </c>
      <c r="C78" s="97" t="s">
        <v>104</v>
      </c>
      <c r="D78" s="86"/>
      <c r="E78" s="20"/>
      <c r="F78" s="20"/>
      <c r="K78" s="24"/>
      <c r="L78" s="24"/>
      <c r="M78" s="24"/>
      <c r="N78" s="24"/>
      <c r="O78" s="24"/>
    </row>
    <row r="79" spans="1:15" x14ac:dyDescent="0.2">
      <c r="A79" s="94">
        <f t="shared" si="3"/>
        <v>4.139999999999997</v>
      </c>
      <c r="B79" s="47" t="s">
        <v>32</v>
      </c>
      <c r="C79" s="97"/>
      <c r="D79" s="86"/>
      <c r="E79" s="20"/>
      <c r="F79" s="20"/>
      <c r="K79" s="24"/>
      <c r="L79" s="24"/>
      <c r="M79" s="24"/>
      <c r="N79" s="24"/>
      <c r="O79" s="24"/>
    </row>
    <row r="80" spans="1:15" ht="38.25" x14ac:dyDescent="0.2">
      <c r="A80" s="94">
        <f t="shared" si="3"/>
        <v>4.1499999999999968</v>
      </c>
      <c r="B80" s="48" t="s">
        <v>33</v>
      </c>
      <c r="C80" s="97"/>
      <c r="D80" s="86"/>
      <c r="E80" s="20"/>
      <c r="F80" s="20"/>
      <c r="K80" s="24"/>
      <c r="L80" s="24"/>
      <c r="M80" s="24"/>
      <c r="N80" s="24"/>
      <c r="O80" s="24"/>
    </row>
    <row r="81" spans="1:15" ht="25.5" x14ac:dyDescent="0.2">
      <c r="A81" s="94">
        <f t="shared" si="3"/>
        <v>4.1599999999999966</v>
      </c>
      <c r="B81" s="48" t="s">
        <v>34</v>
      </c>
      <c r="C81" s="97"/>
      <c r="D81" s="86"/>
      <c r="E81" s="20"/>
      <c r="F81" s="20"/>
      <c r="K81" s="24"/>
      <c r="L81" s="24"/>
      <c r="M81" s="24"/>
      <c r="N81" s="24"/>
      <c r="O81" s="24"/>
    </row>
    <row r="82" spans="1:15" ht="25.5" customHeight="1" x14ac:dyDescent="0.2">
      <c r="A82" s="94">
        <f t="shared" si="3"/>
        <v>4.1699999999999964</v>
      </c>
      <c r="B82" s="48" t="s">
        <v>35</v>
      </c>
      <c r="C82" s="97"/>
      <c r="D82" s="86"/>
      <c r="E82" s="20"/>
      <c r="F82" s="20"/>
      <c r="K82" s="24"/>
      <c r="L82" s="24"/>
      <c r="M82" s="24"/>
      <c r="N82" s="24"/>
      <c r="O82" s="24"/>
    </row>
    <row r="83" spans="1:15" ht="25.5" x14ac:dyDescent="0.2">
      <c r="A83" s="94">
        <f t="shared" si="3"/>
        <v>4.1799999999999962</v>
      </c>
      <c r="B83" s="48" t="s">
        <v>36</v>
      </c>
      <c r="C83" s="97"/>
      <c r="D83" s="86"/>
      <c r="E83" s="20"/>
      <c r="F83" s="20"/>
      <c r="K83" s="24"/>
      <c r="L83" s="24"/>
      <c r="M83" s="24"/>
      <c r="N83" s="24"/>
      <c r="O83" s="24"/>
    </row>
    <row r="84" spans="1:15" x14ac:dyDescent="0.2">
      <c r="A84" s="96"/>
      <c r="B84" s="49"/>
      <c r="C84" s="93"/>
      <c r="D84" s="80"/>
      <c r="E84" s="20"/>
      <c r="F84" s="20"/>
      <c r="G84" s="16"/>
      <c r="H84" s="24"/>
      <c r="I84" s="24"/>
      <c r="J84" s="24"/>
      <c r="K84" s="24"/>
      <c r="L84" s="24"/>
      <c r="M84" s="24"/>
      <c r="N84" s="24"/>
      <c r="O84" s="24"/>
    </row>
    <row r="85" spans="1:15" x14ac:dyDescent="0.2">
      <c r="A85" s="92">
        <v>5</v>
      </c>
      <c r="B85" s="71" t="s">
        <v>109</v>
      </c>
      <c r="C85" s="93"/>
      <c r="D85" s="80"/>
      <c r="E85" s="20"/>
      <c r="F85" s="20"/>
      <c r="H85" s="24"/>
      <c r="I85" s="24"/>
      <c r="J85" s="24"/>
      <c r="K85" s="24"/>
      <c r="L85" s="24"/>
      <c r="M85" s="24"/>
      <c r="N85" s="24"/>
      <c r="O85" s="24"/>
    </row>
    <row r="86" spans="1:15" x14ac:dyDescent="0.2">
      <c r="A86" s="94">
        <f t="shared" ref="A86:A90" si="4">A85+0.01</f>
        <v>5.01</v>
      </c>
      <c r="B86" s="52" t="s">
        <v>110</v>
      </c>
      <c r="C86" s="113"/>
      <c r="D86" s="86"/>
      <c r="E86" s="20"/>
      <c r="F86" s="20"/>
      <c r="H86" s="24"/>
      <c r="I86" s="24"/>
      <c r="J86" s="24"/>
      <c r="K86" s="24"/>
      <c r="L86" s="24"/>
      <c r="M86" s="24"/>
      <c r="N86" s="24"/>
      <c r="O86" s="24"/>
    </row>
    <row r="87" spans="1:15" x14ac:dyDescent="0.2">
      <c r="A87" s="94">
        <f t="shared" si="4"/>
        <v>5.0199999999999996</v>
      </c>
      <c r="B87" s="52" t="s">
        <v>111</v>
      </c>
      <c r="C87" s="114"/>
      <c r="D87" s="86"/>
      <c r="E87" s="20"/>
      <c r="F87" s="20"/>
      <c r="H87" s="24"/>
      <c r="I87" s="24"/>
      <c r="J87" s="24"/>
      <c r="K87" s="24"/>
      <c r="L87" s="24"/>
      <c r="M87" s="24"/>
      <c r="N87" s="24"/>
      <c r="O87" s="24"/>
    </row>
    <row r="88" spans="1:15" x14ac:dyDescent="0.2">
      <c r="A88" s="94">
        <f t="shared" si="4"/>
        <v>5.0299999999999994</v>
      </c>
      <c r="B88" s="52" t="s">
        <v>121</v>
      </c>
      <c r="C88" s="114" t="s">
        <v>122</v>
      </c>
      <c r="D88" s="86"/>
      <c r="E88" s="20"/>
      <c r="F88" s="20"/>
      <c r="H88" s="24"/>
      <c r="I88" s="24"/>
      <c r="J88" s="24"/>
      <c r="K88" s="24"/>
      <c r="L88" s="24"/>
      <c r="M88" s="24"/>
      <c r="N88" s="24"/>
      <c r="O88" s="24"/>
    </row>
    <row r="89" spans="1:15" x14ac:dyDescent="0.2">
      <c r="A89" s="94">
        <f t="shared" si="4"/>
        <v>5.0399999999999991</v>
      </c>
      <c r="B89" s="53" t="s">
        <v>112</v>
      </c>
      <c r="C89" s="95"/>
      <c r="D89" s="86"/>
      <c r="E89" s="20"/>
      <c r="F89" s="20"/>
      <c r="H89" s="24"/>
      <c r="I89" s="24"/>
      <c r="J89" s="24"/>
      <c r="K89" s="24"/>
      <c r="L89" s="24"/>
      <c r="M89" s="24"/>
      <c r="N89" s="24"/>
      <c r="O89" s="24"/>
    </row>
    <row r="90" spans="1:15" x14ac:dyDescent="0.2">
      <c r="A90" s="94">
        <f t="shared" si="4"/>
        <v>5.0499999999999989</v>
      </c>
      <c r="B90" s="53" t="s">
        <v>113</v>
      </c>
      <c r="C90" s="109" t="s">
        <v>57</v>
      </c>
      <c r="D90" s="86"/>
      <c r="E90" s="20"/>
      <c r="F90" s="20"/>
      <c r="I90" s="24"/>
      <c r="J90" s="24"/>
      <c r="K90" s="24"/>
      <c r="L90" s="24"/>
      <c r="M90" s="24"/>
      <c r="N90" s="24"/>
      <c r="O90" s="24"/>
    </row>
    <row r="91" spans="1:15" x14ac:dyDescent="0.2">
      <c r="A91" s="110"/>
      <c r="B91" s="54"/>
      <c r="C91" s="115"/>
      <c r="D91" s="85"/>
      <c r="E91" s="20"/>
      <c r="F91" s="20"/>
      <c r="H91" s="24"/>
      <c r="I91" s="24"/>
      <c r="J91" s="24"/>
      <c r="K91" s="24"/>
      <c r="L91" s="24"/>
      <c r="M91" s="24"/>
      <c r="N91" s="24"/>
      <c r="O91" s="24"/>
    </row>
    <row r="92" spans="1:15" x14ac:dyDescent="0.2">
      <c r="A92" s="92">
        <v>6</v>
      </c>
      <c r="B92" s="69" t="s">
        <v>58</v>
      </c>
      <c r="C92" s="116"/>
      <c r="D92" s="80"/>
      <c r="E92" s="20"/>
      <c r="F92" s="20"/>
      <c r="H92" s="24"/>
      <c r="I92" s="24"/>
      <c r="J92" s="24"/>
      <c r="K92" s="24"/>
      <c r="L92" s="24"/>
      <c r="M92" s="24"/>
      <c r="N92" s="24"/>
      <c r="O92" s="24"/>
    </row>
    <row r="93" spans="1:15" ht="25.5" x14ac:dyDescent="0.2">
      <c r="A93" s="94">
        <f t="shared" ref="A93:A98" si="5">A92+0.01</f>
        <v>6.01</v>
      </c>
      <c r="B93" s="46" t="s">
        <v>59</v>
      </c>
      <c r="C93" s="134" t="s">
        <v>126</v>
      </c>
      <c r="D93" s="86"/>
      <c r="E93" s="20"/>
      <c r="F93" s="20"/>
      <c r="K93" s="24"/>
      <c r="L93" s="24"/>
      <c r="M93" s="24"/>
      <c r="N93" s="24"/>
      <c r="O93" s="24"/>
    </row>
    <row r="94" spans="1:15" x14ac:dyDescent="0.2">
      <c r="A94" s="94">
        <f t="shared" si="5"/>
        <v>6.02</v>
      </c>
      <c r="B94" s="47" t="s">
        <v>60</v>
      </c>
      <c r="C94" s="134" t="s">
        <v>126</v>
      </c>
      <c r="D94" s="86"/>
      <c r="E94" s="20"/>
      <c r="F94" s="20"/>
      <c r="K94" s="24"/>
      <c r="L94" s="24"/>
      <c r="M94" s="24"/>
      <c r="N94" s="24"/>
      <c r="O94" s="24"/>
    </row>
    <row r="95" spans="1:15" x14ac:dyDescent="0.2">
      <c r="A95" s="94">
        <f t="shared" si="5"/>
        <v>6.0299999999999994</v>
      </c>
      <c r="B95" s="47" t="s">
        <v>61</v>
      </c>
      <c r="C95" s="134" t="s">
        <v>126</v>
      </c>
      <c r="D95" s="86"/>
      <c r="E95" s="20"/>
      <c r="F95" s="20"/>
      <c r="K95" s="24"/>
      <c r="L95" s="24"/>
      <c r="M95" s="24"/>
      <c r="N95" s="24"/>
      <c r="O95" s="24"/>
    </row>
    <row r="96" spans="1:15" x14ac:dyDescent="0.2">
      <c r="A96" s="94">
        <f t="shared" si="5"/>
        <v>6.0399999999999991</v>
      </c>
      <c r="B96" s="47" t="s">
        <v>62</v>
      </c>
      <c r="C96" s="134" t="s">
        <v>126</v>
      </c>
      <c r="D96" s="86"/>
      <c r="E96" s="20"/>
      <c r="F96" s="20"/>
      <c r="K96" s="24"/>
      <c r="L96" s="24"/>
      <c r="M96" s="24"/>
      <c r="N96" s="24"/>
      <c r="O96" s="24"/>
    </row>
    <row r="97" spans="1:20" x14ac:dyDescent="0.2">
      <c r="A97" s="94">
        <f t="shared" si="5"/>
        <v>6.0499999999999989</v>
      </c>
      <c r="B97" s="47" t="s">
        <v>63</v>
      </c>
      <c r="C97" s="134" t="s">
        <v>104</v>
      </c>
      <c r="D97" s="86"/>
      <c r="E97" s="20"/>
      <c r="F97" s="20"/>
      <c r="K97" s="24"/>
      <c r="L97" s="24"/>
      <c r="M97" s="24"/>
      <c r="N97" s="24"/>
      <c r="O97" s="24"/>
    </row>
    <row r="98" spans="1:20" x14ac:dyDescent="0.2">
      <c r="A98" s="94">
        <f t="shared" si="5"/>
        <v>6.0599999999999987</v>
      </c>
      <c r="B98" s="47" t="s">
        <v>64</v>
      </c>
      <c r="C98" s="134" t="s">
        <v>126</v>
      </c>
      <c r="D98" s="86"/>
      <c r="E98" s="20"/>
      <c r="F98" s="20"/>
      <c r="K98" s="24"/>
      <c r="L98" s="24"/>
      <c r="M98" s="24"/>
      <c r="N98" s="24"/>
      <c r="O98" s="24"/>
    </row>
    <row r="99" spans="1:20" x14ac:dyDescent="0.2">
      <c r="A99" s="96"/>
      <c r="B99" s="49"/>
      <c r="C99" s="93"/>
      <c r="D99" s="80"/>
      <c r="E99" s="20"/>
      <c r="F99" s="20"/>
      <c r="G99" s="16"/>
      <c r="H99" s="24"/>
      <c r="I99" s="55"/>
      <c r="J99" s="55"/>
      <c r="K99" s="55"/>
      <c r="L99" s="55"/>
      <c r="M99" s="55"/>
      <c r="N99" s="24"/>
      <c r="O99" s="24"/>
    </row>
    <row r="100" spans="1:20" s="5" customFormat="1" x14ac:dyDescent="0.2">
      <c r="A100" s="117">
        <v>7</v>
      </c>
      <c r="B100" s="67" t="s">
        <v>8</v>
      </c>
      <c r="C100" s="93"/>
      <c r="D100" s="80"/>
      <c r="E100" s="20"/>
      <c r="F100" s="20"/>
      <c r="G100" s="4"/>
      <c r="P100" s="4"/>
      <c r="Q100" s="4"/>
      <c r="R100" s="4"/>
      <c r="S100" s="4"/>
      <c r="T100" s="4"/>
    </row>
    <row r="101" spans="1:20" s="5" customFormat="1" x14ac:dyDescent="0.2">
      <c r="A101" s="94">
        <f t="shared" ref="A101:A102" si="6">A100+0.01</f>
        <v>7.01</v>
      </c>
      <c r="B101" s="26" t="s">
        <v>114</v>
      </c>
      <c r="C101" s="97"/>
      <c r="D101" s="80"/>
      <c r="E101" s="20"/>
      <c r="F101" s="20"/>
      <c r="G101" s="4"/>
      <c r="P101" s="4"/>
      <c r="Q101" s="4"/>
      <c r="R101" s="4"/>
      <c r="S101" s="4"/>
      <c r="T101" s="4"/>
    </row>
    <row r="102" spans="1:20" s="5" customFormat="1" x14ac:dyDescent="0.2">
      <c r="A102" s="94">
        <f t="shared" si="6"/>
        <v>7.02</v>
      </c>
      <c r="B102" s="26" t="s">
        <v>9</v>
      </c>
      <c r="C102" s="97"/>
      <c r="D102" s="80"/>
      <c r="E102" s="20"/>
      <c r="F102" s="20"/>
      <c r="G102" s="4"/>
      <c r="P102" s="4"/>
      <c r="Q102" s="4"/>
      <c r="R102" s="4"/>
      <c r="S102" s="4"/>
      <c r="T102" s="4"/>
    </row>
    <row r="103" spans="1:20" x14ac:dyDescent="0.2">
      <c r="A103" s="110"/>
      <c r="B103" s="57"/>
      <c r="C103" s="93"/>
      <c r="D103" s="80"/>
      <c r="E103" s="20"/>
      <c r="F103" s="20"/>
      <c r="H103" s="24"/>
      <c r="I103" s="24"/>
      <c r="J103" s="24"/>
      <c r="K103" s="24"/>
      <c r="L103" s="24"/>
      <c r="M103" s="24"/>
      <c r="N103" s="24"/>
      <c r="O103" s="24"/>
    </row>
    <row r="104" spans="1:20" x14ac:dyDescent="0.2">
      <c r="A104" s="92">
        <v>8</v>
      </c>
      <c r="B104" s="72" t="s">
        <v>65</v>
      </c>
      <c r="C104" s="93"/>
      <c r="D104" s="80"/>
      <c r="E104" s="20"/>
      <c r="F104" s="20"/>
      <c r="H104" s="24"/>
      <c r="I104" s="24"/>
      <c r="J104" s="24"/>
      <c r="K104" s="24"/>
      <c r="L104" s="24"/>
      <c r="M104" s="24"/>
      <c r="N104" s="24"/>
      <c r="O104" s="24"/>
    </row>
    <row r="105" spans="1:20" x14ac:dyDescent="0.2">
      <c r="A105" s="94">
        <f t="shared" ref="A105:A125" si="7">A104+0.01</f>
        <v>8.01</v>
      </c>
      <c r="B105" s="73" t="s">
        <v>11</v>
      </c>
      <c r="C105" s="93"/>
      <c r="D105" s="80"/>
      <c r="E105" s="20"/>
      <c r="F105" s="20"/>
      <c r="H105" s="24"/>
      <c r="I105" s="56"/>
      <c r="J105" s="24"/>
      <c r="K105" s="24"/>
      <c r="L105" s="24"/>
      <c r="M105" s="24"/>
      <c r="N105" s="24"/>
      <c r="O105" s="24"/>
    </row>
    <row r="106" spans="1:20" x14ac:dyDescent="0.2">
      <c r="A106" s="94">
        <f t="shared" si="7"/>
        <v>8.02</v>
      </c>
      <c r="B106" s="25" t="s">
        <v>66</v>
      </c>
      <c r="C106" s="93"/>
      <c r="D106" s="87"/>
      <c r="E106" s="20"/>
      <c r="F106" s="20"/>
      <c r="H106" s="24"/>
      <c r="I106" s="24"/>
      <c r="J106" s="24"/>
      <c r="K106" s="24"/>
      <c r="L106" s="24"/>
      <c r="M106" s="24"/>
      <c r="N106" s="24"/>
      <c r="O106" s="24"/>
    </row>
    <row r="107" spans="1:20" x14ac:dyDescent="0.2">
      <c r="A107" s="94">
        <f t="shared" si="7"/>
        <v>8.0299999999999994</v>
      </c>
      <c r="B107" s="25" t="s">
        <v>67</v>
      </c>
      <c r="C107" s="93"/>
      <c r="D107" s="87"/>
      <c r="E107" s="20"/>
      <c r="F107" s="20"/>
      <c r="H107" s="24"/>
      <c r="I107" s="24"/>
      <c r="J107" s="24"/>
      <c r="K107" s="24"/>
      <c r="L107" s="24"/>
      <c r="M107" s="24"/>
      <c r="N107" s="24"/>
      <c r="O107" s="24"/>
    </row>
    <row r="108" spans="1:20" x14ac:dyDescent="0.2">
      <c r="A108" s="94">
        <f t="shared" si="7"/>
        <v>8.0399999999999991</v>
      </c>
      <c r="B108" s="25" t="s">
        <v>68</v>
      </c>
      <c r="C108" s="93"/>
      <c r="D108" s="87"/>
      <c r="E108" s="20"/>
      <c r="F108" s="20"/>
      <c r="H108" s="24"/>
      <c r="I108" s="24"/>
      <c r="J108" s="24"/>
      <c r="K108" s="24"/>
      <c r="L108" s="24"/>
      <c r="M108" s="24"/>
      <c r="N108" s="24"/>
      <c r="O108" s="24"/>
    </row>
    <row r="109" spans="1:20" x14ac:dyDescent="0.2">
      <c r="A109" s="94">
        <f t="shared" si="7"/>
        <v>8.0499999999999989</v>
      </c>
      <c r="B109" s="25" t="s">
        <v>98</v>
      </c>
      <c r="C109" s="93"/>
      <c r="D109" s="87"/>
      <c r="E109" s="20"/>
      <c r="F109" s="20"/>
      <c r="H109" s="24"/>
      <c r="I109" s="24"/>
      <c r="J109" s="24"/>
      <c r="K109" s="24"/>
      <c r="L109" s="24"/>
      <c r="M109" s="24"/>
      <c r="N109" s="24"/>
      <c r="O109" s="24"/>
    </row>
    <row r="110" spans="1:20" x14ac:dyDescent="0.2">
      <c r="A110" s="94">
        <f t="shared" si="7"/>
        <v>8.0599999999999987</v>
      </c>
      <c r="B110" s="25" t="s">
        <v>97</v>
      </c>
      <c r="C110" s="93"/>
      <c r="D110" s="87"/>
      <c r="E110" s="20"/>
      <c r="F110" s="20"/>
      <c r="H110" s="24"/>
      <c r="I110" s="24"/>
      <c r="J110" s="24"/>
      <c r="K110" s="24"/>
      <c r="L110" s="24"/>
      <c r="M110" s="24"/>
      <c r="N110" s="24"/>
      <c r="O110" s="24"/>
    </row>
    <row r="111" spans="1:20" x14ac:dyDescent="0.2">
      <c r="A111" s="94">
        <f t="shared" si="7"/>
        <v>8.0699999999999985</v>
      </c>
      <c r="B111" s="25" t="s">
        <v>96</v>
      </c>
      <c r="C111" s="93"/>
      <c r="D111" s="87"/>
      <c r="E111" s="20"/>
      <c r="F111" s="20"/>
      <c r="H111" s="24"/>
      <c r="I111" s="24"/>
      <c r="J111" s="24"/>
      <c r="K111" s="24"/>
      <c r="L111" s="24"/>
      <c r="M111" s="24"/>
      <c r="N111" s="24"/>
      <c r="O111" s="24"/>
    </row>
    <row r="112" spans="1:20" x14ac:dyDescent="0.2">
      <c r="A112" s="94">
        <f t="shared" si="7"/>
        <v>8.0799999999999983</v>
      </c>
      <c r="B112" s="73" t="s">
        <v>69</v>
      </c>
      <c r="C112" s="93"/>
      <c r="D112" s="80"/>
      <c r="E112" s="20"/>
      <c r="F112" s="20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94">
        <f t="shared" si="7"/>
        <v>8.0899999999999981</v>
      </c>
      <c r="B113" s="25" t="s">
        <v>120</v>
      </c>
      <c r="C113" s="93"/>
      <c r="D113" s="87"/>
      <c r="E113" s="20"/>
      <c r="F113" s="20"/>
      <c r="H113" s="24"/>
      <c r="I113" s="24"/>
      <c r="J113" s="24"/>
      <c r="K113" s="24"/>
      <c r="L113" s="24"/>
      <c r="M113" s="24"/>
      <c r="N113" s="24"/>
      <c r="O113" s="24"/>
    </row>
    <row r="114" spans="1:15" x14ac:dyDescent="0.2">
      <c r="A114" s="94">
        <f t="shared" si="7"/>
        <v>8.0999999999999979</v>
      </c>
      <c r="B114" s="25" t="s">
        <v>119</v>
      </c>
      <c r="C114" s="93"/>
      <c r="D114" s="87"/>
      <c r="E114" s="20"/>
      <c r="F114" s="20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94">
        <f t="shared" si="7"/>
        <v>8.1099999999999977</v>
      </c>
      <c r="B115" s="25" t="s">
        <v>118</v>
      </c>
      <c r="C115" s="93"/>
      <c r="D115" s="87"/>
      <c r="E115" s="20"/>
      <c r="F115" s="20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94">
        <f t="shared" si="7"/>
        <v>8.1199999999999974</v>
      </c>
      <c r="B116" s="25" t="s">
        <v>70</v>
      </c>
      <c r="C116" s="93"/>
      <c r="D116" s="87"/>
      <c r="E116" s="20"/>
      <c r="F116" s="20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94">
        <f t="shared" si="7"/>
        <v>8.1299999999999972</v>
      </c>
      <c r="B117" s="73" t="s">
        <v>115</v>
      </c>
      <c r="C117" s="93"/>
      <c r="D117" s="80"/>
      <c r="E117" s="20"/>
      <c r="F117" s="20"/>
      <c r="H117" s="24"/>
      <c r="I117" s="24"/>
      <c r="J117" s="24"/>
      <c r="K117" s="24"/>
      <c r="L117" s="24"/>
      <c r="M117" s="24"/>
      <c r="N117" s="24"/>
      <c r="O117" s="24"/>
    </row>
    <row r="118" spans="1:15" x14ac:dyDescent="0.2">
      <c r="A118" s="94">
        <f t="shared" si="7"/>
        <v>8.139999999999997</v>
      </c>
      <c r="B118" s="25" t="s">
        <v>120</v>
      </c>
      <c r="C118" s="93"/>
      <c r="D118" s="87"/>
      <c r="E118" s="20"/>
      <c r="F118" s="20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94">
        <f t="shared" si="7"/>
        <v>8.1499999999999968</v>
      </c>
      <c r="B119" s="25" t="s">
        <v>116</v>
      </c>
      <c r="C119" s="93"/>
      <c r="D119" s="88"/>
      <c r="E119" s="20"/>
      <c r="F119" s="20"/>
      <c r="H119" s="24"/>
      <c r="I119" s="24"/>
      <c r="J119" s="24"/>
      <c r="K119" s="24"/>
      <c r="L119" s="24"/>
      <c r="M119" s="24"/>
      <c r="N119" s="24"/>
      <c r="O119" s="24"/>
    </row>
    <row r="120" spans="1:15" x14ac:dyDescent="0.2">
      <c r="A120" s="94">
        <f t="shared" si="7"/>
        <v>8.1599999999999966</v>
      </c>
      <c r="B120" s="25" t="s">
        <v>117</v>
      </c>
      <c r="C120" s="93"/>
      <c r="D120" s="88"/>
      <c r="E120" s="20"/>
      <c r="F120" s="20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94">
        <f t="shared" si="7"/>
        <v>8.1699999999999964</v>
      </c>
      <c r="B121" s="74" t="s">
        <v>71</v>
      </c>
      <c r="C121" s="93"/>
      <c r="D121" s="80"/>
      <c r="E121" s="20"/>
      <c r="F121" s="20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A122" s="94">
        <f t="shared" si="7"/>
        <v>8.1799999999999962</v>
      </c>
      <c r="B122" s="25" t="s">
        <v>72</v>
      </c>
      <c r="C122" s="93"/>
      <c r="D122" s="87"/>
      <c r="E122" s="20"/>
      <c r="F122" s="20"/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A123" s="94">
        <f t="shared" si="7"/>
        <v>8.1899999999999959</v>
      </c>
      <c r="B123" s="25" t="s">
        <v>73</v>
      </c>
      <c r="C123" s="93"/>
      <c r="D123" s="87"/>
      <c r="E123" s="20"/>
      <c r="F123" s="20"/>
      <c r="H123" s="24"/>
      <c r="I123" s="24"/>
      <c r="J123" s="24"/>
      <c r="K123" s="24"/>
      <c r="L123" s="24"/>
      <c r="M123" s="24"/>
      <c r="N123" s="24"/>
      <c r="O123" s="24"/>
    </row>
    <row r="124" spans="1:15" x14ac:dyDescent="0.2">
      <c r="A124" s="94">
        <f t="shared" si="7"/>
        <v>8.1999999999999957</v>
      </c>
      <c r="B124" s="25" t="s">
        <v>74</v>
      </c>
      <c r="C124" s="93"/>
      <c r="D124" s="87"/>
      <c r="E124" s="20"/>
      <c r="F124" s="20"/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A125" s="94">
        <f t="shared" si="7"/>
        <v>8.2099999999999955</v>
      </c>
      <c r="B125" s="25" t="s">
        <v>75</v>
      </c>
      <c r="C125" s="93"/>
      <c r="D125" s="87"/>
      <c r="E125" s="20"/>
      <c r="F125" s="20"/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A126" s="118"/>
      <c r="B126" s="57"/>
      <c r="C126" s="93"/>
      <c r="D126" s="80"/>
      <c r="E126" s="20"/>
      <c r="F126" s="20"/>
      <c r="H126" s="24"/>
      <c r="I126" s="24"/>
      <c r="J126" s="24"/>
      <c r="K126" s="24"/>
      <c r="L126" s="24"/>
      <c r="M126" s="24"/>
      <c r="N126" s="24"/>
      <c r="O126" s="24"/>
    </row>
    <row r="127" spans="1:15" x14ac:dyDescent="0.2">
      <c r="A127" s="119">
        <v>9</v>
      </c>
      <c r="B127" s="23" t="s">
        <v>76</v>
      </c>
      <c r="C127" s="120"/>
      <c r="D127" s="87"/>
      <c r="E127" s="20"/>
      <c r="F127" s="20"/>
      <c r="H127" s="24"/>
      <c r="I127" s="24"/>
      <c r="J127" s="24"/>
      <c r="K127" s="24"/>
      <c r="L127" s="24"/>
      <c r="M127" s="24"/>
      <c r="N127" s="24"/>
      <c r="O127" s="24"/>
    </row>
    <row r="128" spans="1:15" ht="52.5" customHeight="1" thickBot="1" x14ac:dyDescent="0.25">
      <c r="A128" s="121">
        <f t="shared" ref="A128" si="8">A127+0.01</f>
        <v>9.01</v>
      </c>
      <c r="B128" s="131"/>
      <c r="C128" s="132"/>
      <c r="D128" s="89"/>
      <c r="E128" s="20"/>
      <c r="F128" s="20"/>
      <c r="H128" s="24"/>
      <c r="I128" s="24"/>
      <c r="J128" s="24"/>
      <c r="K128" s="24"/>
      <c r="L128" s="24"/>
      <c r="M128" s="24"/>
      <c r="N128" s="24"/>
      <c r="O128" s="24"/>
    </row>
    <row r="129" spans="1:15" x14ac:dyDescent="0.2">
      <c r="A129" s="75"/>
      <c r="B129" s="58"/>
      <c r="C129" s="59"/>
      <c r="D129" s="59"/>
      <c r="E129" s="20"/>
      <c r="F129" s="20"/>
      <c r="G129" s="16"/>
      <c r="H129" s="24"/>
      <c r="I129" s="24"/>
      <c r="J129" s="24"/>
      <c r="K129" s="24"/>
      <c r="L129" s="24"/>
      <c r="M129" s="24"/>
      <c r="N129" s="24"/>
      <c r="O129" s="24"/>
    </row>
    <row r="130" spans="1:15" x14ac:dyDescent="0.2">
      <c r="A130" s="76"/>
      <c r="H130" s="24"/>
      <c r="I130" s="24"/>
      <c r="J130" s="24"/>
      <c r="K130" s="24"/>
      <c r="L130" s="24"/>
      <c r="M130" s="24"/>
      <c r="N130" s="24"/>
      <c r="O130" s="24"/>
    </row>
    <row r="131" spans="1:15" x14ac:dyDescent="0.2">
      <c r="A131" s="76"/>
      <c r="H131" s="24"/>
      <c r="I131" s="24"/>
      <c r="J131" s="24"/>
      <c r="K131" s="24"/>
      <c r="L131" s="24"/>
      <c r="M131" s="24"/>
      <c r="N131" s="24"/>
      <c r="O131" s="24"/>
    </row>
    <row r="132" spans="1:15" x14ac:dyDescent="0.2">
      <c r="A132" s="76"/>
      <c r="H132" s="24"/>
      <c r="I132" s="24"/>
      <c r="J132" s="24"/>
      <c r="K132" s="24"/>
      <c r="L132" s="24"/>
      <c r="M132" s="24"/>
      <c r="N132" s="24"/>
      <c r="O132" s="24"/>
    </row>
    <row r="133" spans="1:15" x14ac:dyDescent="0.2">
      <c r="A133" s="76"/>
      <c r="H133" s="24"/>
      <c r="I133" s="24"/>
      <c r="J133" s="24"/>
      <c r="K133" s="24"/>
      <c r="L133" s="24"/>
      <c r="M133" s="24"/>
      <c r="N133" s="24"/>
      <c r="O133" s="24"/>
    </row>
    <row r="134" spans="1:15" x14ac:dyDescent="0.2">
      <c r="A134" s="76"/>
      <c r="H134" s="24"/>
      <c r="I134" s="24"/>
      <c r="J134" s="24"/>
      <c r="K134" s="24"/>
      <c r="L134" s="24"/>
      <c r="M134" s="24"/>
      <c r="N134" s="24"/>
      <c r="O134" s="24"/>
    </row>
    <row r="135" spans="1:15" x14ac:dyDescent="0.2">
      <c r="A135" s="76"/>
      <c r="H135" s="24"/>
      <c r="I135" s="24"/>
      <c r="J135" s="24"/>
      <c r="K135" s="24"/>
      <c r="L135" s="24"/>
      <c r="M135" s="24"/>
      <c r="N135" s="24"/>
      <c r="O135" s="24"/>
    </row>
    <row r="136" spans="1:15" x14ac:dyDescent="0.2">
      <c r="A136" s="76"/>
      <c r="H136" s="24"/>
      <c r="I136" s="24"/>
      <c r="J136" s="24"/>
      <c r="K136" s="24"/>
      <c r="L136" s="24"/>
      <c r="M136" s="24"/>
      <c r="N136" s="24"/>
      <c r="O136" s="24"/>
    </row>
    <row r="137" spans="1:15" x14ac:dyDescent="0.2">
      <c r="A137" s="76"/>
      <c r="H137" s="24"/>
      <c r="I137" s="24"/>
      <c r="J137" s="24"/>
      <c r="K137" s="24"/>
      <c r="L137" s="24"/>
      <c r="M137" s="24"/>
      <c r="N137" s="24"/>
      <c r="O137" s="24"/>
    </row>
    <row r="138" spans="1:15" x14ac:dyDescent="0.2">
      <c r="A138" s="76"/>
      <c r="H138" s="24"/>
      <c r="I138" s="24"/>
      <c r="J138" s="24"/>
      <c r="K138" s="24"/>
      <c r="L138" s="24"/>
      <c r="M138" s="24"/>
      <c r="N138" s="24"/>
      <c r="O138" s="24"/>
    </row>
    <row r="139" spans="1:15" x14ac:dyDescent="0.2">
      <c r="A139" s="76"/>
      <c r="H139" s="24"/>
      <c r="I139" s="24"/>
      <c r="J139" s="24"/>
      <c r="K139" s="24"/>
      <c r="L139" s="24"/>
      <c r="M139" s="24"/>
      <c r="N139" s="24"/>
      <c r="O139" s="24"/>
    </row>
    <row r="140" spans="1:15" x14ac:dyDescent="0.2">
      <c r="A140" s="76"/>
      <c r="H140" s="24"/>
      <c r="I140" s="24"/>
      <c r="J140" s="24"/>
      <c r="K140" s="24"/>
      <c r="L140" s="24"/>
      <c r="M140" s="24"/>
      <c r="N140" s="24"/>
      <c r="O140" s="24"/>
    </row>
    <row r="141" spans="1:15" x14ac:dyDescent="0.2">
      <c r="A141" s="76"/>
      <c r="H141" s="24"/>
      <c r="I141" s="24"/>
      <c r="J141" s="24"/>
      <c r="K141" s="24"/>
      <c r="L141" s="24"/>
      <c r="M141" s="24"/>
      <c r="N141" s="24"/>
      <c r="O141" s="24"/>
    </row>
    <row r="142" spans="1:15" x14ac:dyDescent="0.2">
      <c r="A142" s="76"/>
      <c r="H142" s="24"/>
      <c r="I142" s="24"/>
      <c r="J142" s="24"/>
      <c r="K142" s="24"/>
      <c r="L142" s="24"/>
      <c r="M142" s="24"/>
      <c r="N142" s="24"/>
      <c r="O142" s="24"/>
    </row>
    <row r="143" spans="1:15" x14ac:dyDescent="0.2">
      <c r="A143" s="76"/>
      <c r="H143" s="24"/>
      <c r="I143" s="24"/>
      <c r="J143" s="24"/>
      <c r="K143" s="24"/>
      <c r="L143" s="24"/>
      <c r="M143" s="24"/>
      <c r="N143" s="24"/>
      <c r="O143" s="24"/>
    </row>
    <row r="144" spans="1:15" x14ac:dyDescent="0.2">
      <c r="A144" s="76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">
      <c r="A145" s="76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">
      <c r="A146" s="76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">
      <c r="A147" s="76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">
      <c r="A148" s="76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">
      <c r="A149" s="76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">
      <c r="A150" s="76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">
      <c r="A151" s="76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">
      <c r="A152" s="76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">
      <c r="A153" s="76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">
      <c r="A154" s="76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">
      <c r="A155" s="76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">
      <c r="A156" s="76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">
      <c r="A157" s="76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">
      <c r="A158" s="76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">
      <c r="A159" s="76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">
      <c r="A160" s="76"/>
      <c r="H160" s="24"/>
      <c r="I160" s="24"/>
      <c r="J160" s="24"/>
      <c r="K160" s="24"/>
      <c r="L160" s="24"/>
      <c r="M160" s="24"/>
      <c r="N160" s="24"/>
      <c r="O160" s="24"/>
    </row>
    <row r="161" spans="1:1" x14ac:dyDescent="0.2">
      <c r="A161" s="76"/>
    </row>
    <row r="162" spans="1:1" x14ac:dyDescent="0.2">
      <c r="A162" s="76"/>
    </row>
    <row r="163" spans="1:1" x14ac:dyDescent="0.2">
      <c r="A163" s="76"/>
    </row>
    <row r="164" spans="1:1" x14ac:dyDescent="0.2">
      <c r="A164" s="76"/>
    </row>
    <row r="165" spans="1:1" x14ac:dyDescent="0.2">
      <c r="A165" s="76"/>
    </row>
    <row r="166" spans="1:1" x14ac:dyDescent="0.2">
      <c r="A166" s="76"/>
    </row>
    <row r="167" spans="1:1" x14ac:dyDescent="0.2">
      <c r="A167" s="76"/>
    </row>
    <row r="168" spans="1:1" x14ac:dyDescent="0.2">
      <c r="A168" s="76"/>
    </row>
    <row r="169" spans="1:1" x14ac:dyDescent="0.2">
      <c r="A169" s="76"/>
    </row>
    <row r="170" spans="1:1" x14ac:dyDescent="0.2">
      <c r="A170" s="76"/>
    </row>
    <row r="171" spans="1:1" x14ac:dyDescent="0.2">
      <c r="A171" s="76"/>
    </row>
    <row r="172" spans="1:1" x14ac:dyDescent="0.2">
      <c r="A172" s="76"/>
    </row>
    <row r="173" spans="1:1" x14ac:dyDescent="0.2">
      <c r="A173" s="76"/>
    </row>
    <row r="174" spans="1:1" x14ac:dyDescent="0.2">
      <c r="A174" s="76"/>
    </row>
    <row r="175" spans="1:1" x14ac:dyDescent="0.2">
      <c r="A175" s="76"/>
    </row>
    <row r="176" spans="1:1" x14ac:dyDescent="0.2">
      <c r="A176" s="76"/>
    </row>
  </sheetData>
  <mergeCells count="4">
    <mergeCell ref="A5:F5"/>
    <mergeCell ref="A6:F6"/>
    <mergeCell ref="A10:C11"/>
    <mergeCell ref="B128:C128"/>
  </mergeCells>
  <dataValidations count="19">
    <dataValidation type="list" allowBlank="1" showInputMessage="1" sqref="C62">
      <formula1>"ANSI 61 Light Gray, Manufacturer's Standard"</formula1>
    </dataValidation>
    <dataValidation type="list" allowBlank="1" showInputMessage="1" sqref="C79">
      <formula1>"Not Required, Required"</formula1>
    </dataValidation>
    <dataValidation type="list" allowBlank="1" showInputMessage="1" sqref="C80:C83">
      <formula1>"N/A, Required, Not Required"</formula1>
    </dataValidation>
    <dataValidation type="list" allowBlank="1" showInputMessage="1" sqref="C66">
      <formula1>"1 Step, 2-Step Linear, 2-Step Back-to-Back, 2-Tier, 3-Tier"</formula1>
    </dataValidation>
    <dataValidation type="list" allowBlank="1" showInputMessage="1" sqref="C68:C78 C57:C61 C50 C52">
      <formula1>"Required"</formula1>
    </dataValidation>
    <dataValidation type="list" allowBlank="1" showInputMessage="1" sqref="C67">
      <formula1>"Steel"</formula1>
    </dataValidation>
    <dataValidation type="list" allowBlank="1" showInputMessage="1" sqref="C63 C90">
      <formula1>"NEMA 1, NEMA 1 Gasketed, NEMA 12"</formula1>
    </dataValidation>
    <dataValidation type="list" allowBlank="1" showInputMessage="1" sqref="C97:C98 C93:C95">
      <formula1>"Required, Not Required"</formula1>
    </dataValidation>
    <dataValidation type="list" allowBlank="1" showInputMessage="1" sqref="C96">
      <formula1>"Required, Not Required, N/A"</formula1>
    </dataValidation>
    <dataValidation type="list" allowBlank="1" showInputMessage="1" sqref="C87">
      <formula1>"As Required+10% Margin, As Required+25% Margin, 600, 800, 1000, 1200"</formula1>
    </dataValidation>
    <dataValidation type="list" allowBlank="1" showInputMessage="1" sqref="C101:C102">
      <formula1>"Included, Not Included"</formula1>
    </dataValidation>
    <dataValidation allowBlank="1" showInputMessage="1" sqref="C40"/>
    <dataValidation type="list" allowBlank="1" showInputMessage="1" showErrorMessage="1" sqref="C21">
      <formula1>"Flooded Lead-Calcium, Flooded Lead-Acid, Flooded Lead-Antimony, Nickel Cadmium, Valve-Regulated Lead-Acid"</formula1>
    </dataValidation>
    <dataValidation type="list" allowBlank="1" showInputMessage="1" sqref="C20">
      <formula1>"As Required, 60, 120"</formula1>
    </dataValidation>
    <dataValidation type="list" allowBlank="1" showInputMessage="1" sqref="C14">
      <formula1>"125, 125/250"</formula1>
    </dataValidation>
    <dataValidation type="list" allowBlank="1" showInputMessage="1" sqref="C15">
      <formula1>"140, 140/280"</formula1>
    </dataValidation>
    <dataValidation type="list" allowBlank="1" showInputMessage="1" sqref="C17">
      <formula1>"105, 105/210"</formula1>
    </dataValidation>
    <dataValidation type="list" allowBlank="1" showInputMessage="1" sqref="C16">
      <formula1>"135, 135/270"</formula1>
    </dataValidation>
    <dataValidation type="list" allowBlank="1" showInputMessage="1" sqref="C88">
      <formula1>"As Required+10% Margin"</formula1>
    </dataValidation>
  </dataValidations>
  <pageMargins left="0.75" right="0.5" top="0.75" bottom="0.75" header="0" footer="0.5"/>
  <pageSetup scale="80" fitToHeight="0" orientation="portrait" useFirstPageNumber="1" horizontalDpi="204" verticalDpi="196" r:id="rId1"/>
  <headerFooter alignWithMargins="0">
    <oddFooter>&amp;L&amp;D
Template Date 03/07/2005&amp;RPage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Owner xmlns="757ee88a-abc6-4304-a5f0-0971a7184b58">
      <UserInfo>
        <DisplayName>Thomas.Struchtemeyer</DisplayName>
        <AccountId>273</AccountId>
        <AccountType/>
      </UserInfo>
    </Document_x0020_Owner>
    <KPE_x0020_Toolbox_x0020_Type xmlns="757ee88a-abc6-4304-a5f0-0971a7184b58">Equipment</KPE_x0020_Toolbox_x0020_Type>
    <Process xmlns="757ee88a-abc6-4304-a5f0-0971a7184b58">Engineering</Process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1</KPE_x0020_Master_x0020_File_x0020_Number>
    <Account_x0020_Code xmlns="603aaa51-fd64-4b88-898d-060849004e1d">833</Account_x0020_Code>
    <Content_x0020_Type xmlns="757ee88a-abc6-4304-a5f0-0971a7184b58">SPECIFICATIONS LE-28</Content_x0020_Type>
    <_dlc_DocId xmlns="c6238112-5dde-4a71-92a3-e2d9437aaa54">KPEX-11-477</_dlc_DocId>
    <_dlc_DocIdUrl xmlns="c6238112-5dde-4a71-92a3-e2d9437aaa54">
      <Url>https://portal.kiewit.com/sites/kptoolbox/_layouts/DocIdRedir.aspx?ID=KPEX-11-477</Url>
      <Description>KPEX-11-477</Description>
    </_dlc_DocIdUrl>
    <Document_x0020_Status xmlns="603aaa51-fd64-4b88-898d-060849004e1d">Approved</Document_x0020_Status>
    <Name_x0028_View_x0029_ xmlns="603aaa51-fd64-4b88-898d-060849004e1d" xsi:nil="true"/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635a27a14cac574b42fa68c76e336c3c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69c7b64d0a8298d62ff644f7f1582d93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</xsd:restriction>
      </xsd:simpleType>
    </xsd:element>
    <xsd:element name="Process" ma:index="7" ma:displayName="Process" ma:format="Dropdown" ma:indexed="true" ma:internalName="Process" ma:readOnly="false">
      <xsd:simpleType>
        <xsd:restriction base="dms:Choice"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 Group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Mechanical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0502864C-C1BD-4956-AD8C-78942B7A3B0B}">
  <ds:schemaRefs>
    <ds:schemaRef ds:uri="http://purl.org/dc/terms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c6238112-5dde-4a71-92a3-e2d9437aaa54"/>
    <ds:schemaRef ds:uri="757ee88a-abc6-4304-a5f0-0971a7184b58"/>
    <ds:schemaRef ds:uri="603aaa51-fd64-4b88-898d-060849004e1d"/>
  </ds:schemaRefs>
</ds:datastoreItem>
</file>

<file path=customXml/itemProps2.xml><?xml version="1.0" encoding="utf-8"?>
<ds:datastoreItem xmlns:ds="http://schemas.openxmlformats.org/officeDocument/2006/customXml" ds:itemID="{E09B56BD-B7D5-4391-AE6D-8CE8DFF6966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876A1DD-0615-483A-8FB5-B133E0B2B52A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DBEF9D48-0125-47DC-A5E4-2D5F16386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3aaa51-fd64-4b88-898d-060849004e1d"/>
    <ds:schemaRef ds:uri="757ee88a-abc6-4304-a5f0-0971a7184b58"/>
    <ds:schemaRef ds:uri="c6238112-5dde-4a71-92a3-e2d9437aa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9A422D3-4F7B-4118-94E8-93BEAB7B0ED6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20CF0A29-80BF-43AB-931B-A5EFF644426C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B9506DA-418E-4038-90FC-E7D39DBF08B8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94.03.06.100 - Battery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EEGS-853-01 Station Battery Estimating Specification</dc:title>
  <dc:creator>Daren Phelps</dc:creator>
  <cp:lastModifiedBy>Todd.Eiter</cp:lastModifiedBy>
  <dcterms:created xsi:type="dcterms:W3CDTF">2011-11-28T19:46:17Z</dcterms:created>
  <dcterms:modified xsi:type="dcterms:W3CDTF">2016-10-13T21:30:03Z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fe7cd6ff-a4a5-4864-be45-a6f3a0e7e6e3</vt:lpwstr>
  </property>
  <property fmtid="{D5CDD505-2E9C-101B-9397-08002B2CF9AE}" pid="4" name="Order">
    <vt:r8>47700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10</vt:lpwstr>
  </property>
  <property fmtid="{D5CDD505-2E9C-101B-9397-08002B2CF9AE}" pid="7" name="WorkflowChangePath">
    <vt:lpwstr>912b1662-6ef8-4a00-85a8-1848f8309ec7,16;1581b2ab-fff9-47b8-aa27-ce8006be555e,21;b4126cde-64cf-42ed-b38f-a3501a6fbb0c,24;b4126cde-64cf-42ed-b38f-a3501a6fbb0c,27;</vt:lpwstr>
  </property>
  <property fmtid="{D5CDD505-2E9C-101B-9397-08002B2CF9AE}" pid="8" name="update">
    <vt:bool>true</vt:bool>
  </property>
  <property fmtid="{D5CDD505-2E9C-101B-9397-08002B2CF9AE}" pid="9" name="AccountCode(View)">
    <vt:lpwstr>94.03.06.100 - Emergency Power Systems - 125V DC Battery</vt:lpwstr>
  </property>
</Properties>
</file>