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rtal.kiewit.com/sites/kptoolbox/KPToolbox/94.03.08/"/>
    </mc:Choice>
  </mc:AlternateContent>
  <bookViews>
    <workbookView xWindow="0" yWindow="0" windowWidth="28800" windowHeight="12720"/>
  </bookViews>
  <sheets>
    <sheet name="SWBD SPEC" sheetId="4" r:id="rId1"/>
  </sheets>
  <definedNames>
    <definedName name="Z_0BF40D44_C34D_408C_8C58_F619B4AA67A7_.wvu.PrintArea" localSheetId="0" hidden="1">'SWBD SPEC'!$A$1:$F$115</definedName>
    <definedName name="Z_0BF40D44_C34D_408C_8C58_F619B4AA67A7_.wvu.PrintTitles" localSheetId="0" hidden="1">'SWBD SPEC'!$1:$8</definedName>
  </definedNames>
  <calcPr calcId="152511"/>
</workbook>
</file>

<file path=xl/calcChain.xml><?xml version="1.0" encoding="utf-8"?>
<calcChain xmlns="http://schemas.openxmlformats.org/spreadsheetml/2006/main">
  <c r="A95" i="4" l="1"/>
  <c r="A96" i="4" s="1"/>
  <c r="A97" i="4" s="1"/>
  <c r="A98" i="4" s="1"/>
  <c r="A99" i="4" s="1"/>
  <c r="A100" i="4" s="1"/>
  <c r="A101" i="4" s="1"/>
  <c r="A102" i="4" s="1"/>
  <c r="A103" i="4" s="1"/>
  <c r="A104" i="4" s="1"/>
  <c r="A112" i="4" l="1"/>
  <c r="A107" i="4" l="1"/>
  <c r="A77" i="4"/>
  <c r="A78" i="4" s="1"/>
  <c r="A79" i="4" s="1"/>
  <c r="A80" i="4" s="1"/>
  <c r="A81" i="4" s="1"/>
  <c r="A82" i="4" s="1"/>
  <c r="A83" i="4" s="1"/>
  <c r="A84" i="4" s="1"/>
  <c r="A85" i="4" s="1"/>
  <c r="A86" i="4" s="1"/>
  <c r="A71" i="4"/>
  <c r="A72" i="4" s="1"/>
  <c r="A73" i="4" s="1"/>
  <c r="A74" i="4" s="1"/>
  <c r="A108" i="4" l="1"/>
  <c r="A109" i="4" s="1"/>
  <c r="A89" i="4"/>
  <c r="A90" i="4" s="1"/>
  <c r="A91" i="4" s="1"/>
  <c r="A92" i="4" s="1"/>
  <c r="A13" i="4"/>
  <c r="A14" i="4" s="1"/>
  <c r="A15" i="4" s="1"/>
  <c r="A16" i="4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C17" i="4"/>
  <c r="A17" i="4" l="1"/>
  <c r="A18" i="4" s="1"/>
  <c r="A19" i="4" l="1"/>
  <c r="A20" i="4" s="1"/>
  <c r="A21" i="4" s="1"/>
  <c r="A22" i="4" s="1"/>
  <c r="A23" i="4" s="1"/>
  <c r="A25" i="4" l="1"/>
  <c r="A26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24" i="4"/>
  <c r="A27" i="4" l="1"/>
  <c r="A28" i="4" s="1"/>
  <c r="A29" i="4" s="1"/>
  <c r="A30" i="4" s="1"/>
  <c r="A31" i="4" s="1"/>
  <c r="A32" i="4" s="1"/>
  <c r="A33" i="4" s="1"/>
</calcChain>
</file>

<file path=xl/comments1.xml><?xml version="1.0" encoding="utf-8"?>
<comments xmlns="http://schemas.openxmlformats.org/spreadsheetml/2006/main">
  <authors>
    <author>Daren Phelps</author>
  </authors>
  <commentList>
    <comment ref="B72" authorId="0" shapeId="0">
      <text>
        <r>
          <rPr>
            <sz val="8"/>
            <color indexed="81"/>
            <rFont val="Tahoma"/>
            <family val="2"/>
          </rPr>
          <t>Select Required if 480V system is solidly-grounded; select Not Required otherwise</t>
        </r>
      </text>
    </comment>
  </commentList>
</comments>
</file>

<file path=xl/sharedStrings.xml><?xml version="1.0" encoding="utf-8"?>
<sst xmlns="http://schemas.openxmlformats.org/spreadsheetml/2006/main" count="183" uniqueCount="136">
  <si>
    <t>Project:</t>
  </si>
  <si>
    <t>KPE #:</t>
  </si>
  <si>
    <t>Item</t>
  </si>
  <si>
    <t>Description</t>
  </si>
  <si>
    <t>Specified Data</t>
  </si>
  <si>
    <t>See Note</t>
  </si>
  <si>
    <t>Rev. #</t>
  </si>
  <si>
    <t>Specification Summary</t>
  </si>
  <si>
    <t>Drawings Supplied as part of this Specification</t>
  </si>
  <si>
    <t>General Arrangement</t>
  </si>
  <si>
    <t>Electrical One-Line</t>
  </si>
  <si>
    <t>Equipment Layout</t>
  </si>
  <si>
    <t>Removal</t>
  </si>
  <si>
    <t>Horizontal Drawout</t>
  </si>
  <si>
    <t>Incoming Line Section</t>
  </si>
  <si>
    <t>Conductor Type</t>
  </si>
  <si>
    <t>Cable</t>
  </si>
  <si>
    <t>Spare Parts</t>
  </si>
  <si>
    <t>One Quart Touch Up Paint</t>
  </si>
  <si>
    <t>Manufacturer Recommended Start-Up Spare Parts</t>
  </si>
  <si>
    <t>Manufacturer Recommended Two-Year Spare Parts</t>
  </si>
  <si>
    <t>Overall Dimensions (Length x Width x Height)</t>
  </si>
  <si>
    <t/>
  </si>
  <si>
    <t>Revision:</t>
  </si>
  <si>
    <t>Date:</t>
  </si>
  <si>
    <t>By Bidder</t>
  </si>
  <si>
    <t>Additional Requirements</t>
  </si>
  <si>
    <t>Maximum Rated Voltage (V rms)</t>
  </si>
  <si>
    <t>Nominal Operating Voltage (V rms)</t>
  </si>
  <si>
    <t>Color</t>
  </si>
  <si>
    <t>Enclosure Rating</t>
  </si>
  <si>
    <t>Lineup General Requirements</t>
  </si>
  <si>
    <t>Lineup Name</t>
  </si>
  <si>
    <t>Installation Location</t>
  </si>
  <si>
    <t>3-Phase, 3-Wire</t>
  </si>
  <si>
    <t>Minimum Interrupting Current Capability (kA rms sym)</t>
  </si>
  <si>
    <t>Arc-resistant Construction</t>
  </si>
  <si>
    <t>Minimum Arcing Current Rating</t>
  </si>
  <si>
    <t>Minimum Rated Arcing Duration</t>
  </si>
  <si>
    <t>Required</t>
  </si>
  <si>
    <t>Connection</t>
  </si>
  <si>
    <t>Outgoing Feeders</t>
  </si>
  <si>
    <t>Standard(s) - Latest Revision</t>
  </si>
  <si>
    <t>IEEE C37.13, C37.16, C37.17, C37.20.1</t>
  </si>
  <si>
    <t>Interrupter Insulating Medium</t>
  </si>
  <si>
    <t>Air</t>
  </si>
  <si>
    <t>Maximum Rated Interrupting Time (Cycles)</t>
  </si>
  <si>
    <t>Maximum Rated Closing Time (Cycles)</t>
  </si>
  <si>
    <t>Manufacturer's Standard</t>
  </si>
  <si>
    <t>Trip Coil Monitoring</t>
  </si>
  <si>
    <t>Power Circuit Breaker Requirements</t>
  </si>
  <si>
    <t>Not Required</t>
  </si>
  <si>
    <t>Typical Schematics</t>
  </si>
  <si>
    <t>Additional Data to be supplied by Bidder</t>
  </si>
  <si>
    <t>Total Weight (lbs)</t>
  </si>
  <si>
    <t>Shipping Weight (lbs)</t>
  </si>
  <si>
    <t>N/A</t>
  </si>
  <si>
    <t>SPECIFICATION 94.03.08.200</t>
  </si>
  <si>
    <t>This specification covers the design, fabrication, testing and delivery of low voltage switchboard.  All having the ratings and accessories as specified herein. Site parameters can be found in additional attachments.</t>
  </si>
  <si>
    <t>NEMA 1</t>
  </si>
  <si>
    <t>Indoors</t>
  </si>
  <si>
    <t>Not Included</t>
  </si>
  <si>
    <t>Included</t>
  </si>
  <si>
    <t>Molded Case Breaker Quantities</t>
  </si>
  <si>
    <t>20A</t>
  </si>
  <si>
    <t>30A</t>
  </si>
  <si>
    <t>50A</t>
  </si>
  <si>
    <t>70A</t>
  </si>
  <si>
    <t>80A</t>
  </si>
  <si>
    <t>100A</t>
  </si>
  <si>
    <t>125A</t>
  </si>
  <si>
    <t>150A</t>
  </si>
  <si>
    <t>175A</t>
  </si>
  <si>
    <t>200A</t>
  </si>
  <si>
    <t>225A</t>
  </si>
  <si>
    <t>250A</t>
  </si>
  <si>
    <t>BOP SWBD</t>
  </si>
  <si>
    <t>See Load List</t>
  </si>
  <si>
    <t>BOP Switchboard Specification</t>
  </si>
  <si>
    <t>Notes</t>
  </si>
  <si>
    <t>Engineer to enter.</t>
  </si>
  <si>
    <t>4-wire system is only applicable to solidly-grounded system that directly feed line-to-neutral loads (e.g. 277V loads on a 480V system). A 4-wire system requires a neutral bus</t>
  </si>
  <si>
    <t>Number of Phases/Configuration</t>
  </si>
  <si>
    <t>Installation Arrangement</t>
  </si>
  <si>
    <t>See Equipment Layout</t>
  </si>
  <si>
    <t>See One-Line</t>
  </si>
  <si>
    <t>Frequency (Hz)</t>
  </si>
  <si>
    <t>Minimum Main Horizontal Bus Ampacity (A rms)</t>
  </si>
  <si>
    <t>Neutral bus (4-wire system only)</t>
  </si>
  <si>
    <t>Bus material</t>
  </si>
  <si>
    <t>Tin-Plated Copper</t>
  </si>
  <si>
    <t>Protection Device</t>
  </si>
  <si>
    <t>None - Main Lugs Only (MLO)</t>
  </si>
  <si>
    <t>Entry</t>
  </si>
  <si>
    <t>Top or Bottom</t>
  </si>
  <si>
    <t>Bottom Entry</t>
  </si>
  <si>
    <t>Minimum Vertical Bus Ampacity (A rms)</t>
  </si>
  <si>
    <t>For normal front accesss MCCs, 300A is typical. 600A is typical for back-to-back MCCs. Fully rated vertical bus, to match the horizontal bus ampacity, is not typical and should only be used if a client req. and may limit the horizontal bus rating.</t>
  </si>
  <si>
    <t>Insulating barrier to separate unit compartments from vertical bus compartment, glass reinforced polyester with cutouts</t>
  </si>
  <si>
    <t>Automatic Shutters</t>
  </si>
  <si>
    <t>Wiring Method</t>
  </si>
  <si>
    <t>NEMA Class I Type B</t>
  </si>
  <si>
    <t>Insulated Horizontal and Vertical Busbars</t>
  </si>
  <si>
    <t>Vertical bus isolation barrier</t>
  </si>
  <si>
    <t>Each unit equipped with side-mount pull-apart terminal blocks rated 600V</t>
  </si>
  <si>
    <t>Padlocking facilities to allow locking the disonnect in OFF position with up to three padlocks with door open or closed</t>
  </si>
  <si>
    <t>Copper ground bus extending full length of Switchboard</t>
  </si>
  <si>
    <t>Options</t>
  </si>
  <si>
    <t>Ground bus in each vertical wireway</t>
  </si>
  <si>
    <t>Ground fault relays on all outgoing motor and breaker feeds</t>
  </si>
  <si>
    <t>Vendor to reserve one vertical section for installation by Vendor of Purchaser furnished PLC or DCS I/O rack</t>
  </si>
  <si>
    <t>Remote Racking</t>
  </si>
  <si>
    <t>Power Fuses, Two (2) of Each Size, if applicable</t>
  </si>
  <si>
    <t>Pilot Lights, Five (5) Spare of Each Color</t>
  </si>
  <si>
    <t>Control Circuit Fuses, Two (2) Each of CPT Primary Fuses</t>
  </si>
  <si>
    <t>Control Circuit Fuses, Two (2) Each of CPT Secondary Fuses</t>
  </si>
  <si>
    <t>Two (2) spare contactors of each size used</t>
  </si>
  <si>
    <t xml:space="preserve">Two (2) spare breakers or motor circuit protectors of each size </t>
  </si>
  <si>
    <t>One (1) spare of each size starter</t>
  </si>
  <si>
    <t>Metering</t>
  </si>
  <si>
    <t>Incomer:  Microprocessor based three-phase power monitor displaying phase currents, voltage, L-L, L-N, power-real and reactive apparent, power factor, frequency, energy: watthours, var hours VA hours (on MCC incomer section w/ necessary instrument transformers) (meter to have Mod Bus communication capability), including any required VTs and CTs</t>
  </si>
  <si>
    <t>Door mounted microprocessor based meter as described above in smaller format for mounting on individual starter/units</t>
  </si>
  <si>
    <t>Required Production Documentation (not limited to the list below)</t>
  </si>
  <si>
    <t>Weeks after NTP (unless noted otherwise)</t>
  </si>
  <si>
    <t>Outline/General Arrangement with overall dimensions, NTE weights, anchorage requirements</t>
  </si>
  <si>
    <t>Electrical One-Line and Three-Line Diagram</t>
  </si>
  <si>
    <t>Typical Schematics including terminal numbers</t>
  </si>
  <si>
    <t>Heat rejection data</t>
  </si>
  <si>
    <t>Seismic Certification (if applicable)</t>
  </si>
  <si>
    <t>Engineer to determine applicability</t>
  </si>
  <si>
    <t>O&amp;M Manuals - Standard 3-ring binder (follow enclosure contract schedule if purchased under the same contract)</t>
  </si>
  <si>
    <t>4 weeks after delivery</t>
  </si>
  <si>
    <t># of Proof copies required - 4</t>
  </si>
  <si>
    <t># of Final copies required - 8</t>
  </si>
  <si>
    <t># of CD's required - 8</t>
  </si>
  <si>
    <t>Special O&amp;M Manual requirements -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</si>
</sst>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d\,\ yyyy"/>
    <numFmt numFmtId="165" formatCode="mm/dd/yy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color indexed="16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1" fillId="0" borderId="0" xfId="1" applyFont="1" applyAlignment="1">
      <alignment horizontal="right"/>
    </xf>
    <xf numFmtId="0" fontId="1" fillId="0" borderId="0" xfId="1" applyBorder="1" applyAlignment="1">
      <alignment horizontal="center"/>
    </xf>
    <xf numFmtId="0" fontId="1" fillId="0" borderId="0" xfId="1"/>
    <xf numFmtId="0" fontId="1" fillId="0" borderId="0" xfId="1" applyBorder="1" applyAlignment="1"/>
    <xf numFmtId="1" fontId="1" fillId="0" borderId="0" xfId="1" applyNumberFormat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0" fontId="3" fillId="0" borderId="1" xfId="1" applyFont="1" applyFill="1" applyBorder="1" applyAlignment="1">
      <alignment horizontal="left" indent="1"/>
    </xf>
    <xf numFmtId="0" fontId="3" fillId="0" borderId="1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left" vertical="center" indent="1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5" fillId="0" borderId="0" xfId="2" applyAlignment="1" applyProtection="1"/>
    <xf numFmtId="1" fontId="4" fillId="0" borderId="4" xfId="1" applyNumberFormat="1" applyFont="1" applyFill="1" applyBorder="1" applyAlignment="1">
      <alignment horizontal="left" indent="1"/>
    </xf>
    <xf numFmtId="0" fontId="4" fillId="0" borderId="5" xfId="1" applyFont="1" applyFill="1" applyBorder="1" applyAlignment="1">
      <alignment horizontal="center"/>
    </xf>
    <xf numFmtId="0" fontId="1" fillId="2" borderId="0" xfId="1" applyFill="1" applyBorder="1" applyAlignment="1">
      <alignment horizontal="center"/>
    </xf>
    <xf numFmtId="166" fontId="1" fillId="2" borderId="0" xfId="1" applyNumberFormat="1" applyFill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1" fillId="0" borderId="6" xfId="1" applyBorder="1" applyAlignment="1">
      <alignment horizontal="left"/>
    </xf>
    <xf numFmtId="0" fontId="1" fillId="0" borderId="0" xfId="1" applyFill="1" applyBorder="1" applyAlignment="1"/>
    <xf numFmtId="166" fontId="1" fillId="2" borderId="0" xfId="1" applyNumberFormat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1" fillId="0" borderId="6" xfId="1" applyFill="1" applyBorder="1" applyAlignment="1">
      <alignment horizontal="left"/>
    </xf>
    <xf numFmtId="0" fontId="1" fillId="0" borderId="0" xfId="1" applyFill="1"/>
    <xf numFmtId="0" fontId="1" fillId="0" borderId="0" xfId="1" applyFont="1" applyFill="1" applyBorder="1" applyAlignment="1"/>
    <xf numFmtId="0" fontId="1" fillId="0" borderId="6" xfId="1" applyFont="1" applyBorder="1" applyAlignment="1">
      <alignment horizontal="left"/>
    </xf>
    <xf numFmtId="0" fontId="1" fillId="2" borderId="0" xfId="1" applyFill="1" applyBorder="1" applyAlignment="1"/>
    <xf numFmtId="166" fontId="1" fillId="2" borderId="0" xfId="1" applyNumberFormat="1" applyFill="1" applyAlignment="1">
      <alignment horizontal="left" indent="1"/>
    </xf>
    <xf numFmtId="0" fontId="1" fillId="2" borderId="0" xfId="1" applyFill="1" applyAlignment="1"/>
    <xf numFmtId="0" fontId="1" fillId="2" borderId="0" xfId="1" applyFill="1" applyAlignment="1">
      <alignment horizontal="center"/>
    </xf>
    <xf numFmtId="0" fontId="1" fillId="0" borderId="0" xfId="1" applyAlignment="1">
      <alignment horizontal="left" indent="1"/>
    </xf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Fill="1" applyBorder="1" applyAlignment="1">
      <alignment horizontal="left" indent="1"/>
    </xf>
    <xf numFmtId="0" fontId="1" fillId="0" borderId="0" xfId="1" applyFill="1" applyBorder="1" applyAlignment="1">
      <alignment horizontal="center"/>
    </xf>
    <xf numFmtId="0" fontId="1" fillId="0" borderId="0" xfId="1" applyFill="1" applyBorder="1"/>
    <xf numFmtId="0" fontId="1" fillId="0" borderId="0" xfId="1" applyFill="1" applyBorder="1" applyAlignment="1">
      <alignment horizontal="center" vertical="center"/>
    </xf>
    <xf numFmtId="1" fontId="6" fillId="0" borderId="0" xfId="1" applyNumberFormat="1" applyFont="1" applyAlignment="1">
      <alignment horizontal="left"/>
    </xf>
    <xf numFmtId="0" fontId="4" fillId="2" borderId="3" xfId="1" applyFont="1" applyFill="1" applyBorder="1" applyAlignment="1">
      <alignment horizontal="center" vertical="center"/>
    </xf>
    <xf numFmtId="166" fontId="1" fillId="2" borderId="9" xfId="1" applyNumberFormat="1" applyFill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0" fontId="1" fillId="0" borderId="10" xfId="1" applyFill="1" applyBorder="1" applyAlignment="1">
      <alignment horizontal="center"/>
    </xf>
    <xf numFmtId="0" fontId="1" fillId="0" borderId="10" xfId="1" applyFont="1" applyBorder="1" applyAlignment="1">
      <alignment horizontal="left" wrapText="1"/>
    </xf>
    <xf numFmtId="0" fontId="1" fillId="0" borderId="11" xfId="1" applyFont="1" applyBorder="1" applyAlignment="1">
      <alignment horizontal="left" wrapText="1"/>
    </xf>
    <xf numFmtId="166" fontId="1" fillId="2" borderId="2" xfId="1" applyNumberFormat="1" applyFill="1" applyBorder="1" applyAlignment="1">
      <alignment horizontal="center"/>
    </xf>
    <xf numFmtId="166" fontId="1" fillId="2" borderId="12" xfId="1" applyNumberFormat="1" applyFill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1" fillId="2" borderId="13" xfId="1" applyFill="1" applyBorder="1" applyAlignment="1">
      <alignment horizontal="center"/>
    </xf>
    <xf numFmtId="166" fontId="1" fillId="2" borderId="14" xfId="1" applyNumberFormat="1" applyFill="1" applyBorder="1" applyAlignment="1">
      <alignment horizontal="center"/>
    </xf>
    <xf numFmtId="1" fontId="4" fillId="0" borderId="10" xfId="1" applyNumberFormat="1" applyFont="1" applyFill="1" applyBorder="1" applyAlignment="1">
      <alignment horizontal="center"/>
    </xf>
    <xf numFmtId="9" fontId="4" fillId="0" borderId="15" xfId="3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/>
    </xf>
    <xf numFmtId="0" fontId="6" fillId="0" borderId="6" xfId="1" applyFont="1" applyBorder="1" applyAlignment="1"/>
    <xf numFmtId="1" fontId="4" fillId="3" borderId="15" xfId="1" applyNumberFormat="1" applyFont="1" applyFill="1" applyBorder="1" applyAlignment="1">
      <alignment horizontal="center"/>
    </xf>
    <xf numFmtId="1" fontId="4" fillId="3" borderId="9" xfId="1" applyNumberFormat="1" applyFont="1" applyFill="1" applyBorder="1" applyAlignment="1">
      <alignment horizontal="center"/>
    </xf>
    <xf numFmtId="0" fontId="6" fillId="0" borderId="6" xfId="1" applyFont="1" applyBorder="1" applyAlignment="1">
      <alignment horizontal="left" indent="1"/>
    </xf>
    <xf numFmtId="1" fontId="4" fillId="0" borderId="15" xfId="1" applyNumberFormat="1" applyFont="1" applyFill="1" applyBorder="1" applyAlignment="1">
      <alignment horizontal="center"/>
    </xf>
    <xf numFmtId="0" fontId="6" fillId="0" borderId="6" xfId="1" applyFont="1" applyBorder="1" applyAlignment="1">
      <alignment horizontal="left"/>
    </xf>
    <xf numFmtId="9" fontId="4" fillId="0" borderId="10" xfId="3" applyFont="1" applyFill="1" applyBorder="1" applyAlignment="1">
      <alignment horizontal="center" vertical="center"/>
    </xf>
    <xf numFmtId="0" fontId="6" fillId="0" borderId="6" xfId="1" applyFont="1" applyBorder="1"/>
    <xf numFmtId="0" fontId="6" fillId="0" borderId="6" xfId="1" applyFont="1" applyBorder="1" applyAlignment="1">
      <alignment horizontal="left" indent="2"/>
    </xf>
    <xf numFmtId="2" fontId="1" fillId="0" borderId="18" xfId="1" applyNumberFormat="1" applyFont="1" applyBorder="1" applyAlignment="1">
      <alignment horizontal="left" vertical="top" indent="1"/>
    </xf>
    <xf numFmtId="1" fontId="4" fillId="3" borderId="19" xfId="1" applyNumberFormat="1" applyFont="1" applyFill="1" applyBorder="1" applyAlignment="1">
      <alignment horizontal="center"/>
    </xf>
    <xf numFmtId="0" fontId="1" fillId="2" borderId="16" xfId="1" applyFill="1" applyBorder="1" applyAlignment="1">
      <alignment horizontal="left" vertical="top" indent="1"/>
    </xf>
    <xf numFmtId="0" fontId="1" fillId="2" borderId="8" xfId="1" applyFill="1" applyBorder="1" applyAlignment="1">
      <alignment horizontal="center"/>
    </xf>
    <xf numFmtId="166" fontId="1" fillId="2" borderId="17" xfId="1" applyNumberFormat="1" applyFill="1" applyBorder="1" applyAlignment="1">
      <alignment horizontal="center"/>
    </xf>
    <xf numFmtId="166" fontId="1" fillId="2" borderId="16" xfId="1" applyNumberFormat="1" applyFill="1" applyBorder="1" applyAlignment="1">
      <alignment horizontal="left" vertical="top" indent="1"/>
    </xf>
    <xf numFmtId="166" fontId="1" fillId="2" borderId="8" xfId="1" applyNumberFormat="1" applyFill="1" applyBorder="1" applyAlignment="1">
      <alignment horizontal="center"/>
    </xf>
    <xf numFmtId="0" fontId="1" fillId="0" borderId="6" xfId="1" applyFont="1" applyBorder="1"/>
    <xf numFmtId="0" fontId="1" fillId="4" borderId="21" xfId="1" applyFill="1" applyBorder="1" applyAlignment="1">
      <alignment horizontal="center"/>
    </xf>
    <xf numFmtId="0" fontId="4" fillId="4" borderId="17" xfId="1" applyFont="1" applyFill="1" applyBorder="1" applyAlignment="1"/>
    <xf numFmtId="0" fontId="1" fillId="4" borderId="17" xfId="1" applyFill="1" applyBorder="1" applyAlignment="1">
      <alignment horizontal="center"/>
    </xf>
    <xf numFmtId="0" fontId="4" fillId="0" borderId="6" xfId="1" applyFont="1" applyBorder="1" applyAlignment="1">
      <alignment horizontal="center" vertical="center"/>
    </xf>
    <xf numFmtId="166" fontId="1" fillId="4" borderId="17" xfId="1" applyNumberForma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166" fontId="1" fillId="2" borderId="23" xfId="1" applyNumberFormat="1" applyFill="1" applyBorder="1" applyAlignment="1">
      <alignment horizontal="left" indent="1"/>
    </xf>
    <xf numFmtId="1" fontId="4" fillId="0" borderId="18" xfId="1" applyNumberFormat="1" applyFont="1" applyBorder="1" applyAlignment="1">
      <alignment horizontal="left" indent="1"/>
    </xf>
    <xf numFmtId="3" fontId="4" fillId="0" borderId="20" xfId="1" quotePrefix="1" applyNumberFormat="1" applyFont="1" applyFill="1" applyBorder="1" applyAlignment="1">
      <alignment horizontal="center"/>
    </xf>
    <xf numFmtId="0" fontId="1" fillId="2" borderId="23" xfId="1" applyFill="1" applyBorder="1" applyAlignment="1">
      <alignment horizontal="left" indent="1"/>
    </xf>
    <xf numFmtId="0" fontId="1" fillId="2" borderId="17" xfId="1" applyFill="1" applyBorder="1" applyAlignment="1">
      <alignment horizontal="center"/>
    </xf>
    <xf numFmtId="166" fontId="1" fillId="2" borderId="23" xfId="1" applyNumberFormat="1" applyFont="1" applyFill="1" applyBorder="1" applyAlignment="1">
      <alignment horizontal="left" indent="1"/>
    </xf>
    <xf numFmtId="1" fontId="4" fillId="0" borderId="18" xfId="1" applyNumberFormat="1" applyFont="1" applyFill="1" applyBorder="1" applyAlignment="1">
      <alignment horizontal="left" indent="1"/>
    </xf>
    <xf numFmtId="0" fontId="4" fillId="0" borderId="18" xfId="1" applyFont="1" applyBorder="1" applyAlignment="1">
      <alignment horizontal="left" indent="1"/>
    </xf>
    <xf numFmtId="9" fontId="4" fillId="4" borderId="9" xfId="3" applyFont="1" applyFill="1" applyBorder="1" applyAlignment="1">
      <alignment horizontal="center" vertical="center"/>
    </xf>
    <xf numFmtId="0" fontId="1" fillId="4" borderId="9" xfId="1" applyFill="1" applyBorder="1" applyAlignment="1">
      <alignment horizontal="center"/>
    </xf>
    <xf numFmtId="0" fontId="4" fillId="4" borderId="12" xfId="1" applyFont="1" applyFill="1" applyBorder="1" applyAlignment="1"/>
    <xf numFmtId="166" fontId="1" fillId="4" borderId="13" xfId="1" applyNumberFormat="1" applyFill="1" applyBorder="1" applyAlignment="1">
      <alignment horizontal="center"/>
    </xf>
    <xf numFmtId="14" fontId="6" fillId="0" borderId="0" xfId="1" applyNumberFormat="1" applyFont="1" applyAlignment="1">
      <alignment horizontal="left"/>
    </xf>
    <xf numFmtId="0" fontId="4" fillId="5" borderId="15" xfId="1" applyFont="1" applyFill="1" applyBorder="1" applyAlignment="1">
      <alignment horizontal="center"/>
    </xf>
    <xf numFmtId="9" fontId="4" fillId="5" borderId="15" xfId="3" applyFont="1" applyFill="1" applyBorder="1" applyAlignment="1">
      <alignment horizontal="center" vertical="center"/>
    </xf>
    <xf numFmtId="1" fontId="4" fillId="5" borderId="20" xfId="1" applyNumberFormat="1" applyFont="1" applyFill="1" applyBorder="1" applyAlignment="1">
      <alignment horizontal="center"/>
    </xf>
    <xf numFmtId="0" fontId="7" fillId="0" borderId="0" xfId="1" applyFont="1" applyFill="1" applyBorder="1" applyAlignment="1"/>
    <xf numFmtId="0" fontId="1" fillId="0" borderId="0" xfId="1" applyFont="1" applyFill="1" applyBorder="1" applyAlignment="1">
      <alignment wrapText="1"/>
    </xf>
    <xf numFmtId="0" fontId="1" fillId="0" borderId="6" xfId="1" applyFont="1" applyBorder="1" applyAlignment="1">
      <alignment horizontal="left" vertical="top"/>
    </xf>
    <xf numFmtId="2" fontId="1" fillId="0" borderId="6" xfId="1" applyNumberFormat="1" applyFont="1" applyBorder="1" applyAlignment="1">
      <alignment horizontal="left" vertical="top" indent="1"/>
    </xf>
    <xf numFmtId="0" fontId="1" fillId="0" borderId="6" xfId="1" applyFill="1" applyBorder="1" applyAlignment="1">
      <alignment horizontal="left" vertical="top"/>
    </xf>
    <xf numFmtId="9" fontId="4" fillId="6" borderId="7" xfId="3" applyFont="1" applyFill="1" applyBorder="1" applyAlignment="1">
      <alignment horizontal="center" vertical="center"/>
    </xf>
    <xf numFmtId="0" fontId="1" fillId="0" borderId="6" xfId="1" applyBorder="1" applyAlignment="1">
      <alignment vertical="top"/>
    </xf>
    <xf numFmtId="1" fontId="4" fillId="0" borderId="7" xfId="1" applyNumberFormat="1" applyFont="1" applyFill="1" applyBorder="1" applyAlignment="1">
      <alignment horizontal="center"/>
    </xf>
    <xf numFmtId="0" fontId="1" fillId="6" borderId="6" xfId="1" applyFill="1" applyBorder="1" applyAlignment="1">
      <alignment horizontal="left"/>
    </xf>
    <xf numFmtId="49" fontId="4" fillId="6" borderId="7" xfId="3" applyNumberFormat="1" applyFont="1" applyFill="1" applyBorder="1" applyAlignment="1">
      <alignment horizontal="center" vertical="center"/>
    </xf>
    <xf numFmtId="0" fontId="1" fillId="0" borderId="6" xfId="1" applyBorder="1" applyAlignment="1">
      <alignment horizontal="left" vertical="top"/>
    </xf>
    <xf numFmtId="1" fontId="4" fillId="5" borderId="15" xfId="1" applyNumberFormat="1" applyFont="1" applyFill="1" applyBorder="1" applyAlignment="1">
      <alignment horizontal="center"/>
    </xf>
    <xf numFmtId="0" fontId="4" fillId="0" borderId="10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1" fillId="3" borderId="0" xfId="1" applyFill="1"/>
    <xf numFmtId="9" fontId="4" fillId="3" borderId="13" xfId="3" applyFont="1" applyFill="1" applyBorder="1" applyAlignment="1">
      <alignment horizontal="center" vertical="center"/>
    </xf>
    <xf numFmtId="0" fontId="1" fillId="0" borderId="6" xfId="1" applyFill="1" applyBorder="1" applyAlignment="1">
      <alignment horizontal="left" vertical="top" indent="2"/>
    </xf>
    <xf numFmtId="9" fontId="4" fillId="0" borderId="7" xfId="3" applyFont="1" applyFill="1" applyBorder="1" applyAlignment="1">
      <alignment horizontal="center" vertical="center"/>
    </xf>
    <xf numFmtId="9" fontId="4" fillId="0" borderId="13" xfId="3" applyFont="1" applyFill="1" applyBorder="1" applyAlignment="1">
      <alignment horizontal="center" vertical="center"/>
    </xf>
    <xf numFmtId="0" fontId="4" fillId="5" borderId="7" xfId="3" applyNumberFormat="1" applyFont="1" applyFill="1" applyBorder="1" applyAlignment="1">
      <alignment horizontal="center" vertical="center"/>
    </xf>
    <xf numFmtId="0" fontId="4" fillId="0" borderId="10" xfId="3" applyNumberFormat="1" applyFont="1" applyFill="1" applyBorder="1" applyAlignment="1">
      <alignment horizontal="center" vertical="center"/>
    </xf>
    <xf numFmtId="0" fontId="1" fillId="0" borderId="0" xfId="1" applyFill="1" applyBorder="1" applyAlignment="1">
      <alignment wrapText="1"/>
    </xf>
    <xf numFmtId="0" fontId="1" fillId="0" borderId="6" xfId="1" applyBorder="1" applyAlignment="1">
      <alignment vertical="top" wrapText="1"/>
    </xf>
    <xf numFmtId="0" fontId="1" fillId="0" borderId="6" xfId="1" applyBorder="1" applyAlignment="1">
      <alignment horizontal="left" vertical="top" wrapText="1"/>
    </xf>
    <xf numFmtId="1" fontId="4" fillId="0" borderId="6" xfId="1" applyNumberFormat="1" applyFont="1" applyBorder="1" applyAlignment="1">
      <alignment horizontal="left" vertical="top" indent="1"/>
    </xf>
    <xf numFmtId="0" fontId="4" fillId="0" borderId="7" xfId="1" applyFont="1" applyBorder="1" applyAlignment="1">
      <alignment horizontal="center" vertical="top"/>
    </xf>
    <xf numFmtId="9" fontId="4" fillId="0" borderId="8" xfId="3" applyFont="1" applyFill="1" applyBorder="1" applyAlignment="1">
      <alignment horizontal="center" vertical="center"/>
    </xf>
    <xf numFmtId="166" fontId="1" fillId="2" borderId="21" xfId="1" applyNumberFormat="1" applyFont="1" applyFill="1" applyBorder="1" applyAlignment="1">
      <alignment horizontal="center"/>
    </xf>
    <xf numFmtId="166" fontId="1" fillId="2" borderId="13" xfId="1" applyNumberFormat="1" applyFont="1" applyFill="1" applyBorder="1" applyAlignment="1">
      <alignment horizontal="center"/>
    </xf>
    <xf numFmtId="166" fontId="1" fillId="2" borderId="29" xfId="1" applyNumberFormat="1" applyFill="1" applyBorder="1" applyAlignment="1">
      <alignment horizontal="center"/>
    </xf>
    <xf numFmtId="166" fontId="1" fillId="2" borderId="10" xfId="1" applyNumberFormat="1" applyFill="1" applyBorder="1" applyAlignment="1">
      <alignment horizontal="center"/>
    </xf>
    <xf numFmtId="0" fontId="1" fillId="0" borderId="6" xfId="1" applyBorder="1" applyAlignment="1">
      <alignment horizontal="left" vertical="top" wrapText="1" indent="2"/>
    </xf>
    <xf numFmtId="0" fontId="4" fillId="5" borderId="7" xfId="1" applyFont="1" applyFill="1" applyBorder="1" applyAlignment="1">
      <alignment horizontal="center" vertical="center"/>
    </xf>
    <xf numFmtId="9" fontId="4" fillId="5" borderId="8" xfId="3" applyFont="1" applyFill="1" applyBorder="1" applyAlignment="1">
      <alignment horizontal="center" vertical="center"/>
    </xf>
    <xf numFmtId="166" fontId="1" fillId="2" borderId="23" xfId="1" applyNumberFormat="1" applyFill="1" applyBorder="1" applyAlignment="1">
      <alignment horizontal="left" vertical="top" indent="1"/>
    </xf>
    <xf numFmtId="1" fontId="4" fillId="0" borderId="6" xfId="1" applyNumberFormat="1" applyFont="1" applyFill="1" applyBorder="1" applyAlignment="1">
      <alignment horizontal="left" indent="1"/>
    </xf>
    <xf numFmtId="0" fontId="4" fillId="0" borderId="7" xfId="1" applyFont="1" applyFill="1" applyBorder="1" applyAlignment="1">
      <alignment horizontal="left" wrapText="1"/>
    </xf>
    <xf numFmtId="0" fontId="1" fillId="0" borderId="15" xfId="1" applyNumberFormat="1" applyFont="1" applyFill="1" applyBorder="1" applyAlignment="1">
      <alignment horizontal="center"/>
    </xf>
    <xf numFmtId="2" fontId="1" fillId="0" borderId="6" xfId="1" applyNumberFormat="1" applyFont="1" applyFill="1" applyBorder="1" applyAlignment="1">
      <alignment horizontal="left" vertical="top" indent="1"/>
    </xf>
    <xf numFmtId="0" fontId="1" fillId="0" borderId="6" xfId="1" applyFont="1" applyFill="1" applyBorder="1" applyAlignment="1">
      <alignment horizontal="left" wrapText="1"/>
    </xf>
    <xf numFmtId="1" fontId="1" fillId="0" borderId="14" xfId="1" applyNumberFormat="1" applyFont="1" applyFill="1" applyBorder="1" applyAlignment="1">
      <alignment horizontal="center"/>
    </xf>
    <xf numFmtId="0" fontId="1" fillId="0" borderId="8" xfId="1" applyFont="1" applyFill="1" applyBorder="1" applyAlignment="1">
      <alignment horizontal="left" wrapText="1"/>
    </xf>
    <xf numFmtId="0" fontId="1" fillId="0" borderId="8" xfId="1" applyFont="1" applyFill="1" applyBorder="1" applyAlignment="1">
      <alignment horizontal="left" wrapText="1" indent="2"/>
    </xf>
    <xf numFmtId="0" fontId="1" fillId="0" borderId="24" xfId="1" applyFont="1" applyBorder="1" applyAlignment="1">
      <alignment horizontal="left" wrapText="1"/>
    </xf>
    <xf numFmtId="0" fontId="1" fillId="0" borderId="25" xfId="1" applyFont="1" applyBorder="1" applyAlignment="1">
      <alignment horizontal="left" wrapText="1"/>
    </xf>
    <xf numFmtId="0" fontId="1" fillId="0" borderId="7" xfId="1" applyFont="1" applyBorder="1" applyAlignment="1">
      <alignment horizontal="left" wrapText="1"/>
    </xf>
    <xf numFmtId="0" fontId="1" fillId="0" borderId="20" xfId="1" applyFont="1" applyBorder="1" applyAlignment="1">
      <alignment horizontal="left" wrapText="1"/>
    </xf>
    <xf numFmtId="164" fontId="1" fillId="0" borderId="0" xfId="1" applyNumberFormat="1" applyFont="1" applyFill="1" applyBorder="1" applyAlignment="1">
      <alignment horizontal="right"/>
    </xf>
    <xf numFmtId="0" fontId="2" fillId="0" borderId="0" xfId="1" applyFont="1" applyAlignment="1">
      <alignment horizontal="center"/>
    </xf>
    <xf numFmtId="0" fontId="1" fillId="0" borderId="26" xfId="1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4" fillId="0" borderId="7" xfId="1" applyFont="1" applyBorder="1" applyAlignment="1">
      <alignment horizontal="center"/>
    </xf>
    <xf numFmtId="0" fontId="4" fillId="0" borderId="20" xfId="1" applyFont="1" applyBorder="1" applyAlignment="1">
      <alignment horizontal="center"/>
    </xf>
  </cellXfs>
  <cellStyles count="4">
    <cellStyle name="Hyperlink" xfId="2" builtinId="8"/>
    <cellStyle name="Normal" xfId="0" builtinId="0"/>
    <cellStyle name="Normal 2" xfId="1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outlinePr summaryBelow="0" summaryRight="0"/>
    <pageSetUpPr fitToPage="1"/>
  </sheetPr>
  <dimension ref="A1:AC137"/>
  <sheetViews>
    <sheetView showGridLines="0" tabSelected="1" zoomScaleNormal="100" workbookViewId="0">
      <selection activeCell="B7" sqref="B7"/>
    </sheetView>
  </sheetViews>
  <sheetFormatPr defaultRowHeight="12.75" x14ac:dyDescent="0.2"/>
  <cols>
    <col min="1" max="1" width="10.7109375" style="33" customWidth="1"/>
    <col min="2" max="2" width="55.7109375" style="34" customWidth="1"/>
    <col min="3" max="4" width="37.5703125" style="35" customWidth="1"/>
    <col min="5" max="5" width="7.7109375" style="2" customWidth="1"/>
    <col min="6" max="6" width="5.7109375" style="2" customWidth="1"/>
    <col min="7" max="7" width="9.140625" style="3"/>
    <col min="8" max="8" width="6.5703125" style="4" customWidth="1"/>
    <col min="9" max="9" width="49.140625" style="4" customWidth="1"/>
    <col min="10" max="15" width="6.5703125" style="4" customWidth="1"/>
    <col min="16" max="16384" width="9.140625" style="3"/>
  </cols>
  <sheetData>
    <row r="1" spans="1:29" ht="15" customHeight="1" x14ac:dyDescent="0.2">
      <c r="A1" s="1" t="s">
        <v>0</v>
      </c>
      <c r="B1" s="5"/>
      <c r="C1" s="141"/>
      <c r="D1" s="141"/>
      <c r="E1" s="141"/>
      <c r="I1" s="4" t="s">
        <v>79</v>
      </c>
    </row>
    <row r="2" spans="1:29" s="4" customFormat="1" ht="15" customHeight="1" x14ac:dyDescent="0.2">
      <c r="A2" s="1" t="s">
        <v>1</v>
      </c>
      <c r="B2" s="5"/>
      <c r="C2" s="6"/>
      <c r="D2" s="6"/>
      <c r="E2" s="7"/>
      <c r="F2" s="8"/>
      <c r="G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s="4" customFormat="1" ht="15" customHeight="1" x14ac:dyDescent="0.2">
      <c r="A3" s="1" t="s">
        <v>23</v>
      </c>
      <c r="B3" s="40"/>
      <c r="C3" s="6"/>
      <c r="D3" s="6"/>
      <c r="E3" s="7"/>
      <c r="F3" s="8"/>
      <c r="G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s="4" customFormat="1" ht="15" customHeight="1" x14ac:dyDescent="0.2">
      <c r="A4" s="1" t="s">
        <v>24</v>
      </c>
      <c r="B4" s="90"/>
      <c r="C4" s="6"/>
      <c r="D4" s="6"/>
      <c r="E4" s="7"/>
      <c r="F4" s="8"/>
      <c r="G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s="4" customFormat="1" ht="15" customHeight="1" x14ac:dyDescent="0.25">
      <c r="A5" s="142" t="s">
        <v>57</v>
      </c>
      <c r="B5" s="142"/>
      <c r="C5" s="142"/>
      <c r="D5" s="142"/>
      <c r="E5" s="142"/>
      <c r="F5" s="142"/>
      <c r="G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s="4" customFormat="1" ht="15" customHeight="1" x14ac:dyDescent="0.25">
      <c r="A6" s="142" t="s">
        <v>78</v>
      </c>
      <c r="B6" s="142"/>
      <c r="C6" s="142"/>
      <c r="D6" s="142"/>
      <c r="E6" s="142"/>
      <c r="F6" s="142"/>
      <c r="G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4" customFormat="1" ht="15" customHeight="1" thickBot="1" x14ac:dyDescent="0.25">
      <c r="A7" s="9"/>
      <c r="B7" s="10"/>
      <c r="C7" s="10"/>
      <c r="D7" s="11"/>
      <c r="E7" s="11"/>
      <c r="F7" s="11"/>
      <c r="G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4" customFormat="1" ht="27" customHeight="1" thickBot="1" x14ac:dyDescent="0.25">
      <c r="A8" s="12" t="s">
        <v>2</v>
      </c>
      <c r="B8" s="13" t="s">
        <v>3</v>
      </c>
      <c r="C8" s="13" t="s">
        <v>4</v>
      </c>
      <c r="D8" s="41" t="s">
        <v>25</v>
      </c>
      <c r="E8" s="14" t="s">
        <v>5</v>
      </c>
      <c r="F8" s="14" t="s">
        <v>6</v>
      </c>
      <c r="G8" s="15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s="4" customFormat="1" ht="13.5" thickBot="1" x14ac:dyDescent="0.25">
      <c r="A9" s="16"/>
      <c r="B9" s="17" t="s">
        <v>7</v>
      </c>
      <c r="C9" s="77"/>
      <c r="D9" s="47"/>
      <c r="E9" s="18"/>
      <c r="F9" s="18"/>
      <c r="G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s="4" customFormat="1" ht="27.75" customHeight="1" thickBot="1" x14ac:dyDescent="0.25">
      <c r="A10" s="143" t="s">
        <v>58</v>
      </c>
      <c r="B10" s="144"/>
      <c r="C10" s="145"/>
      <c r="D10" s="42"/>
      <c r="E10" s="18"/>
      <c r="F10" s="18"/>
      <c r="G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s="4" customFormat="1" x14ac:dyDescent="0.2">
      <c r="A11" s="78"/>
      <c r="B11" s="19"/>
      <c r="C11" s="68"/>
      <c r="D11" s="42"/>
      <c r="E11" s="18"/>
      <c r="F11" s="18"/>
      <c r="G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">
      <c r="A12" s="79">
        <v>1</v>
      </c>
      <c r="B12" s="49" t="s">
        <v>31</v>
      </c>
      <c r="C12" s="68"/>
      <c r="D12" s="42"/>
      <c r="E12" s="18"/>
      <c r="F12" s="18"/>
      <c r="H12" s="22"/>
      <c r="I12" s="22"/>
      <c r="J12" s="22"/>
      <c r="K12" s="22"/>
      <c r="L12" s="22"/>
      <c r="M12" s="22"/>
      <c r="N12" s="22"/>
      <c r="O12" s="22"/>
      <c r="P12" s="26"/>
    </row>
    <row r="13" spans="1:29" x14ac:dyDescent="0.2">
      <c r="A13" s="64">
        <f t="shared" ref="A13:A33" si="0">A12+0.01</f>
        <v>1.01</v>
      </c>
      <c r="B13" s="21" t="s">
        <v>32</v>
      </c>
      <c r="C13" s="54" t="s">
        <v>76</v>
      </c>
      <c r="D13" s="43"/>
      <c r="E13" s="18"/>
      <c r="F13" s="18"/>
      <c r="H13" s="22"/>
      <c r="I13" s="22"/>
      <c r="J13" s="22"/>
      <c r="K13" s="22"/>
      <c r="L13" s="22"/>
      <c r="M13" s="22"/>
      <c r="N13" s="22"/>
      <c r="O13" s="22"/>
      <c r="P13" s="26"/>
    </row>
    <row r="14" spans="1:29" x14ac:dyDescent="0.2">
      <c r="A14" s="64">
        <f t="shared" si="0"/>
        <v>1.02</v>
      </c>
      <c r="B14" s="21" t="s">
        <v>33</v>
      </c>
      <c r="C14" s="92" t="s">
        <v>60</v>
      </c>
      <c r="D14" s="43"/>
      <c r="E14" s="18"/>
      <c r="F14" s="18"/>
      <c r="H14" s="22"/>
      <c r="I14" s="22"/>
      <c r="J14" s="22"/>
      <c r="K14" s="22"/>
      <c r="L14" s="22"/>
      <c r="M14" s="22"/>
      <c r="N14" s="22"/>
      <c r="O14" s="22"/>
      <c r="P14" s="26"/>
    </row>
    <row r="15" spans="1:29" x14ac:dyDescent="0.2">
      <c r="A15" s="97">
        <f t="shared" si="0"/>
        <v>1.03</v>
      </c>
      <c r="B15" s="98" t="s">
        <v>83</v>
      </c>
      <c r="C15" s="99" t="s">
        <v>84</v>
      </c>
      <c r="D15" s="43"/>
      <c r="E15" s="18"/>
      <c r="F15" s="18"/>
      <c r="H15" s="22"/>
      <c r="J15" s="27"/>
      <c r="K15" s="27"/>
      <c r="L15" s="27"/>
      <c r="M15" s="22"/>
      <c r="N15" s="22"/>
      <c r="O15" s="22"/>
    </row>
    <row r="16" spans="1:29" x14ac:dyDescent="0.2">
      <c r="A16" s="97">
        <f t="shared" si="0"/>
        <v>1.04</v>
      </c>
      <c r="B16" s="21" t="s">
        <v>28</v>
      </c>
      <c r="C16" s="91">
        <v>480</v>
      </c>
      <c r="D16" s="43"/>
      <c r="E16" s="18"/>
      <c r="F16" s="18"/>
      <c r="I16" s="4" t="s">
        <v>80</v>
      </c>
      <c r="N16" s="22"/>
      <c r="O16" s="22"/>
      <c r="P16" s="26"/>
    </row>
    <row r="17" spans="1:16" x14ac:dyDescent="0.2">
      <c r="A17" s="64">
        <f t="shared" si="0"/>
        <v>1.05</v>
      </c>
      <c r="B17" s="21" t="s">
        <v>27</v>
      </c>
      <c r="C17" s="91">
        <f>IF(C16&lt;500, 600, 750)</f>
        <v>600</v>
      </c>
      <c r="D17" s="43"/>
      <c r="E17" s="18"/>
      <c r="F17" s="18"/>
      <c r="H17" s="22"/>
      <c r="I17" s="27"/>
      <c r="J17" s="27"/>
      <c r="K17" s="27"/>
      <c r="L17" s="27"/>
      <c r="M17" s="22"/>
      <c r="N17" s="22"/>
      <c r="O17" s="22"/>
      <c r="P17" s="26"/>
    </row>
    <row r="18" spans="1:16" ht="51" x14ac:dyDescent="0.2">
      <c r="A18" s="64">
        <f t="shared" si="0"/>
        <v>1.06</v>
      </c>
      <c r="B18" s="96" t="s">
        <v>82</v>
      </c>
      <c r="C18" s="54" t="s">
        <v>34</v>
      </c>
      <c r="D18" s="43"/>
      <c r="E18" s="18"/>
      <c r="F18" s="18"/>
      <c r="H18" s="22"/>
      <c r="I18" s="95" t="s">
        <v>81</v>
      </c>
      <c r="J18" s="27"/>
      <c r="K18" s="27"/>
      <c r="L18" s="27"/>
      <c r="M18" s="22"/>
      <c r="N18" s="22"/>
      <c r="O18" s="22"/>
      <c r="P18" s="26"/>
    </row>
    <row r="19" spans="1:16" x14ac:dyDescent="0.2">
      <c r="A19" s="97">
        <f t="shared" si="0"/>
        <v>1.07</v>
      </c>
      <c r="B19" s="100" t="s">
        <v>86</v>
      </c>
      <c r="C19" s="101">
        <v>60</v>
      </c>
      <c r="D19" s="52"/>
      <c r="E19" s="18"/>
      <c r="F19" s="18"/>
      <c r="H19" s="22"/>
      <c r="I19" s="22"/>
      <c r="J19" s="22"/>
      <c r="K19" s="22"/>
      <c r="L19" s="22"/>
      <c r="M19" s="22"/>
      <c r="N19" s="22"/>
      <c r="O19" s="22"/>
    </row>
    <row r="20" spans="1:16" x14ac:dyDescent="0.2">
      <c r="A20" s="97">
        <f t="shared" si="0"/>
        <v>1.08</v>
      </c>
      <c r="B20" s="102" t="s">
        <v>30</v>
      </c>
      <c r="C20" s="53" t="s">
        <v>59</v>
      </c>
      <c r="D20" s="43"/>
      <c r="E20" s="18"/>
      <c r="F20" s="18"/>
      <c r="H20" s="22"/>
      <c r="I20" s="22"/>
      <c r="J20" s="22"/>
      <c r="K20" s="22"/>
      <c r="L20" s="22"/>
      <c r="M20" s="22"/>
      <c r="N20" s="22"/>
      <c r="O20" s="22"/>
      <c r="P20" s="26"/>
    </row>
    <row r="21" spans="1:16" x14ac:dyDescent="0.2">
      <c r="A21" s="97">
        <f t="shared" si="0"/>
        <v>1.0900000000000001</v>
      </c>
      <c r="B21" s="102" t="s">
        <v>29</v>
      </c>
      <c r="C21" s="80" t="s">
        <v>48</v>
      </c>
      <c r="D21" s="43"/>
      <c r="E21" s="18"/>
      <c r="F21" s="18"/>
      <c r="H21" s="22"/>
      <c r="I21" s="22"/>
      <c r="J21" s="22"/>
      <c r="K21" s="22"/>
      <c r="L21" s="22"/>
      <c r="M21" s="22"/>
      <c r="N21" s="22"/>
      <c r="O21" s="22"/>
      <c r="P21" s="26"/>
    </row>
    <row r="22" spans="1:16" x14ac:dyDescent="0.2">
      <c r="A22" s="97">
        <f t="shared" si="0"/>
        <v>1.1000000000000001</v>
      </c>
      <c r="B22" s="60" t="s">
        <v>35</v>
      </c>
      <c r="C22" s="93">
        <v>100</v>
      </c>
      <c r="D22" s="52"/>
      <c r="E22" s="18"/>
      <c r="F22" s="18"/>
      <c r="H22" s="22"/>
      <c r="I22" s="22"/>
      <c r="J22" s="22"/>
      <c r="K22" s="22"/>
      <c r="L22" s="22"/>
      <c r="M22" s="22"/>
      <c r="N22" s="22"/>
      <c r="O22" s="22"/>
      <c r="P22" s="26"/>
    </row>
    <row r="23" spans="1:16" x14ac:dyDescent="0.2">
      <c r="A23" s="97">
        <f t="shared" si="0"/>
        <v>1.1100000000000001</v>
      </c>
      <c r="B23" s="100" t="s">
        <v>87</v>
      </c>
      <c r="C23" s="103" t="s">
        <v>85</v>
      </c>
      <c r="D23" s="61"/>
      <c r="E23" s="18"/>
      <c r="F23" s="18"/>
      <c r="H23" s="22"/>
      <c r="I23" s="22"/>
      <c r="J23" s="22"/>
      <c r="K23" s="22"/>
      <c r="L23" s="22"/>
      <c r="M23" s="22"/>
      <c r="N23" s="22"/>
      <c r="O23" s="22"/>
    </row>
    <row r="24" spans="1:16" ht="63.75" x14ac:dyDescent="0.2">
      <c r="A24" s="97">
        <f t="shared" si="0"/>
        <v>1.1200000000000001</v>
      </c>
      <c r="B24" s="100" t="s">
        <v>96</v>
      </c>
      <c r="C24" s="113">
        <v>300</v>
      </c>
      <c r="D24" s="114"/>
      <c r="E24" s="18"/>
      <c r="F24" s="18"/>
      <c r="H24" s="22"/>
      <c r="I24" s="115" t="s">
        <v>97</v>
      </c>
      <c r="J24" s="22"/>
      <c r="K24" s="22"/>
      <c r="L24" s="22"/>
      <c r="M24" s="22"/>
      <c r="N24" s="22"/>
      <c r="O24" s="22"/>
    </row>
    <row r="25" spans="1:16" x14ac:dyDescent="0.2">
      <c r="A25" s="97">
        <f>A23+0.01</f>
        <v>1.1200000000000001</v>
      </c>
      <c r="B25" s="104" t="s">
        <v>88</v>
      </c>
      <c r="C25" s="105" t="s">
        <v>56</v>
      </c>
      <c r="D25" s="106"/>
      <c r="E25" s="18"/>
      <c r="F25" s="18"/>
      <c r="H25" s="22"/>
      <c r="I25" s="22"/>
      <c r="J25" s="22"/>
      <c r="K25" s="22"/>
      <c r="L25" s="22"/>
      <c r="M25" s="22"/>
      <c r="N25" s="22"/>
      <c r="O25" s="22"/>
    </row>
    <row r="26" spans="1:16" x14ac:dyDescent="0.2">
      <c r="A26" s="97">
        <f t="shared" si="0"/>
        <v>1.1300000000000001</v>
      </c>
      <c r="B26" s="104" t="s">
        <v>89</v>
      </c>
      <c r="C26" s="107" t="s">
        <v>90</v>
      </c>
      <c r="D26" s="106"/>
      <c r="E26" s="18"/>
      <c r="F26" s="18"/>
      <c r="H26" s="22"/>
      <c r="I26" s="22"/>
      <c r="J26" s="22"/>
      <c r="K26" s="22"/>
      <c r="L26" s="22"/>
      <c r="M26" s="22"/>
      <c r="N26" s="22"/>
      <c r="O26" s="22"/>
    </row>
    <row r="27" spans="1:16" x14ac:dyDescent="0.2">
      <c r="A27" s="97">
        <f>A36+0.01</f>
        <v>1.1700000000000002</v>
      </c>
      <c r="B27" s="71" t="s">
        <v>14</v>
      </c>
      <c r="C27" s="108"/>
      <c r="D27" s="109"/>
      <c r="E27" s="18"/>
      <c r="F27" s="18"/>
      <c r="I27" s="22"/>
      <c r="J27" s="22"/>
      <c r="K27" s="22"/>
      <c r="L27" s="22"/>
      <c r="M27" s="22"/>
      <c r="N27" s="22"/>
      <c r="O27" s="22"/>
    </row>
    <row r="28" spans="1:16" x14ac:dyDescent="0.2">
      <c r="A28" s="97">
        <f t="shared" si="0"/>
        <v>1.1800000000000002</v>
      </c>
      <c r="B28" s="110" t="s">
        <v>91</v>
      </c>
      <c r="C28" s="111" t="s">
        <v>92</v>
      </c>
      <c r="D28" s="112"/>
      <c r="E28" s="18"/>
      <c r="F28" s="18"/>
      <c r="I28" s="22"/>
      <c r="J28" s="22"/>
      <c r="K28" s="22"/>
      <c r="L28" s="22"/>
      <c r="M28" s="22"/>
      <c r="N28" s="22"/>
      <c r="O28" s="22"/>
    </row>
    <row r="29" spans="1:16" x14ac:dyDescent="0.2">
      <c r="A29" s="97">
        <f t="shared" si="0"/>
        <v>1.1900000000000002</v>
      </c>
      <c r="B29" s="110" t="s">
        <v>15</v>
      </c>
      <c r="C29" s="111" t="s">
        <v>16</v>
      </c>
      <c r="D29" s="112"/>
      <c r="E29" s="18"/>
      <c r="F29" s="18"/>
      <c r="I29" s="22"/>
      <c r="J29" s="22"/>
      <c r="K29" s="22"/>
      <c r="L29" s="22"/>
      <c r="M29" s="22"/>
      <c r="N29" s="22"/>
      <c r="O29" s="22"/>
    </row>
    <row r="30" spans="1:16" x14ac:dyDescent="0.2">
      <c r="A30" s="97">
        <f t="shared" si="0"/>
        <v>1.2000000000000002</v>
      </c>
      <c r="B30" s="110" t="s">
        <v>93</v>
      </c>
      <c r="C30" s="111" t="s">
        <v>94</v>
      </c>
      <c r="D30" s="112"/>
      <c r="E30" s="18"/>
      <c r="F30" s="18"/>
      <c r="I30" s="22"/>
      <c r="J30" s="22"/>
      <c r="K30" s="22"/>
      <c r="L30" s="22"/>
      <c r="M30" s="22"/>
      <c r="N30" s="22"/>
      <c r="O30" s="22"/>
    </row>
    <row r="31" spans="1:16" x14ac:dyDescent="0.2">
      <c r="A31" s="64">
        <f t="shared" si="0"/>
        <v>1.2100000000000002</v>
      </c>
      <c r="B31" s="62" t="s">
        <v>41</v>
      </c>
      <c r="C31" s="56"/>
      <c r="D31" s="57"/>
      <c r="E31" s="18"/>
      <c r="F31" s="18"/>
      <c r="H31" s="22"/>
      <c r="I31" s="22"/>
      <c r="J31" s="22"/>
      <c r="K31" s="22"/>
      <c r="L31" s="22"/>
      <c r="M31" s="22"/>
      <c r="N31" s="22"/>
      <c r="O31" s="22"/>
      <c r="P31" s="26"/>
    </row>
    <row r="32" spans="1:16" x14ac:dyDescent="0.2">
      <c r="A32" s="64">
        <f t="shared" si="0"/>
        <v>1.2200000000000002</v>
      </c>
      <c r="B32" s="63" t="s">
        <v>40</v>
      </c>
      <c r="C32" s="53" t="s">
        <v>95</v>
      </c>
      <c r="D32" s="61"/>
      <c r="E32" s="18"/>
      <c r="F32" s="18"/>
      <c r="H32" s="22"/>
      <c r="I32" s="22"/>
      <c r="J32" s="22"/>
      <c r="K32" s="22"/>
      <c r="L32" s="22"/>
      <c r="M32" s="22"/>
      <c r="N32" s="22"/>
      <c r="O32" s="22"/>
      <c r="P32" s="26"/>
    </row>
    <row r="33" spans="1:16" x14ac:dyDescent="0.2">
      <c r="A33" s="64">
        <f t="shared" si="0"/>
        <v>1.2300000000000002</v>
      </c>
      <c r="B33" s="63" t="s">
        <v>15</v>
      </c>
      <c r="C33" s="53" t="s">
        <v>16</v>
      </c>
      <c r="D33" s="61"/>
      <c r="E33" s="18"/>
      <c r="F33" s="18"/>
      <c r="H33" s="22"/>
      <c r="I33" s="22"/>
      <c r="J33" s="22"/>
      <c r="K33" s="22"/>
      <c r="L33" s="22"/>
      <c r="M33" s="22"/>
      <c r="N33" s="22"/>
      <c r="O33" s="22"/>
      <c r="P33" s="26"/>
    </row>
    <row r="34" spans="1:16" x14ac:dyDescent="0.2">
      <c r="A34" s="97">
        <f>A26+0.01</f>
        <v>1.1400000000000001</v>
      </c>
      <c r="B34" s="55" t="s">
        <v>36</v>
      </c>
      <c r="C34" s="105" t="s">
        <v>51</v>
      </c>
      <c r="D34" s="52"/>
      <c r="E34" s="18"/>
      <c r="F34" s="18"/>
      <c r="H34" s="22"/>
      <c r="I34" s="22"/>
      <c r="J34" s="22"/>
      <c r="K34" s="22"/>
      <c r="L34" s="22"/>
      <c r="M34" s="22"/>
      <c r="N34" s="22"/>
      <c r="O34" s="22"/>
      <c r="P34" s="26"/>
    </row>
    <row r="35" spans="1:16" x14ac:dyDescent="0.2">
      <c r="A35" s="64">
        <f>A34+0.01</f>
        <v>1.1500000000000001</v>
      </c>
      <c r="B35" s="58" t="s">
        <v>37</v>
      </c>
      <c r="C35" s="91" t="s">
        <v>56</v>
      </c>
      <c r="D35" s="43"/>
      <c r="E35" s="18"/>
      <c r="F35" s="18"/>
      <c r="H35" s="22"/>
      <c r="I35" s="22"/>
      <c r="J35" s="22"/>
      <c r="K35" s="22"/>
      <c r="L35" s="22"/>
      <c r="M35" s="22"/>
      <c r="N35" s="22"/>
      <c r="O35" s="22"/>
      <c r="P35" s="26"/>
    </row>
    <row r="36" spans="1:16" x14ac:dyDescent="0.2">
      <c r="A36" s="64">
        <f>A35+0.01</f>
        <v>1.1600000000000001</v>
      </c>
      <c r="B36" s="58" t="s">
        <v>38</v>
      </c>
      <c r="C36" s="91" t="s">
        <v>56</v>
      </c>
      <c r="D36" s="43"/>
      <c r="E36" s="18"/>
      <c r="F36" s="18"/>
      <c r="H36" s="22"/>
      <c r="I36" s="22"/>
      <c r="J36" s="22"/>
      <c r="K36" s="22"/>
      <c r="L36" s="22"/>
      <c r="M36" s="22"/>
      <c r="N36" s="22"/>
      <c r="O36" s="22"/>
      <c r="P36" s="26"/>
    </row>
    <row r="37" spans="1:16" ht="25.5" x14ac:dyDescent="0.2">
      <c r="A37" s="97">
        <f t="shared" ref="A37:A47" si="1">A36+0.01</f>
        <v>1.1700000000000002</v>
      </c>
      <c r="B37" s="116" t="s">
        <v>98</v>
      </c>
      <c r="C37" s="107" t="s">
        <v>39</v>
      </c>
      <c r="D37" s="114"/>
      <c r="E37" s="18"/>
      <c r="F37" s="18"/>
      <c r="I37" s="22"/>
      <c r="K37" s="22"/>
      <c r="L37" s="22"/>
      <c r="M37" s="22"/>
      <c r="N37" s="22"/>
      <c r="O37" s="22"/>
    </row>
    <row r="38" spans="1:16" x14ac:dyDescent="0.2">
      <c r="A38" s="97">
        <f t="shared" si="1"/>
        <v>1.1800000000000002</v>
      </c>
      <c r="B38" s="104" t="s">
        <v>99</v>
      </c>
      <c r="C38" s="107" t="s">
        <v>39</v>
      </c>
      <c r="D38" s="106"/>
      <c r="E38" s="18"/>
      <c r="F38" s="18"/>
      <c r="H38" s="22"/>
      <c r="I38" s="22"/>
      <c r="J38" s="22"/>
      <c r="K38" s="22"/>
      <c r="L38" s="22"/>
      <c r="M38" s="22"/>
      <c r="N38" s="22"/>
      <c r="O38" s="22"/>
    </row>
    <row r="39" spans="1:16" x14ac:dyDescent="0.2">
      <c r="A39" s="97">
        <f t="shared" si="1"/>
        <v>1.1900000000000002</v>
      </c>
      <c r="B39" s="104" t="s">
        <v>106</v>
      </c>
      <c r="C39" s="53" t="s">
        <v>39</v>
      </c>
      <c r="D39" s="61"/>
      <c r="E39" s="18"/>
      <c r="F39" s="18"/>
      <c r="I39" s="22"/>
      <c r="K39" s="22"/>
      <c r="L39" s="22"/>
      <c r="M39" s="22"/>
      <c r="N39" s="22"/>
      <c r="O39" s="22"/>
    </row>
    <row r="40" spans="1:16" x14ac:dyDescent="0.2">
      <c r="A40" s="97">
        <f t="shared" si="1"/>
        <v>1.2000000000000002</v>
      </c>
      <c r="B40" s="104" t="s">
        <v>100</v>
      </c>
      <c r="C40" s="107" t="s">
        <v>101</v>
      </c>
      <c r="D40" s="106"/>
      <c r="E40" s="18"/>
      <c r="F40" s="18"/>
      <c r="H40" s="22"/>
      <c r="I40" s="22"/>
      <c r="J40" s="22"/>
      <c r="K40" s="22"/>
      <c r="L40" s="22"/>
      <c r="M40" s="22"/>
      <c r="N40" s="22"/>
      <c r="O40" s="22"/>
    </row>
    <row r="41" spans="1:16" x14ac:dyDescent="0.2">
      <c r="A41" s="97">
        <f t="shared" si="1"/>
        <v>1.2100000000000002</v>
      </c>
      <c r="B41" s="104" t="s">
        <v>102</v>
      </c>
      <c r="C41" s="107" t="s">
        <v>39</v>
      </c>
      <c r="D41" s="106"/>
      <c r="E41" s="18"/>
      <c r="F41" s="18"/>
      <c r="H41" s="22"/>
      <c r="I41" s="22"/>
      <c r="J41" s="22"/>
      <c r="K41" s="22"/>
      <c r="L41" s="22"/>
      <c r="M41" s="22"/>
      <c r="N41" s="22"/>
      <c r="O41" s="22"/>
    </row>
    <row r="42" spans="1:16" x14ac:dyDescent="0.2">
      <c r="A42" s="97">
        <f t="shared" si="1"/>
        <v>1.2200000000000002</v>
      </c>
      <c r="B42" s="104" t="s">
        <v>103</v>
      </c>
      <c r="C42" s="107" t="s">
        <v>39</v>
      </c>
      <c r="D42" s="106"/>
      <c r="E42" s="18"/>
      <c r="F42" s="18"/>
      <c r="H42" s="22"/>
      <c r="I42" s="22"/>
      <c r="J42" s="22"/>
      <c r="K42" s="22"/>
      <c r="L42" s="22"/>
      <c r="M42" s="22"/>
      <c r="N42" s="22"/>
      <c r="O42" s="22"/>
    </row>
    <row r="43" spans="1:16" ht="25.5" x14ac:dyDescent="0.2">
      <c r="A43" s="97">
        <f t="shared" si="1"/>
        <v>1.2300000000000002</v>
      </c>
      <c r="B43" s="117" t="s">
        <v>104</v>
      </c>
      <c r="C43" s="107" t="s">
        <v>39</v>
      </c>
      <c r="D43" s="61"/>
      <c r="E43" s="18"/>
      <c r="F43" s="18"/>
      <c r="I43" s="94"/>
      <c r="K43" s="22"/>
      <c r="L43" s="22"/>
      <c r="M43" s="22"/>
      <c r="N43" s="22"/>
      <c r="O43" s="22"/>
    </row>
    <row r="44" spans="1:16" ht="25.5" x14ac:dyDescent="0.2">
      <c r="A44" s="97">
        <f t="shared" si="1"/>
        <v>1.2400000000000002</v>
      </c>
      <c r="B44" s="117" t="s">
        <v>105</v>
      </c>
      <c r="C44" s="107" t="s">
        <v>39</v>
      </c>
      <c r="D44" s="61"/>
      <c r="E44" s="18"/>
      <c r="F44" s="18"/>
      <c r="I44" s="94"/>
      <c r="K44" s="22"/>
      <c r="L44" s="22"/>
      <c r="M44" s="22"/>
      <c r="N44" s="22"/>
      <c r="O44" s="22"/>
    </row>
    <row r="45" spans="1:16" x14ac:dyDescent="0.2">
      <c r="A45" s="97">
        <f t="shared" si="1"/>
        <v>1.2500000000000002</v>
      </c>
      <c r="B45" s="104" t="s">
        <v>119</v>
      </c>
      <c r="C45" s="123"/>
      <c r="D45" s="124"/>
      <c r="E45" s="18"/>
      <c r="F45" s="18"/>
      <c r="H45" s="22"/>
      <c r="I45" s="94"/>
      <c r="J45" s="22"/>
      <c r="K45" s="22"/>
      <c r="L45" s="22"/>
      <c r="M45" s="22"/>
      <c r="N45" s="22"/>
      <c r="O45" s="22"/>
    </row>
    <row r="46" spans="1:16" ht="89.25" x14ac:dyDescent="0.2">
      <c r="A46" s="97">
        <f t="shared" si="1"/>
        <v>1.2600000000000002</v>
      </c>
      <c r="B46" s="125" t="s">
        <v>120</v>
      </c>
      <c r="C46" s="126" t="s">
        <v>51</v>
      </c>
      <c r="D46" s="114"/>
      <c r="E46" s="18"/>
      <c r="F46" s="18"/>
      <c r="I46" s="94"/>
      <c r="K46" s="22"/>
      <c r="L46" s="22"/>
      <c r="M46" s="22"/>
      <c r="N46" s="22"/>
      <c r="O46" s="22"/>
    </row>
    <row r="47" spans="1:16" ht="25.5" x14ac:dyDescent="0.2">
      <c r="A47" s="97">
        <f t="shared" si="1"/>
        <v>1.2700000000000002</v>
      </c>
      <c r="B47" s="125" t="s">
        <v>121</v>
      </c>
      <c r="C47" s="126" t="s">
        <v>51</v>
      </c>
      <c r="D47" s="61"/>
      <c r="E47" s="18"/>
      <c r="F47" s="18"/>
      <c r="I47" s="22"/>
      <c r="K47" s="22"/>
      <c r="L47" s="22"/>
      <c r="M47" s="22"/>
      <c r="N47" s="22"/>
      <c r="O47" s="22"/>
    </row>
    <row r="48" spans="1:16" x14ac:dyDescent="0.2">
      <c r="A48" s="81"/>
      <c r="B48" s="18"/>
      <c r="C48" s="82"/>
      <c r="D48" s="50"/>
      <c r="E48" s="18"/>
      <c r="F48" s="18"/>
      <c r="G48" s="15"/>
      <c r="H48" s="22"/>
      <c r="I48" s="22"/>
      <c r="J48" s="22"/>
      <c r="K48" s="22"/>
      <c r="L48" s="22"/>
      <c r="M48" s="22"/>
      <c r="N48" s="22"/>
      <c r="O48" s="22"/>
      <c r="P48" s="26"/>
    </row>
    <row r="49" spans="1:16" x14ac:dyDescent="0.2">
      <c r="A49" s="79">
        <v>2</v>
      </c>
      <c r="B49" s="20" t="s">
        <v>50</v>
      </c>
      <c r="C49" s="51"/>
      <c r="D49" s="48"/>
      <c r="E49" s="18"/>
      <c r="F49" s="18"/>
      <c r="H49" s="22"/>
      <c r="I49" s="22"/>
      <c r="J49" s="22"/>
      <c r="K49" s="22"/>
      <c r="L49" s="22"/>
      <c r="M49" s="22"/>
      <c r="N49" s="22"/>
      <c r="O49" s="22"/>
      <c r="P49" s="26"/>
    </row>
    <row r="50" spans="1:16" x14ac:dyDescent="0.2">
      <c r="A50" s="64">
        <f t="shared" ref="A50:A68" si="2">A49+0.01</f>
        <v>2.0099999999999998</v>
      </c>
      <c r="B50" s="21" t="s">
        <v>42</v>
      </c>
      <c r="C50" s="59" t="s">
        <v>43</v>
      </c>
      <c r="D50" s="52"/>
      <c r="E50" s="18"/>
      <c r="F50" s="18"/>
      <c r="H50" s="22"/>
      <c r="I50" s="22"/>
      <c r="J50" s="22"/>
      <c r="K50" s="22"/>
      <c r="L50" s="22"/>
      <c r="M50" s="22"/>
      <c r="N50" s="22"/>
      <c r="O50" s="22"/>
      <c r="P50" s="26"/>
    </row>
    <row r="51" spans="1:16" x14ac:dyDescent="0.2">
      <c r="A51" s="64">
        <f t="shared" si="2"/>
        <v>2.0199999999999996</v>
      </c>
      <c r="B51" s="21" t="s">
        <v>44</v>
      </c>
      <c r="C51" s="59" t="s">
        <v>45</v>
      </c>
      <c r="D51" s="52"/>
      <c r="E51" s="18"/>
      <c r="F51" s="18"/>
      <c r="H51" s="22"/>
      <c r="I51" s="22"/>
      <c r="J51" s="22"/>
      <c r="K51" s="22"/>
      <c r="L51" s="22"/>
      <c r="M51" s="22"/>
      <c r="N51" s="22"/>
      <c r="O51" s="22"/>
      <c r="P51" s="26"/>
    </row>
    <row r="52" spans="1:16" x14ac:dyDescent="0.2">
      <c r="A52" s="64">
        <f t="shared" si="2"/>
        <v>2.0299999999999994</v>
      </c>
      <c r="B52" s="21" t="s">
        <v>12</v>
      </c>
      <c r="C52" s="59" t="s">
        <v>13</v>
      </c>
      <c r="D52" s="52"/>
      <c r="E52" s="18"/>
      <c r="F52" s="18"/>
      <c r="H52" s="22"/>
      <c r="I52" s="22"/>
      <c r="J52" s="22"/>
      <c r="K52" s="22"/>
      <c r="L52" s="22"/>
      <c r="M52" s="22"/>
      <c r="N52" s="22"/>
      <c r="O52" s="22"/>
      <c r="P52" s="26"/>
    </row>
    <row r="53" spans="1:16" x14ac:dyDescent="0.2">
      <c r="A53" s="64">
        <f t="shared" si="2"/>
        <v>2.0399999999999991</v>
      </c>
      <c r="B53" s="21" t="s">
        <v>46</v>
      </c>
      <c r="C53" s="59" t="s">
        <v>48</v>
      </c>
      <c r="D53" s="52"/>
      <c r="E53" s="18"/>
      <c r="F53" s="18"/>
      <c r="H53" s="22"/>
      <c r="I53" s="22"/>
      <c r="J53" s="22"/>
      <c r="K53" s="22"/>
      <c r="L53" s="22"/>
      <c r="M53" s="22"/>
      <c r="N53" s="22"/>
      <c r="O53" s="22"/>
      <c r="P53" s="26"/>
    </row>
    <row r="54" spans="1:16" x14ac:dyDescent="0.2">
      <c r="A54" s="64">
        <f t="shared" si="2"/>
        <v>2.0499999999999989</v>
      </c>
      <c r="B54" s="21" t="s">
        <v>47</v>
      </c>
      <c r="C54" s="54" t="s">
        <v>48</v>
      </c>
      <c r="D54" s="52"/>
      <c r="E54" s="18"/>
      <c r="F54" s="18"/>
      <c r="H54" s="22"/>
      <c r="I54" s="22"/>
      <c r="J54" s="22"/>
      <c r="K54" s="22"/>
      <c r="L54" s="22"/>
      <c r="M54" s="22"/>
      <c r="N54" s="22"/>
      <c r="O54" s="22"/>
      <c r="P54" s="26"/>
    </row>
    <row r="55" spans="1:16" x14ac:dyDescent="0.2">
      <c r="A55" s="64">
        <f t="shared" si="2"/>
        <v>2.0599999999999987</v>
      </c>
      <c r="B55" s="55" t="s">
        <v>63</v>
      </c>
      <c r="C55" s="65"/>
      <c r="D55" s="57"/>
      <c r="E55" s="18"/>
      <c r="F55" s="18"/>
      <c r="H55" s="22"/>
      <c r="I55" s="22"/>
      <c r="J55" s="22"/>
      <c r="K55" s="22"/>
      <c r="L55" s="22"/>
      <c r="M55" s="22"/>
      <c r="N55" s="22"/>
      <c r="O55" s="22"/>
      <c r="P55" s="26"/>
    </row>
    <row r="56" spans="1:16" x14ac:dyDescent="0.2">
      <c r="A56" s="64">
        <f t="shared" si="2"/>
        <v>2.0699999999999985</v>
      </c>
      <c r="B56" s="58" t="s">
        <v>64</v>
      </c>
      <c r="C56" s="54" t="s">
        <v>77</v>
      </c>
      <c r="D56" s="52"/>
      <c r="E56" s="18"/>
      <c r="F56" s="18"/>
      <c r="H56" s="22"/>
      <c r="I56" s="22"/>
      <c r="J56" s="22"/>
      <c r="K56" s="22"/>
      <c r="L56" s="22"/>
      <c r="M56" s="22"/>
      <c r="N56" s="22"/>
      <c r="O56" s="22"/>
      <c r="P56" s="26"/>
    </row>
    <row r="57" spans="1:16" x14ac:dyDescent="0.2">
      <c r="A57" s="64">
        <f t="shared" si="2"/>
        <v>2.0799999999999983</v>
      </c>
      <c r="B57" s="58" t="s">
        <v>65</v>
      </c>
      <c r="C57" s="54" t="s">
        <v>77</v>
      </c>
      <c r="D57" s="52"/>
      <c r="E57" s="18"/>
      <c r="F57" s="18"/>
      <c r="H57" s="22"/>
      <c r="I57" s="22"/>
      <c r="J57" s="22"/>
      <c r="K57" s="22"/>
      <c r="L57" s="22"/>
      <c r="M57" s="22"/>
      <c r="N57" s="22"/>
      <c r="O57" s="22"/>
      <c r="P57" s="26"/>
    </row>
    <row r="58" spans="1:16" x14ac:dyDescent="0.2">
      <c r="A58" s="64">
        <f t="shared" si="2"/>
        <v>2.0899999999999981</v>
      </c>
      <c r="B58" s="58" t="s">
        <v>66</v>
      </c>
      <c r="C58" s="54" t="s">
        <v>77</v>
      </c>
      <c r="D58" s="52"/>
      <c r="E58" s="18"/>
      <c r="F58" s="18"/>
      <c r="H58" s="22"/>
      <c r="I58" s="22"/>
      <c r="J58" s="22"/>
      <c r="K58" s="22"/>
      <c r="L58" s="22"/>
      <c r="M58" s="22"/>
      <c r="N58" s="22"/>
      <c r="O58" s="22"/>
      <c r="P58" s="26"/>
    </row>
    <row r="59" spans="1:16" x14ac:dyDescent="0.2">
      <c r="A59" s="64">
        <f t="shared" si="2"/>
        <v>2.0999999999999979</v>
      </c>
      <c r="B59" s="58" t="s">
        <v>67</v>
      </c>
      <c r="C59" s="54" t="s">
        <v>77</v>
      </c>
      <c r="D59" s="52"/>
      <c r="E59" s="18"/>
      <c r="F59" s="18"/>
      <c r="H59" s="22"/>
      <c r="I59" s="22"/>
      <c r="J59" s="22"/>
      <c r="K59" s="22"/>
      <c r="L59" s="22"/>
      <c r="M59" s="22"/>
      <c r="N59" s="22"/>
      <c r="O59" s="22"/>
      <c r="P59" s="26"/>
    </row>
    <row r="60" spans="1:16" x14ac:dyDescent="0.2">
      <c r="A60" s="64">
        <f t="shared" si="2"/>
        <v>2.1099999999999977</v>
      </c>
      <c r="B60" s="58" t="s">
        <v>68</v>
      </c>
      <c r="C60" s="54" t="s">
        <v>77</v>
      </c>
      <c r="D60" s="52"/>
      <c r="E60" s="18"/>
      <c r="F60" s="18"/>
      <c r="H60" s="22"/>
      <c r="I60" s="22"/>
      <c r="J60" s="22"/>
      <c r="K60" s="22"/>
      <c r="L60" s="22"/>
      <c r="M60" s="22"/>
      <c r="N60" s="22"/>
      <c r="O60" s="22"/>
      <c r="P60" s="26"/>
    </row>
    <row r="61" spans="1:16" x14ac:dyDescent="0.2">
      <c r="A61" s="64">
        <f t="shared" si="2"/>
        <v>2.1199999999999974</v>
      </c>
      <c r="B61" s="58" t="s">
        <v>69</v>
      </c>
      <c r="C61" s="54" t="s">
        <v>77</v>
      </c>
      <c r="D61" s="52"/>
      <c r="E61" s="18"/>
      <c r="F61" s="18"/>
      <c r="H61" s="22"/>
      <c r="I61" s="22"/>
      <c r="J61" s="22"/>
      <c r="K61" s="22"/>
      <c r="L61" s="22"/>
      <c r="M61" s="22"/>
      <c r="N61" s="22"/>
      <c r="O61" s="22"/>
      <c r="P61" s="26"/>
    </row>
    <row r="62" spans="1:16" x14ac:dyDescent="0.2">
      <c r="A62" s="64">
        <f t="shared" si="2"/>
        <v>2.1299999999999972</v>
      </c>
      <c r="B62" s="58" t="s">
        <v>70</v>
      </c>
      <c r="C62" s="54" t="s">
        <v>77</v>
      </c>
      <c r="D62" s="52"/>
      <c r="E62" s="18"/>
      <c r="F62" s="18"/>
      <c r="H62" s="22"/>
      <c r="I62" s="22"/>
      <c r="J62" s="22"/>
      <c r="K62" s="22"/>
      <c r="L62" s="22"/>
      <c r="M62" s="22"/>
      <c r="N62" s="22"/>
      <c r="O62" s="22"/>
      <c r="P62" s="26"/>
    </row>
    <row r="63" spans="1:16" x14ac:dyDescent="0.2">
      <c r="A63" s="64">
        <f t="shared" si="2"/>
        <v>2.139999999999997</v>
      </c>
      <c r="B63" s="58" t="s">
        <v>71</v>
      </c>
      <c r="C63" s="54" t="s">
        <v>77</v>
      </c>
      <c r="D63" s="52"/>
      <c r="E63" s="18"/>
      <c r="F63" s="18"/>
      <c r="H63" s="22"/>
      <c r="I63" s="22"/>
      <c r="J63" s="22"/>
      <c r="K63" s="22"/>
      <c r="L63" s="22"/>
      <c r="M63" s="22"/>
      <c r="N63" s="22"/>
      <c r="O63" s="22"/>
      <c r="P63" s="26"/>
    </row>
    <row r="64" spans="1:16" x14ac:dyDescent="0.2">
      <c r="A64" s="64">
        <f t="shared" si="2"/>
        <v>2.1499999999999968</v>
      </c>
      <c r="B64" s="58" t="s">
        <v>72</v>
      </c>
      <c r="C64" s="54" t="s">
        <v>77</v>
      </c>
      <c r="D64" s="52"/>
      <c r="E64" s="18"/>
      <c r="F64" s="18"/>
      <c r="H64" s="22"/>
      <c r="I64" s="22"/>
      <c r="J64" s="22"/>
      <c r="K64" s="22"/>
      <c r="L64" s="22"/>
      <c r="M64" s="22"/>
      <c r="N64" s="22"/>
      <c r="O64" s="22"/>
      <c r="P64" s="26"/>
    </row>
    <row r="65" spans="1:16" x14ac:dyDescent="0.2">
      <c r="A65" s="64">
        <f t="shared" si="2"/>
        <v>2.1599999999999966</v>
      </c>
      <c r="B65" s="58" t="s">
        <v>73</v>
      </c>
      <c r="C65" s="54" t="s">
        <v>77</v>
      </c>
      <c r="D65" s="52"/>
      <c r="E65" s="18"/>
      <c r="F65" s="18"/>
      <c r="H65" s="22"/>
      <c r="I65" s="22"/>
      <c r="J65" s="22"/>
      <c r="K65" s="22"/>
      <c r="L65" s="22"/>
      <c r="M65" s="22"/>
      <c r="N65" s="22"/>
      <c r="O65" s="22"/>
      <c r="P65" s="26"/>
    </row>
    <row r="66" spans="1:16" x14ac:dyDescent="0.2">
      <c r="A66" s="64">
        <f t="shared" si="2"/>
        <v>2.1699999999999964</v>
      </c>
      <c r="B66" s="58" t="s">
        <v>74</v>
      </c>
      <c r="C66" s="54" t="s">
        <v>77</v>
      </c>
      <c r="D66" s="52"/>
      <c r="E66" s="18"/>
      <c r="F66" s="18"/>
      <c r="H66" s="22"/>
      <c r="I66" s="22"/>
      <c r="J66" s="22"/>
      <c r="K66" s="22"/>
      <c r="L66" s="22"/>
      <c r="M66" s="22"/>
      <c r="N66" s="22"/>
      <c r="O66" s="22"/>
      <c r="P66" s="26"/>
    </row>
    <row r="67" spans="1:16" x14ac:dyDescent="0.2">
      <c r="A67" s="64">
        <f t="shared" si="2"/>
        <v>2.1799999999999962</v>
      </c>
      <c r="B67" s="58" t="s">
        <v>75</v>
      </c>
      <c r="C67" s="54" t="s">
        <v>77</v>
      </c>
      <c r="D67" s="52"/>
      <c r="E67" s="18"/>
      <c r="F67" s="18"/>
      <c r="H67" s="22"/>
      <c r="I67" s="22"/>
      <c r="J67" s="22"/>
      <c r="K67" s="22"/>
      <c r="L67" s="22"/>
      <c r="M67" s="22"/>
      <c r="N67" s="22"/>
      <c r="O67" s="22"/>
      <c r="P67" s="26"/>
    </row>
    <row r="68" spans="1:16" x14ac:dyDescent="0.2">
      <c r="A68" s="64">
        <f t="shared" si="2"/>
        <v>2.1899999999999959</v>
      </c>
      <c r="B68" s="28" t="s">
        <v>49</v>
      </c>
      <c r="C68" s="54" t="s">
        <v>51</v>
      </c>
      <c r="D68" s="52"/>
      <c r="E68" s="18"/>
      <c r="F68" s="18"/>
      <c r="H68" s="22"/>
      <c r="I68" s="22"/>
      <c r="J68" s="22"/>
      <c r="K68" s="22"/>
      <c r="L68" s="22"/>
      <c r="M68" s="22"/>
      <c r="N68" s="22"/>
      <c r="O68" s="22"/>
      <c r="P68" s="26"/>
    </row>
    <row r="69" spans="1:16" x14ac:dyDescent="0.2">
      <c r="A69" s="66"/>
      <c r="B69" s="67"/>
      <c r="C69" s="68"/>
      <c r="D69" s="42"/>
      <c r="E69" s="18"/>
      <c r="F69" s="18"/>
      <c r="H69" s="3"/>
      <c r="I69" s="3"/>
      <c r="J69" s="3"/>
      <c r="K69" s="3"/>
      <c r="L69" s="3"/>
      <c r="M69" s="3"/>
      <c r="N69" s="3"/>
      <c r="O69" s="3"/>
    </row>
    <row r="70" spans="1:16" x14ac:dyDescent="0.2">
      <c r="A70" s="118">
        <v>3</v>
      </c>
      <c r="B70" s="119" t="s">
        <v>107</v>
      </c>
      <c r="C70" s="51"/>
      <c r="D70" s="48"/>
      <c r="E70" s="18"/>
      <c r="F70" s="18"/>
      <c r="H70" s="22"/>
      <c r="I70" s="3"/>
      <c r="J70" s="22"/>
      <c r="K70" s="22"/>
      <c r="L70" s="22"/>
      <c r="M70" s="22"/>
      <c r="N70" s="22"/>
      <c r="O70" s="22"/>
    </row>
    <row r="71" spans="1:16" x14ac:dyDescent="0.2">
      <c r="A71" s="97">
        <f t="shared" ref="A71:A74" si="3">A70+0.01</f>
        <v>3.01</v>
      </c>
      <c r="B71" s="100" t="s">
        <v>108</v>
      </c>
      <c r="C71" s="120" t="s">
        <v>39</v>
      </c>
      <c r="D71" s="61"/>
      <c r="E71" s="18"/>
      <c r="F71" s="18"/>
      <c r="I71" s="3"/>
      <c r="K71" s="22"/>
      <c r="L71" s="22"/>
      <c r="M71" s="22"/>
      <c r="N71" s="22"/>
      <c r="O71" s="22"/>
    </row>
    <row r="72" spans="1:16" x14ac:dyDescent="0.2">
      <c r="A72" s="97">
        <f t="shared" si="3"/>
        <v>3.0199999999999996</v>
      </c>
      <c r="B72" s="100" t="s">
        <v>109</v>
      </c>
      <c r="C72" s="120" t="s">
        <v>51</v>
      </c>
      <c r="D72" s="61"/>
      <c r="E72" s="18"/>
      <c r="F72" s="18"/>
      <c r="I72" s="3"/>
      <c r="K72" s="22"/>
      <c r="L72" s="22"/>
      <c r="M72" s="22"/>
      <c r="N72" s="22"/>
      <c r="O72" s="22"/>
    </row>
    <row r="73" spans="1:16" ht="25.5" x14ac:dyDescent="0.2">
      <c r="A73" s="97">
        <f t="shared" si="3"/>
        <v>3.0299999999999994</v>
      </c>
      <c r="B73" s="116" t="s">
        <v>110</v>
      </c>
      <c r="C73" s="120" t="s">
        <v>51</v>
      </c>
      <c r="D73" s="61"/>
      <c r="E73" s="18"/>
      <c r="F73" s="18"/>
      <c r="I73" s="3"/>
      <c r="K73" s="22"/>
      <c r="L73" s="22"/>
      <c r="M73" s="22"/>
      <c r="N73" s="22"/>
      <c r="O73" s="22"/>
    </row>
    <row r="74" spans="1:16" x14ac:dyDescent="0.2">
      <c r="A74" s="97">
        <f t="shared" si="3"/>
        <v>3.0399999999999991</v>
      </c>
      <c r="B74" s="116" t="s">
        <v>111</v>
      </c>
      <c r="C74" s="120" t="s">
        <v>51</v>
      </c>
      <c r="D74" s="61"/>
      <c r="E74" s="18"/>
      <c r="F74" s="18"/>
      <c r="I74" s="3"/>
      <c r="K74" s="22"/>
      <c r="L74" s="22"/>
      <c r="M74" s="22"/>
      <c r="N74" s="22"/>
      <c r="O74" s="22"/>
    </row>
    <row r="75" spans="1:16" x14ac:dyDescent="0.2">
      <c r="A75" s="69"/>
      <c r="B75" s="70"/>
      <c r="C75" s="68"/>
      <c r="D75" s="42"/>
      <c r="E75" s="18"/>
      <c r="F75" s="18"/>
      <c r="G75" s="15"/>
      <c r="H75" s="3"/>
      <c r="I75" s="3"/>
      <c r="J75" s="3"/>
      <c r="K75" s="3"/>
      <c r="L75" s="3"/>
      <c r="M75" s="3"/>
      <c r="N75" s="3"/>
      <c r="O75" s="3"/>
    </row>
    <row r="76" spans="1:16" x14ac:dyDescent="0.2">
      <c r="A76" s="118">
        <v>4</v>
      </c>
      <c r="B76" s="119" t="s">
        <v>17</v>
      </c>
      <c r="C76" s="51"/>
      <c r="D76" s="48"/>
      <c r="E76" s="18"/>
      <c r="F76" s="18"/>
      <c r="H76" s="22"/>
      <c r="J76" s="22"/>
      <c r="K76" s="22"/>
      <c r="L76" s="22"/>
      <c r="M76" s="22"/>
      <c r="N76" s="22"/>
      <c r="O76" s="22"/>
    </row>
    <row r="77" spans="1:16" x14ac:dyDescent="0.2">
      <c r="A77" s="97">
        <f t="shared" ref="A77:A86" si="4">A76+0.01</f>
        <v>4.01</v>
      </c>
      <c r="B77" s="100" t="s">
        <v>112</v>
      </c>
      <c r="C77" s="120" t="s">
        <v>51</v>
      </c>
      <c r="D77" s="61"/>
      <c r="E77" s="18"/>
      <c r="F77" s="18"/>
      <c r="K77" s="22"/>
      <c r="L77" s="22"/>
      <c r="M77" s="22"/>
      <c r="N77" s="22"/>
      <c r="O77" s="22"/>
    </row>
    <row r="78" spans="1:16" x14ac:dyDescent="0.2">
      <c r="A78" s="97">
        <f t="shared" si="4"/>
        <v>4.0199999999999996</v>
      </c>
      <c r="B78" s="100" t="s">
        <v>113</v>
      </c>
      <c r="C78" s="120" t="s">
        <v>51</v>
      </c>
      <c r="D78" s="61"/>
      <c r="E78" s="18"/>
      <c r="F78" s="18"/>
      <c r="K78" s="22"/>
      <c r="L78" s="22"/>
      <c r="M78" s="22"/>
      <c r="N78" s="22"/>
      <c r="O78" s="22"/>
    </row>
    <row r="79" spans="1:16" x14ac:dyDescent="0.2">
      <c r="A79" s="97">
        <f t="shared" si="4"/>
        <v>4.0299999999999994</v>
      </c>
      <c r="B79" s="100" t="s">
        <v>114</v>
      </c>
      <c r="C79" s="120" t="s">
        <v>51</v>
      </c>
      <c r="D79" s="61"/>
      <c r="E79" s="18"/>
      <c r="F79" s="18"/>
      <c r="K79" s="22"/>
      <c r="L79" s="22"/>
      <c r="M79" s="22"/>
      <c r="N79" s="22"/>
      <c r="O79" s="22"/>
    </row>
    <row r="80" spans="1:16" x14ac:dyDescent="0.2">
      <c r="A80" s="97">
        <f t="shared" si="4"/>
        <v>4.0399999999999991</v>
      </c>
      <c r="B80" s="100" t="s">
        <v>115</v>
      </c>
      <c r="C80" s="120" t="s">
        <v>51</v>
      </c>
      <c r="D80" s="61"/>
      <c r="E80" s="18"/>
      <c r="F80" s="18"/>
      <c r="K80" s="22"/>
      <c r="L80" s="22"/>
      <c r="M80" s="22"/>
      <c r="N80" s="22"/>
      <c r="O80" s="22"/>
    </row>
    <row r="81" spans="1:15" x14ac:dyDescent="0.2">
      <c r="A81" s="97">
        <f t="shared" si="4"/>
        <v>4.0499999999999989</v>
      </c>
      <c r="B81" s="100" t="s">
        <v>116</v>
      </c>
      <c r="C81" s="120" t="s">
        <v>51</v>
      </c>
      <c r="D81" s="61"/>
      <c r="E81" s="18"/>
      <c r="F81" s="18"/>
      <c r="I81" s="22"/>
      <c r="K81" s="22"/>
      <c r="L81" s="22"/>
      <c r="M81" s="22"/>
      <c r="N81" s="22"/>
      <c r="O81" s="22"/>
    </row>
    <row r="82" spans="1:15" x14ac:dyDescent="0.2">
      <c r="A82" s="97">
        <f t="shared" si="4"/>
        <v>4.0599999999999987</v>
      </c>
      <c r="B82" s="100" t="s">
        <v>117</v>
      </c>
      <c r="C82" s="120" t="s">
        <v>51</v>
      </c>
      <c r="D82" s="61"/>
      <c r="E82" s="18"/>
      <c r="F82" s="18"/>
      <c r="I82" s="22"/>
      <c r="K82" s="22"/>
      <c r="L82" s="22"/>
      <c r="M82" s="22"/>
      <c r="N82" s="22"/>
      <c r="O82" s="22"/>
    </row>
    <row r="83" spans="1:15" x14ac:dyDescent="0.2">
      <c r="A83" s="97">
        <f t="shared" si="4"/>
        <v>4.0699999999999985</v>
      </c>
      <c r="B83" s="100" t="s">
        <v>118</v>
      </c>
      <c r="C83" s="120" t="s">
        <v>51</v>
      </c>
      <c r="D83" s="61"/>
      <c r="E83" s="18"/>
      <c r="F83" s="18"/>
      <c r="I83" s="22"/>
      <c r="K83" s="22"/>
      <c r="L83" s="22"/>
      <c r="M83" s="22"/>
      <c r="N83" s="22"/>
      <c r="O83" s="22"/>
    </row>
    <row r="84" spans="1:15" x14ac:dyDescent="0.2">
      <c r="A84" s="97">
        <f t="shared" si="4"/>
        <v>4.0799999999999983</v>
      </c>
      <c r="B84" s="100" t="s">
        <v>18</v>
      </c>
      <c r="C84" s="120" t="s">
        <v>39</v>
      </c>
      <c r="D84" s="61"/>
      <c r="E84" s="18"/>
      <c r="F84" s="18"/>
      <c r="I84" s="22"/>
      <c r="K84" s="22"/>
      <c r="L84" s="22"/>
      <c r="M84" s="22"/>
      <c r="N84" s="22"/>
      <c r="O84" s="22"/>
    </row>
    <row r="85" spans="1:15" x14ac:dyDescent="0.2">
      <c r="A85" s="97">
        <f t="shared" si="4"/>
        <v>4.0899999999999981</v>
      </c>
      <c r="B85" s="104" t="s">
        <v>19</v>
      </c>
      <c r="C85" s="127" t="s">
        <v>39</v>
      </c>
      <c r="D85" s="61"/>
      <c r="E85" s="18"/>
      <c r="F85" s="18"/>
      <c r="I85" s="22"/>
      <c r="K85" s="22"/>
      <c r="L85" s="22"/>
      <c r="M85" s="22"/>
      <c r="N85" s="22"/>
      <c r="O85" s="22"/>
    </row>
    <row r="86" spans="1:15" x14ac:dyDescent="0.2">
      <c r="A86" s="97">
        <f t="shared" si="4"/>
        <v>4.0999999999999979</v>
      </c>
      <c r="B86" s="104" t="s">
        <v>20</v>
      </c>
      <c r="C86" s="127" t="s">
        <v>51</v>
      </c>
      <c r="D86" s="61"/>
      <c r="E86" s="18"/>
      <c r="F86" s="18"/>
      <c r="I86" s="22"/>
      <c r="K86" s="22"/>
      <c r="L86" s="22"/>
      <c r="M86" s="22"/>
      <c r="N86" s="22"/>
      <c r="O86" s="22"/>
    </row>
    <row r="87" spans="1:15" x14ac:dyDescent="0.2">
      <c r="A87" s="83"/>
      <c r="B87" s="23"/>
      <c r="C87" s="121"/>
      <c r="D87" s="122"/>
      <c r="E87" s="18"/>
      <c r="F87" s="18"/>
    </row>
    <row r="88" spans="1:15" x14ac:dyDescent="0.2">
      <c r="A88" s="84">
        <v>5</v>
      </c>
      <c r="B88" s="24" t="s">
        <v>8</v>
      </c>
      <c r="C88" s="51"/>
      <c r="D88" s="42"/>
      <c r="E88" s="18"/>
      <c r="F88" s="18"/>
    </row>
    <row r="89" spans="1:15" x14ac:dyDescent="0.2">
      <c r="A89" s="64">
        <f t="shared" ref="A89:A92" si="5">A88+0.01</f>
        <v>5.01</v>
      </c>
      <c r="B89" s="25" t="s">
        <v>9</v>
      </c>
      <c r="C89" s="53" t="s">
        <v>61</v>
      </c>
      <c r="D89" s="86"/>
      <c r="E89" s="18"/>
      <c r="F89" s="18"/>
    </row>
    <row r="90" spans="1:15" ht="12.75" customHeight="1" x14ac:dyDescent="0.2">
      <c r="A90" s="64">
        <f t="shared" si="5"/>
        <v>5.0199999999999996</v>
      </c>
      <c r="B90" s="25" t="s">
        <v>10</v>
      </c>
      <c r="C90" s="53" t="s">
        <v>62</v>
      </c>
      <c r="D90" s="86"/>
      <c r="E90" s="18"/>
      <c r="F90" s="18"/>
    </row>
    <row r="91" spans="1:15" ht="12.75" customHeight="1" x14ac:dyDescent="0.2">
      <c r="A91" s="64">
        <f t="shared" si="5"/>
        <v>5.0299999999999994</v>
      </c>
      <c r="B91" s="25" t="s">
        <v>11</v>
      </c>
      <c r="C91" s="53" t="s">
        <v>62</v>
      </c>
      <c r="D91" s="86"/>
      <c r="E91" s="18"/>
      <c r="F91" s="18"/>
    </row>
    <row r="92" spans="1:15" ht="12.75" customHeight="1" x14ac:dyDescent="0.2">
      <c r="A92" s="64">
        <f t="shared" si="5"/>
        <v>5.0399999999999991</v>
      </c>
      <c r="B92" s="25" t="s">
        <v>52</v>
      </c>
      <c r="C92" s="53" t="s">
        <v>61</v>
      </c>
      <c r="D92" s="86"/>
      <c r="E92" s="18"/>
      <c r="F92" s="18"/>
    </row>
    <row r="93" spans="1:15" x14ac:dyDescent="0.2">
      <c r="A93" s="128"/>
      <c r="B93" s="123"/>
      <c r="C93" s="68"/>
      <c r="D93" s="42"/>
      <c r="E93" s="18"/>
      <c r="F93" s="18"/>
      <c r="H93" s="3"/>
      <c r="I93" s="3"/>
      <c r="J93" s="3"/>
      <c r="K93" s="3"/>
      <c r="L93" s="3"/>
      <c r="M93" s="3"/>
      <c r="N93" s="3"/>
      <c r="O93" s="3"/>
    </row>
    <row r="94" spans="1:15" ht="25.5" x14ac:dyDescent="0.2">
      <c r="A94" s="129">
        <v>6</v>
      </c>
      <c r="B94" s="130" t="s">
        <v>122</v>
      </c>
      <c r="C94" s="131" t="s">
        <v>123</v>
      </c>
      <c r="D94" s="42"/>
      <c r="E94" s="18"/>
      <c r="F94" s="18"/>
    </row>
    <row r="95" spans="1:15" ht="25.5" x14ac:dyDescent="0.2">
      <c r="A95" s="132">
        <f t="shared" ref="A95:A104" si="6">A94+0.01</f>
        <v>6.01</v>
      </c>
      <c r="B95" s="133" t="s">
        <v>124</v>
      </c>
      <c r="C95" s="134">
        <v>6</v>
      </c>
      <c r="D95" s="42"/>
      <c r="E95" s="18"/>
      <c r="F95" s="18"/>
    </row>
    <row r="96" spans="1:15" ht="12.75" customHeight="1" x14ac:dyDescent="0.2">
      <c r="A96" s="132">
        <f t="shared" si="6"/>
        <v>6.02</v>
      </c>
      <c r="B96" s="133" t="s">
        <v>125</v>
      </c>
      <c r="C96" s="134">
        <v>6</v>
      </c>
      <c r="D96" s="42"/>
      <c r="E96" s="18"/>
      <c r="F96" s="18"/>
    </row>
    <row r="97" spans="1:16" ht="12.75" customHeight="1" x14ac:dyDescent="0.2">
      <c r="A97" s="132">
        <f t="shared" si="6"/>
        <v>6.0299999999999994</v>
      </c>
      <c r="B97" s="133" t="s">
        <v>126</v>
      </c>
      <c r="C97" s="134">
        <v>6</v>
      </c>
      <c r="D97" s="42"/>
      <c r="E97" s="18"/>
      <c r="F97" s="18"/>
    </row>
    <row r="98" spans="1:16" ht="12.75" customHeight="1" x14ac:dyDescent="0.2">
      <c r="A98" s="132">
        <f t="shared" si="6"/>
        <v>6.0399999999999991</v>
      </c>
      <c r="B98" s="133" t="s">
        <v>127</v>
      </c>
      <c r="C98" s="134">
        <v>6</v>
      </c>
      <c r="D98" s="42"/>
      <c r="E98" s="18"/>
      <c r="F98" s="18"/>
    </row>
    <row r="99" spans="1:16" ht="12.75" customHeight="1" x14ac:dyDescent="0.2">
      <c r="A99" s="132">
        <f t="shared" si="6"/>
        <v>6.0499999999999989</v>
      </c>
      <c r="B99" s="133" t="s">
        <v>128</v>
      </c>
      <c r="C99" s="134">
        <v>8</v>
      </c>
      <c r="D99" s="42"/>
      <c r="E99" s="18"/>
      <c r="F99" s="18"/>
      <c r="G99" s="3" t="s">
        <v>129</v>
      </c>
    </row>
    <row r="100" spans="1:16" ht="26.25" customHeight="1" x14ac:dyDescent="0.2">
      <c r="A100" s="132">
        <f t="shared" si="6"/>
        <v>6.0599999999999987</v>
      </c>
      <c r="B100" s="135" t="s">
        <v>130</v>
      </c>
      <c r="C100" s="131" t="s">
        <v>131</v>
      </c>
      <c r="D100" s="42"/>
      <c r="E100" s="18"/>
      <c r="F100" s="18"/>
    </row>
    <row r="101" spans="1:16" ht="12.75" customHeight="1" x14ac:dyDescent="0.2">
      <c r="A101" s="132">
        <f t="shared" si="6"/>
        <v>6.0699999999999985</v>
      </c>
      <c r="B101" s="136" t="s">
        <v>132</v>
      </c>
      <c r="C101" s="131" t="s">
        <v>56</v>
      </c>
      <c r="D101" s="42"/>
      <c r="E101" s="18"/>
      <c r="F101" s="18"/>
    </row>
    <row r="102" spans="1:16" ht="12.75" customHeight="1" x14ac:dyDescent="0.2">
      <c r="A102" s="132">
        <f t="shared" si="6"/>
        <v>6.0799999999999983</v>
      </c>
      <c r="B102" s="136" t="s">
        <v>133</v>
      </c>
      <c r="C102" s="131" t="s">
        <v>56</v>
      </c>
      <c r="D102" s="42"/>
      <c r="E102" s="18"/>
      <c r="F102" s="18"/>
    </row>
    <row r="103" spans="1:16" ht="12.75" customHeight="1" x14ac:dyDescent="0.2">
      <c r="A103" s="132">
        <f t="shared" si="6"/>
        <v>6.0899999999999981</v>
      </c>
      <c r="B103" s="136" t="s">
        <v>134</v>
      </c>
      <c r="C103" s="131" t="s">
        <v>56</v>
      </c>
      <c r="D103" s="42"/>
      <c r="E103" s="18"/>
      <c r="F103" s="18"/>
    </row>
    <row r="104" spans="1:16" ht="12.75" customHeight="1" x14ac:dyDescent="0.2">
      <c r="A104" s="132">
        <f t="shared" si="6"/>
        <v>6.0999999999999979</v>
      </c>
      <c r="B104" s="136" t="s">
        <v>135</v>
      </c>
      <c r="C104" s="131" t="s">
        <v>56</v>
      </c>
      <c r="D104" s="42"/>
      <c r="E104" s="18"/>
      <c r="F104" s="18"/>
    </row>
    <row r="105" spans="1:16" x14ac:dyDescent="0.2">
      <c r="A105" s="78"/>
      <c r="B105" s="29"/>
      <c r="C105" s="72"/>
      <c r="D105" s="87"/>
      <c r="E105" s="18"/>
      <c r="F105" s="18"/>
      <c r="H105" s="22"/>
      <c r="I105" s="22"/>
      <c r="J105" s="22"/>
      <c r="K105" s="22"/>
      <c r="L105" s="22"/>
      <c r="M105" s="22"/>
      <c r="N105" s="22"/>
      <c r="O105" s="22"/>
      <c r="P105" s="26"/>
    </row>
    <row r="106" spans="1:16" x14ac:dyDescent="0.2">
      <c r="A106" s="79">
        <v>7</v>
      </c>
      <c r="B106" s="75" t="s">
        <v>53</v>
      </c>
      <c r="C106" s="73"/>
      <c r="D106" s="88"/>
      <c r="E106" s="18"/>
      <c r="F106" s="18"/>
      <c r="H106" s="22"/>
      <c r="I106" s="22"/>
      <c r="J106" s="22"/>
      <c r="K106" s="22"/>
      <c r="L106" s="22"/>
      <c r="M106" s="22"/>
      <c r="N106" s="22"/>
      <c r="O106" s="22"/>
      <c r="P106" s="26"/>
    </row>
    <row r="107" spans="1:16" x14ac:dyDescent="0.2">
      <c r="A107" s="64">
        <f t="shared" ref="A107" si="7">A106+0.01</f>
        <v>7.01</v>
      </c>
      <c r="B107" s="21" t="s">
        <v>21</v>
      </c>
      <c r="C107" s="74"/>
      <c r="D107" s="44"/>
      <c r="E107" s="18"/>
      <c r="F107" s="18"/>
      <c r="H107" s="22"/>
      <c r="I107" s="22"/>
      <c r="J107" s="22"/>
      <c r="K107" s="22"/>
      <c r="L107" s="22"/>
      <c r="M107" s="22"/>
      <c r="N107" s="22"/>
      <c r="O107" s="22"/>
      <c r="P107" s="26"/>
    </row>
    <row r="108" spans="1:16" x14ac:dyDescent="0.2">
      <c r="A108" s="64">
        <f t="shared" ref="A108:A109" si="8">A107+0.01</f>
        <v>7.02</v>
      </c>
      <c r="B108" s="21" t="s">
        <v>54</v>
      </c>
      <c r="C108" s="74"/>
      <c r="D108" s="44"/>
      <c r="E108" s="18"/>
      <c r="F108" s="18"/>
      <c r="H108" s="22"/>
      <c r="I108" s="22"/>
      <c r="J108" s="22"/>
      <c r="K108" s="22"/>
      <c r="L108" s="22"/>
      <c r="M108" s="22"/>
      <c r="N108" s="22"/>
      <c r="O108" s="22"/>
      <c r="P108" s="26"/>
    </row>
    <row r="109" spans="1:16" x14ac:dyDescent="0.2">
      <c r="A109" s="64">
        <f t="shared" si="8"/>
        <v>7.0299999999999994</v>
      </c>
      <c r="B109" s="21" t="s">
        <v>55</v>
      </c>
      <c r="C109" s="74"/>
      <c r="D109" s="44"/>
      <c r="E109" s="18"/>
      <c r="F109" s="18"/>
      <c r="H109" s="22"/>
      <c r="I109" s="22"/>
      <c r="J109" s="22"/>
      <c r="K109" s="22"/>
      <c r="L109" s="22"/>
      <c r="M109" s="22"/>
      <c r="N109" s="22"/>
      <c r="O109" s="22"/>
      <c r="P109" s="26"/>
    </row>
    <row r="110" spans="1:16" x14ac:dyDescent="0.2">
      <c r="A110" s="78"/>
      <c r="B110" s="19"/>
      <c r="C110" s="76"/>
      <c r="D110" s="89"/>
      <c r="E110" s="18"/>
      <c r="F110" s="18"/>
      <c r="H110" s="22"/>
      <c r="I110" s="22"/>
      <c r="J110" s="22"/>
      <c r="K110" s="22"/>
      <c r="L110" s="22"/>
      <c r="M110" s="22"/>
      <c r="N110" s="22"/>
      <c r="O110" s="22"/>
      <c r="P110" s="26"/>
    </row>
    <row r="111" spans="1:16" x14ac:dyDescent="0.2">
      <c r="A111" s="85">
        <v>8</v>
      </c>
      <c r="B111" s="146" t="s">
        <v>26</v>
      </c>
      <c r="C111" s="147"/>
      <c r="D111" s="88"/>
      <c r="E111" s="18"/>
      <c r="F111" s="18"/>
      <c r="H111" s="22"/>
      <c r="I111" s="22"/>
      <c r="J111" s="22"/>
      <c r="K111" s="22"/>
      <c r="L111" s="22"/>
      <c r="M111" s="22"/>
      <c r="N111" s="22"/>
      <c r="O111" s="22"/>
      <c r="P111" s="26"/>
    </row>
    <row r="112" spans="1:16" x14ac:dyDescent="0.2">
      <c r="A112" s="64">
        <f t="shared" ref="A112" si="9">A111+0.01</f>
        <v>8.01</v>
      </c>
      <c r="B112" s="139"/>
      <c r="C112" s="140"/>
      <c r="D112" s="45"/>
      <c r="E112" s="18"/>
      <c r="F112" s="18"/>
      <c r="H112" s="22"/>
      <c r="I112" s="22"/>
      <c r="J112" s="22"/>
      <c r="K112" s="22"/>
      <c r="L112" s="22"/>
      <c r="M112" s="22"/>
      <c r="N112" s="22"/>
      <c r="O112" s="22"/>
      <c r="P112" s="26"/>
    </row>
    <row r="113" spans="1:16" x14ac:dyDescent="0.2">
      <c r="A113" s="64"/>
      <c r="B113" s="139"/>
      <c r="C113" s="140"/>
      <c r="D113" s="45"/>
      <c r="E113" s="18"/>
      <c r="F113" s="18"/>
      <c r="H113" s="22"/>
      <c r="I113" s="22"/>
      <c r="J113" s="22"/>
      <c r="K113" s="22"/>
      <c r="L113" s="22"/>
      <c r="M113" s="22"/>
      <c r="N113" s="22"/>
      <c r="O113" s="22"/>
      <c r="P113" s="26"/>
    </row>
    <row r="114" spans="1:16" ht="13.5" thickBot="1" x14ac:dyDescent="0.25">
      <c r="A114" s="64"/>
      <c r="B114" s="137"/>
      <c r="C114" s="138"/>
      <c r="D114" s="46"/>
      <c r="E114" s="18"/>
      <c r="F114" s="18"/>
      <c r="H114" s="22"/>
      <c r="I114" s="22"/>
      <c r="J114" s="22"/>
      <c r="K114" s="22"/>
      <c r="L114" s="22"/>
      <c r="M114" s="22"/>
      <c r="N114" s="22"/>
      <c r="O114" s="22"/>
      <c r="P114" s="26"/>
    </row>
    <row r="115" spans="1:16" x14ac:dyDescent="0.2">
      <c r="A115" s="30"/>
      <c r="B115" s="31"/>
      <c r="C115" s="32"/>
      <c r="D115" s="32"/>
      <c r="E115" s="18"/>
      <c r="F115" s="18"/>
      <c r="G115" s="15"/>
      <c r="H115" s="22"/>
      <c r="I115" s="22"/>
      <c r="J115" s="22"/>
      <c r="K115" s="22"/>
      <c r="L115" s="22"/>
      <c r="M115" s="22"/>
      <c r="N115" s="22"/>
      <c r="O115" s="22"/>
      <c r="P115" s="26"/>
    </row>
    <row r="116" spans="1:16" x14ac:dyDescent="0.2">
      <c r="H116" s="22"/>
      <c r="I116" s="22"/>
      <c r="J116" s="22"/>
      <c r="K116" s="22"/>
      <c r="L116" s="22"/>
      <c r="M116" s="22"/>
      <c r="N116" s="22"/>
      <c r="O116" s="22"/>
      <c r="P116" s="26"/>
    </row>
    <row r="117" spans="1:16" x14ac:dyDescent="0.2">
      <c r="H117" s="22"/>
      <c r="I117" s="22"/>
      <c r="J117" s="22"/>
      <c r="K117" s="22"/>
      <c r="L117" s="22"/>
      <c r="M117" s="22"/>
      <c r="N117" s="22"/>
      <c r="O117" s="22"/>
      <c r="P117" s="26"/>
    </row>
    <row r="118" spans="1:16" x14ac:dyDescent="0.2">
      <c r="A118" s="36"/>
      <c r="B118" s="22"/>
      <c r="C118" s="37"/>
      <c r="D118" s="37"/>
      <c r="E118" s="37"/>
      <c r="F118" s="37"/>
      <c r="H118" s="22"/>
      <c r="I118" s="22"/>
      <c r="J118" s="22"/>
      <c r="K118" s="22"/>
      <c r="L118" s="22"/>
      <c r="M118" s="22"/>
      <c r="N118" s="22"/>
      <c r="O118" s="22"/>
      <c r="P118" s="38"/>
    </row>
    <row r="119" spans="1:16" x14ac:dyDescent="0.2">
      <c r="A119" s="36"/>
      <c r="C119" s="22"/>
      <c r="D119" s="22"/>
      <c r="E119" s="22"/>
      <c r="F119" s="37"/>
      <c r="H119" s="22"/>
      <c r="I119" s="22"/>
      <c r="J119" s="22"/>
      <c r="K119" s="22"/>
      <c r="L119" s="22"/>
      <c r="M119" s="22"/>
      <c r="N119" s="22"/>
      <c r="O119" s="22"/>
      <c r="P119" s="38"/>
    </row>
    <row r="120" spans="1:16" x14ac:dyDescent="0.2">
      <c r="A120" s="39" t="s">
        <v>22</v>
      </c>
      <c r="C120" s="22"/>
      <c r="D120" s="22"/>
      <c r="E120" s="22"/>
      <c r="F120" s="37"/>
      <c r="G120" s="38"/>
      <c r="H120" s="22"/>
      <c r="I120" s="22"/>
      <c r="J120" s="22"/>
      <c r="K120" s="22"/>
      <c r="L120" s="22"/>
      <c r="M120" s="22"/>
      <c r="N120" s="22"/>
      <c r="O120" s="22"/>
      <c r="P120" s="38"/>
    </row>
    <row r="121" spans="1:16" x14ac:dyDescent="0.2">
      <c r="A121" s="39" t="s">
        <v>22</v>
      </c>
      <c r="C121" s="22"/>
      <c r="D121" s="22"/>
      <c r="E121" s="22"/>
      <c r="F121" s="37"/>
      <c r="G121" s="38"/>
      <c r="H121" s="22"/>
      <c r="I121" s="22"/>
      <c r="J121" s="22"/>
      <c r="K121" s="22"/>
      <c r="L121" s="22"/>
      <c r="M121" s="22"/>
      <c r="N121" s="22"/>
      <c r="O121" s="22"/>
      <c r="P121" s="38"/>
    </row>
    <row r="122" spans="1:16" x14ac:dyDescent="0.2">
      <c r="A122" s="22"/>
      <c r="C122" s="22"/>
      <c r="D122" s="22"/>
      <c r="E122" s="22"/>
      <c r="F122" s="37"/>
      <c r="G122" s="38"/>
      <c r="H122" s="22"/>
      <c r="I122" s="22"/>
      <c r="J122" s="22"/>
      <c r="K122" s="22"/>
      <c r="L122" s="22"/>
      <c r="M122" s="22"/>
      <c r="N122" s="22"/>
      <c r="O122" s="22"/>
      <c r="P122" s="38"/>
    </row>
    <row r="123" spans="1:16" x14ac:dyDescent="0.2">
      <c r="A123" s="22"/>
      <c r="C123" s="37"/>
      <c r="D123" s="37"/>
      <c r="E123" s="22"/>
      <c r="F123" s="37"/>
      <c r="G123" s="38"/>
      <c r="H123" s="22"/>
      <c r="I123" s="22"/>
      <c r="J123" s="22"/>
      <c r="K123" s="22"/>
      <c r="L123" s="22"/>
      <c r="M123" s="22"/>
      <c r="N123" s="22"/>
      <c r="O123" s="22"/>
      <c r="P123" s="38"/>
    </row>
    <row r="124" spans="1:16" x14ac:dyDescent="0.2">
      <c r="A124" s="22"/>
      <c r="C124" s="37"/>
      <c r="D124" s="37"/>
      <c r="E124" s="22"/>
      <c r="F124" s="37"/>
      <c r="G124" s="38"/>
      <c r="H124" s="22"/>
      <c r="I124" s="22"/>
      <c r="J124" s="22"/>
      <c r="K124" s="22"/>
      <c r="L124" s="22"/>
      <c r="M124" s="22"/>
      <c r="N124" s="22"/>
      <c r="O124" s="22"/>
      <c r="P124" s="38"/>
    </row>
    <row r="125" spans="1:16" x14ac:dyDescent="0.2">
      <c r="A125" s="38"/>
      <c r="B125" s="38"/>
      <c r="C125" s="38"/>
      <c r="D125" s="38"/>
      <c r="E125" s="38"/>
      <c r="F125" s="38"/>
      <c r="G125" s="38"/>
      <c r="H125" s="22"/>
      <c r="I125" s="22"/>
      <c r="J125" s="22"/>
      <c r="K125" s="22"/>
      <c r="L125" s="22"/>
      <c r="M125" s="22"/>
      <c r="N125" s="22"/>
      <c r="O125" s="22"/>
      <c r="P125" s="38"/>
    </row>
    <row r="126" spans="1:16" x14ac:dyDescent="0.2">
      <c r="A126" s="38"/>
      <c r="B126" s="38"/>
      <c r="C126" s="38"/>
      <c r="D126" s="38"/>
      <c r="E126" s="38"/>
      <c r="F126" s="38"/>
      <c r="G126" s="38"/>
      <c r="H126" s="22"/>
      <c r="I126" s="22"/>
      <c r="J126" s="22"/>
      <c r="K126" s="22"/>
      <c r="L126" s="22"/>
      <c r="M126" s="22"/>
      <c r="N126" s="22"/>
      <c r="O126" s="22"/>
      <c r="P126" s="38"/>
    </row>
    <row r="127" spans="1:16" x14ac:dyDescent="0.2">
      <c r="A127" s="38"/>
      <c r="B127" s="38"/>
      <c r="C127" s="38"/>
      <c r="D127" s="38"/>
      <c r="E127" s="38"/>
      <c r="F127" s="38"/>
      <c r="G127" s="38"/>
      <c r="H127" s="22"/>
      <c r="I127" s="22"/>
      <c r="J127" s="22"/>
      <c r="K127" s="22"/>
      <c r="L127" s="22"/>
      <c r="M127" s="22"/>
      <c r="N127" s="22"/>
      <c r="O127" s="22"/>
      <c r="P127" s="38"/>
    </row>
    <row r="128" spans="1:16" x14ac:dyDescent="0.2">
      <c r="A128" s="38"/>
      <c r="B128" s="38"/>
      <c r="C128" s="38"/>
      <c r="D128" s="38"/>
      <c r="E128" s="38"/>
      <c r="F128" s="38"/>
      <c r="G128" s="38"/>
      <c r="H128" s="22"/>
      <c r="I128" s="22"/>
      <c r="J128" s="22"/>
      <c r="K128" s="22"/>
      <c r="L128" s="22"/>
      <c r="M128" s="22"/>
      <c r="N128" s="22"/>
      <c r="O128" s="22"/>
      <c r="P128" s="38"/>
    </row>
    <row r="129" spans="1:16" x14ac:dyDescent="0.2">
      <c r="A129" s="3"/>
      <c r="B129" s="3"/>
      <c r="C129" s="3"/>
      <c r="D129" s="3"/>
      <c r="E129" s="3"/>
      <c r="F129" s="3"/>
      <c r="H129" s="22"/>
      <c r="I129" s="22"/>
      <c r="J129" s="22"/>
      <c r="K129" s="22"/>
      <c r="L129" s="22"/>
      <c r="M129" s="22"/>
      <c r="N129" s="22"/>
      <c r="O129" s="22"/>
      <c r="P129" s="26"/>
    </row>
    <row r="130" spans="1:16" x14ac:dyDescent="0.2">
      <c r="A130" s="3"/>
      <c r="B130" s="3"/>
      <c r="C130" s="3"/>
      <c r="D130" s="3"/>
      <c r="E130" s="3"/>
      <c r="F130" s="3"/>
      <c r="H130" s="22"/>
      <c r="I130" s="22"/>
      <c r="J130" s="22"/>
      <c r="K130" s="22"/>
      <c r="L130" s="22"/>
      <c r="M130" s="22"/>
      <c r="N130" s="22"/>
      <c r="O130" s="22"/>
      <c r="P130" s="26"/>
    </row>
    <row r="131" spans="1:16" x14ac:dyDescent="0.2">
      <c r="A131" s="3"/>
      <c r="B131" s="3"/>
      <c r="C131" s="3"/>
      <c r="D131" s="3"/>
      <c r="E131" s="3"/>
      <c r="F131" s="3"/>
      <c r="H131" s="22"/>
      <c r="I131" s="22"/>
      <c r="J131" s="22"/>
      <c r="K131" s="22"/>
      <c r="L131" s="22"/>
      <c r="M131" s="22"/>
      <c r="N131" s="22"/>
      <c r="O131" s="22"/>
      <c r="P131" s="26"/>
    </row>
    <row r="132" spans="1:16" x14ac:dyDescent="0.2">
      <c r="A132" s="3"/>
      <c r="B132" s="3"/>
      <c r="C132" s="3"/>
      <c r="D132" s="3"/>
      <c r="E132" s="3"/>
      <c r="F132" s="3"/>
      <c r="H132" s="22"/>
      <c r="I132" s="22"/>
      <c r="J132" s="22"/>
      <c r="K132" s="22"/>
      <c r="L132" s="22"/>
      <c r="M132" s="22"/>
      <c r="N132" s="22"/>
      <c r="O132" s="22"/>
      <c r="P132" s="26"/>
    </row>
    <row r="133" spans="1:16" x14ac:dyDescent="0.2">
      <c r="A133" s="3"/>
      <c r="B133" s="3"/>
      <c r="C133" s="3"/>
      <c r="D133" s="3"/>
      <c r="E133" s="3"/>
      <c r="F133" s="3"/>
      <c r="H133" s="22"/>
      <c r="I133" s="22"/>
      <c r="J133" s="22"/>
      <c r="K133" s="22"/>
      <c r="L133" s="22"/>
      <c r="M133" s="22"/>
      <c r="N133" s="22"/>
      <c r="O133" s="22"/>
      <c r="P133" s="26"/>
    </row>
    <row r="134" spans="1:16" x14ac:dyDescent="0.2">
      <c r="A134" s="3"/>
      <c r="B134" s="3"/>
      <c r="C134" s="3"/>
      <c r="D134" s="3"/>
      <c r="E134" s="3"/>
      <c r="F134" s="3"/>
      <c r="H134" s="22"/>
      <c r="I134" s="22"/>
      <c r="J134" s="22"/>
      <c r="K134" s="22"/>
      <c r="L134" s="22"/>
      <c r="M134" s="22"/>
      <c r="N134" s="22"/>
      <c r="O134" s="22"/>
      <c r="P134" s="26"/>
    </row>
    <row r="135" spans="1:16" x14ac:dyDescent="0.2">
      <c r="A135" s="3"/>
      <c r="B135" s="3"/>
      <c r="C135" s="3"/>
      <c r="D135" s="3"/>
      <c r="E135" s="3"/>
      <c r="F135" s="3"/>
      <c r="H135" s="22"/>
      <c r="I135" s="22"/>
      <c r="J135" s="22"/>
      <c r="K135" s="22"/>
      <c r="L135" s="22"/>
      <c r="M135" s="22"/>
      <c r="N135" s="22"/>
      <c r="O135" s="22"/>
      <c r="P135" s="26"/>
    </row>
    <row r="136" spans="1:16" x14ac:dyDescent="0.2">
      <c r="A136" s="3"/>
      <c r="B136" s="3"/>
      <c r="C136" s="3"/>
      <c r="D136" s="3"/>
      <c r="E136" s="3"/>
      <c r="F136" s="3"/>
      <c r="H136" s="22"/>
      <c r="I136" s="22"/>
      <c r="J136" s="22"/>
      <c r="K136" s="22"/>
      <c r="L136" s="22"/>
      <c r="M136" s="22"/>
      <c r="N136" s="22"/>
      <c r="O136" s="22"/>
      <c r="P136" s="26"/>
    </row>
    <row r="137" spans="1:16" x14ac:dyDescent="0.2">
      <c r="H137" s="22"/>
      <c r="I137" s="22"/>
      <c r="J137" s="22"/>
      <c r="K137" s="22"/>
      <c r="L137" s="22"/>
      <c r="M137" s="22"/>
      <c r="N137" s="22"/>
      <c r="O137" s="22"/>
      <c r="P137" s="26"/>
    </row>
  </sheetData>
  <mergeCells count="8">
    <mergeCell ref="B114:C114"/>
    <mergeCell ref="B113:C113"/>
    <mergeCell ref="C1:E1"/>
    <mergeCell ref="A5:F5"/>
    <mergeCell ref="A6:F6"/>
    <mergeCell ref="B112:C112"/>
    <mergeCell ref="A10:C10"/>
    <mergeCell ref="B111:C111"/>
  </mergeCells>
  <dataValidations count="33">
    <dataValidation type="list" allowBlank="1" showInputMessage="1" showErrorMessage="1" sqref="D46:D47 D27:D30 D23:D24 D39 D37 D77:D86 D71:D74 D43:D44 D89:D92">
      <formula1>I23:P23</formula1>
    </dataValidation>
    <dataValidation type="list" allowBlank="1" showInputMessage="1" sqref="C68 C71 C37:C38 C41:C42 C46:C47">
      <formula1>"Required, Not Required"</formula1>
    </dataValidation>
    <dataValidation type="list" allowBlank="1" showInputMessage="1" sqref="C54">
      <formula1>"Manufacturer's Standard"</formula1>
    </dataValidation>
    <dataValidation type="list" allowBlank="1" showInputMessage="1" sqref="C50">
      <formula1>"125VDC, N/A"</formula1>
    </dataValidation>
    <dataValidation type="list" allowBlank="1" showInputMessage="1" sqref="C51">
      <formula1>"Air, Vacuum"</formula1>
    </dataValidation>
    <dataValidation type="list" allowBlank="1" showInputMessage="1" sqref="C52">
      <formula1>"Horizontal Drawout"</formula1>
    </dataValidation>
    <dataValidation type="list" allowBlank="1" showInputMessage="1" sqref="C53">
      <formula1>"2, Manufacturer's Standard"</formula1>
    </dataValidation>
    <dataValidation allowBlank="1" showInputMessage="1" sqref="C13 C33"/>
    <dataValidation type="list" allowBlank="1" showInputMessage="1" sqref="C21">
      <formula1>"ANSI 61 Light Gray, Manufacturer's Standard"</formula1>
    </dataValidation>
    <dataValidation type="list" allowBlank="1" showInputMessage="1" sqref="C20">
      <formula1>"NEMA 1, NEMA 1 Gasketed, NEMA 3R, NEMA 3R with Protected Aisle"</formula1>
    </dataValidation>
    <dataValidation type="list" allowBlank="1" showInputMessage="1" sqref="C16">
      <formula1>"480, 600"</formula1>
    </dataValidation>
    <dataValidation type="list" allowBlank="1" showInputMessage="1" sqref="C17">
      <formula1>"600, 750"</formula1>
    </dataValidation>
    <dataValidation type="list" allowBlank="1" showInputMessage="1" sqref="C14">
      <formula1>"Indoors, Outdoors, Indoors in Pre-Package Enclosure"</formula1>
    </dataValidation>
    <dataValidation type="list" allowBlank="1" showInputMessage="1" sqref="C22">
      <formula1>"42, 50, 65, 85"</formula1>
    </dataValidation>
    <dataValidation type="list" allowBlank="1" showInputMessage="1" showErrorMessage="1" sqref="C36">
      <formula1>"0.5 seconds"</formula1>
    </dataValidation>
    <dataValidation type="list" allowBlank="1" showInputMessage="1" sqref="C35">
      <formula1>"&gt;= Rating Interrupting Current"</formula1>
    </dataValidation>
    <dataValidation type="list" allowBlank="1" showInputMessage="1" sqref="C34">
      <formula1>"Not Required, IEEE C37.20.7 Type 2B"</formula1>
    </dataValidation>
    <dataValidation type="list" allowBlank="1" showInputMessage="1" showErrorMessage="1" sqref="D34">
      <formula1>"Not Required, IEEE C37.20.7 Type 2B"</formula1>
    </dataValidation>
    <dataValidation type="list" allowBlank="1" showInputMessage="1" sqref="C32">
      <formula1>"Top Entry, Bottom Entry, Top and Bottom Entry"</formula1>
    </dataValidation>
    <dataValidation type="list" allowBlank="1" showInputMessage="1" showErrorMessage="1" sqref="D32">
      <formula1>"Top Entry, Bottom Entry, Top and Bottom Entry"</formula1>
    </dataValidation>
    <dataValidation type="list" allowBlank="1" showInputMessage="1" sqref="C18">
      <formula1>"3-Phase 3-Wire, 3-Phase 4-Wire"</formula1>
    </dataValidation>
    <dataValidation type="list" allowBlank="1" showInputMessage="1" sqref="C15">
      <formula1>"Front and Rear Accessible, Against Wall, Back-to-Back"</formula1>
    </dataValidation>
    <dataValidation type="list" allowBlank="1" showInputMessage="1" sqref="C23">
      <formula1>"600, 800, 1200, 1600, 2000"</formula1>
    </dataValidation>
    <dataValidation type="list" allowBlank="1" showInputMessage="1" sqref="C25">
      <formula1>"N/A, Fully Rated"</formula1>
    </dataValidation>
    <dataValidation type="list" allowBlank="1" showInputMessage="1" sqref="C26">
      <formula1>"Tin-Plated Copper"</formula1>
    </dataValidation>
    <dataValidation type="list" allowBlank="1" showInputMessage="1" sqref="C29">
      <formula1>"Cable, Non-Seg Bus Duct, Cable Bus"</formula1>
    </dataValidation>
    <dataValidation type="list" allowBlank="1" showInputMessage="1" sqref="C28">
      <formula1>"None - Main Lugs Only (MLO), Main Incoming Circuit Breaker"</formula1>
    </dataValidation>
    <dataValidation type="list" allowBlank="1" showInputMessage="1" sqref="C30">
      <formula1>"Top, Bottom, To Be Determined"</formula1>
    </dataValidation>
    <dataValidation type="list" allowBlank="1" showInputMessage="1" prompt="For normal front access MCCs, 300A is typical.  600A is typical for back-to-back MCCs.  Fully rated vertical bus, to match the horizontal bus ampacity, is not typical and should only be used if a client req. and may limit horiz bus rating." sqref="C24">
      <formula1>"300, 600, 1200, Fully Rated"</formula1>
    </dataValidation>
    <dataValidation type="list" allowBlank="1" showInputMessage="1" sqref="C39">
      <formula1>"Required, Top and Bottom"</formula1>
    </dataValidation>
    <dataValidation type="list" allowBlank="1" showInputMessage="1" prompt="The Eaton Consulting Application Guide has a good discussion on this." sqref="C40">
      <formula1>"NEMA Class I Type B"</formula1>
    </dataValidation>
    <dataValidation type="list" allowBlank="1" showInputMessage="1" sqref="C43:C44">
      <formula1>"Required"</formula1>
    </dataValidation>
    <dataValidation type="list" allowBlank="1" showInputMessage="1" sqref="C72:C74 C77:C86">
      <formula1>"Not Required, Required"</formula1>
    </dataValidation>
  </dataValidations>
  <pageMargins left="0.75" right="0.5" top="0.75" bottom="0.75" header="0" footer="0.5"/>
  <pageSetup scale="43" fitToHeight="0" orientation="portrait" useFirstPageNumber="1" r:id="rId1"/>
  <headerFooter alignWithMargins="0">
    <oddFooter>&amp;L&amp;D
Template Date 03/07/2005&amp;RPage &amp;P of 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p:properties xmlns:p="http://schemas.microsoft.com/office/2006/metadata/properties" xmlns:xsi="http://www.w3.org/2001/XMLSchema-instance">
  <documentManagement>
    <_dlc_DocId xmlns="c6238112-5dde-4a71-92a3-e2d9437aaa54">KPEX-11-16295</_dlc_DocId>
    <_dlc_DocIdUrl xmlns="c6238112-5dde-4a71-92a3-e2d9437aaa54">
      <Url>https://portal.kiewit.com/sites/kptoolbox/_layouts/15/DocIdRedir.aspx?ID=KPEX-11-16295</Url>
      <Description>KPEX-11-16295</Description>
    </_dlc_DocIdUrl>
    <KPE_x0020_Toolbox_x0020_Type xmlns="757ee88a-abc6-4304-a5f0-0971a7184b58" xsi:nil="true"/>
    <Process xmlns="757ee88a-abc6-4304-a5f0-0971a7184b58">Engineering</Process>
    <Name_x0028_View_x0029_ xmlns="603aaa51-fd64-4b88-898d-060849004e1d" xsi:nil="true"/>
    <Document_x0020_Owner xmlns="757ee88a-abc6-4304-a5f0-0971a7184b58">
      <UserInfo>
        <DisplayName>Todd.Eiter</DisplayName>
        <AccountId>168</AccountId>
        <AccountType/>
      </UserInfo>
    </Document_x0020_Owner>
    <DesignEngineeringDiscipline xmlns="c6238112-5dde-4a71-92a3-e2d9437aaa54">
      <Value>Electrical/Controls</Value>
    </DesignEngineeringDiscipline>
    <KPE_x0020_Master_x0020_File_x0020_Number xmlns="603aaa51-fd64-4b88-898d-060849004e1d">439</KPE_x0020_Master_x0020_File_x0020_Number>
    <Document_x0020_Status xmlns="603aaa51-fd64-4b88-898d-060849004e1d">Approved</Document_x0020_Status>
    <Account_x0020_Code xmlns="603aaa51-fd64-4b88-898d-060849004e1d">839</Account_x0020_Code>
    <Content_x0020_Category xmlns="603aaa51-fd64-4b88-898d-060849004e1d">SPECIFICATIONS</Content_x0020_Category>
    <Content_x0020_Type xmlns="757ee88a-abc6-4304-a5f0-0971a7184b58">SPECIFICATIONS LE-28</Content_x0020_Type>
    <Archive_x0020_Me xmlns="603aaa51-fd64-4b88-898d-060849004e1d">false</Archive_x0020_Me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Engineering Procedures ENG-27" ma:contentTypeID="0x010100F67935030963E344B2D6443E349B383100710B8FDAEA252C44B0A817992359B30001006A4FAD9ECC68004C93985E150909C39A" ma:contentTypeVersion="62" ma:contentTypeDescription="" ma:contentTypeScope="" ma:versionID="3dff19cca4d1fe62d5775cb53b875b27">
  <xsd:schema xmlns:xsd="http://www.w3.org/2001/XMLSchema" xmlns:xs="http://www.w3.org/2001/XMLSchema" xmlns:p="http://schemas.microsoft.com/office/2006/metadata/properties" xmlns:ns1="http://schemas.microsoft.com/sharepoint/v3" xmlns:ns2="603aaa51-fd64-4b88-898d-060849004e1d" xmlns:ns3="757ee88a-abc6-4304-a5f0-0971a7184b58" xmlns:ns4="c6238112-5dde-4a71-92a3-e2d9437aaa54" targetNamespace="http://schemas.microsoft.com/office/2006/metadata/properties" ma:root="true" ma:fieldsID="15792b4f8987a8e22ce551343a242af7" ns1:_="" ns2:_="" ns3:_="" ns4:_="">
    <xsd:import namespace="http://schemas.microsoft.com/sharepoint/v3"/>
    <xsd:import namespace="603aaa51-fd64-4b88-898d-060849004e1d"/>
    <xsd:import namespace="757ee88a-abc6-4304-a5f0-0971a7184b58"/>
    <xsd:import namespace="c6238112-5dde-4a71-92a3-e2d9437aaa54"/>
    <xsd:element name="properties">
      <xsd:complexType>
        <xsd:sequence>
          <xsd:element name="documentManagement">
            <xsd:complexType>
              <xsd:all>
                <xsd:element ref="ns2:Account_x0020_Code"/>
                <xsd:element ref="ns2:KPE_x0020_Master_x0020_File_x0020_Number" minOccurs="0"/>
                <xsd:element ref="ns3:Document_x0020_Owner"/>
                <xsd:element ref="ns4:DesignEngineeringDiscipline" minOccurs="0"/>
                <xsd:element ref="ns3:Content_x0020_Type"/>
                <xsd:element ref="ns2:Content_x0020_Category"/>
                <xsd:element ref="ns3:Process"/>
                <xsd:element ref="ns3:KPE_x0020_Toolbox_x0020_Type" minOccurs="0"/>
                <xsd:element ref="ns2:Document_x0020_Status"/>
                <xsd:element ref="ns4:_dlc_DocId" minOccurs="0"/>
                <xsd:element ref="ns4:_dlc_DocIdUrl" minOccurs="0"/>
                <xsd:element ref="ns4:_dlc_DocIdPersistId" minOccurs="0"/>
                <xsd:element ref="ns2:Name_x0028_View_x0029_" minOccurs="0"/>
                <xsd:element ref="ns2:Archive_x0020_Me" minOccurs="0"/>
                <xsd:element ref="ns1:_dlc_Exemp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26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3aaa51-fd64-4b88-898d-060849004e1d" elementFormDefault="qualified">
    <xsd:import namespace="http://schemas.microsoft.com/office/2006/documentManagement/types"/>
    <xsd:import namespace="http://schemas.microsoft.com/office/infopath/2007/PartnerControls"/>
    <xsd:element name="Account_x0020_Code" ma:index="1" ma:displayName="Account Code" ma:indexed="true" ma:list="{e735ca9d-bf8f-44d1-89c4-829f8c50dfaa}" ma:internalName="Account_x0020_Code" ma:readOnly="false" ma:showField="Title_x0020__x002d__x0020_Descri">
      <xsd:simpleType>
        <xsd:restriction base="dms:Lookup"/>
      </xsd:simpleType>
    </xsd:element>
    <xsd:element name="KPE_x0020_Master_x0020_File_x0020_Number" ma:index="2" nillable="true" ma:displayName="KPE Master File Number" ma:indexed="true" ma:list="{15b5b131-cabc-42bf-8495-338f6245591b}" ma:internalName="KPE_x0020_Master_x0020_File_x0020_Number" ma:showField="File_x0020_Number_x0020__x002d__0">
      <xsd:simpleType>
        <xsd:restriction base="dms:Lookup"/>
      </xsd:simpleType>
    </xsd:element>
    <xsd:element name="Content_x0020_Category" ma:index="6" ma:displayName="Content Category" ma:format="Dropdown" ma:indexed="true" ma:internalName="Content_x0020_Category">
      <xsd:simpleType>
        <xsd:restriction base="dms:Choice">
          <xsd:enumeration value="CALCULATIONS"/>
          <xsd:enumeration value="CHECKLISTS AND CHECK PACKETS"/>
          <xsd:enumeration value="HISTORICAL INFORMATION"/>
          <xsd:enumeration value="INDUSTRY CODES AND STANDARDS"/>
          <xsd:enumeration value="INSPECTION AND TEST PLANS"/>
          <xsd:enumeration value="LISTS"/>
          <xsd:enumeration value="MEMOS AND FORMS"/>
          <xsd:enumeration value="PROCEDURES AND GUIDELINES"/>
          <xsd:enumeration value="PROJECT PROCEDURES MANUAL SUPPORT DOCS"/>
          <xsd:enumeration value="REFERENCE DOCUMENTS"/>
          <xsd:enumeration value="SCHEDULING AND PLANNING"/>
          <xsd:enumeration value="SPECIFICATIONS"/>
          <xsd:enumeration value="TECHNICAL BID ANALYSIS AND QCS"/>
          <xsd:enumeration value="TRACKING"/>
          <xsd:enumeration value="TRAINING"/>
          <xsd:enumeration value="VIDEO REFERENCE FILES"/>
          <xsd:enumeration value="WORKFLOWS"/>
        </xsd:restriction>
      </xsd:simpleType>
    </xsd:element>
    <xsd:element name="Document_x0020_Status" ma:index="9" ma:displayName="Document Status" ma:format="RadioButtons" ma:indexed="true" ma:internalName="Document_x0020_Status" ma:readOnly="false">
      <xsd:simpleType>
        <xsd:restriction base="dms:Choice">
          <xsd:enumeration value="Under Development"/>
          <xsd:enumeration value="Approved"/>
        </xsd:restriction>
      </xsd:simpleType>
    </xsd:element>
    <xsd:element name="Name_x0028_View_x0029_" ma:index="22" nillable="true" ma:displayName="Name(View)" ma:hidden="true" ma:indexed="true" ma:internalName="Name_x0028_View_x0029_" ma:readOnly="false">
      <xsd:simpleType>
        <xsd:restriction base="dms:Text">
          <xsd:maxLength value="255"/>
        </xsd:restriction>
      </xsd:simpleType>
    </xsd:element>
    <xsd:element name="Archive_x0020_Me" ma:index="25" nillable="true" ma:displayName="Archive Me" ma:default="0" ma:indexed="true" ma:internalName="Archive_x0020_M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ee88a-abc6-4304-a5f0-0971a7184b58" elementFormDefault="qualified">
    <xsd:import namespace="http://schemas.microsoft.com/office/2006/documentManagement/types"/>
    <xsd:import namespace="http://schemas.microsoft.com/office/infopath/2007/PartnerControls"/>
    <xsd:element name="Document_x0020_Owner" ma:index="3" ma:displayName="Document Owner" ma:list="UserInfo" ma:SharePointGroup="0" ma:internalName="Document_x0020_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_x0020_Type" ma:index="5" ma:displayName="Project Content Type" ma:format="Dropdown" ma:indexed="true" ma:internalName="Content_x0020_Type">
      <xsd:simpleType>
        <xsd:restriction base="dms:Choice">
          <xsd:enumeration value="DESIGN CALCULATIONS ENG-01"/>
          <xsd:enumeration value="DESIGN CHECKLIST OR CHECK PACKET ENG-01"/>
          <xsd:enumeration value="DESIGN HISTORICAL INFORMATION ENG-01"/>
          <xsd:enumeration value="DESIGN LIST ENG-01"/>
          <xsd:enumeration value="DESIGN MEMOS, FORMS, AND DOCUMENTATION ENG-01"/>
          <xsd:enumeration value="DESIGN REFERENCE DOCUMENTS ENG-01"/>
          <xsd:enumeration value="DESIGN WORKFLOW AND TRACKING ENG-01"/>
          <xsd:enumeration value="ENGINEERING PROCEDURES ENG -27"/>
          <xsd:enumeration value="INDUSTRY CODES AND STANDARDS ENG-01"/>
          <xsd:enumeration value="VENDOR QUOTE COMPARISON LE-29P"/>
          <xsd:enumeration value="TECHNICAL BID ANALYSIS LE-29P"/>
          <xsd:enumeration value="SPECIFICATIONS LE-28"/>
          <xsd:enumeration value="QUALITY INSPECTIONS AND CHECKLISTS QU-08"/>
          <xsd:enumeration value="INSPECTION AND TEST PLAN (ITP) QU-04"/>
          <xsd:enumeration value="PHOTO ENG-28I"/>
          <xsd:enumeration value="PROJECT SCHEDULE ENG-14"/>
          <xsd:enumeration value="PROJECT TRAINING TR-14"/>
          <xsd:enumeration value="PROJECT PROCEDURES MANUAL SUPPORT DOCS ENG-01"/>
          <xsd:enumeration value="VIDEO REFERENCE FILES ENG-01"/>
        </xsd:restriction>
      </xsd:simpleType>
    </xsd:element>
    <xsd:element name="Process" ma:index="7" ma:displayName="Process" ma:format="Dropdown" ma:indexed="true" ma:internalName="Process">
      <xsd:simpleType>
        <xsd:restriction base="dms:Choice">
          <xsd:enumeration value="Architectural"/>
          <xsd:enumeration value="Design"/>
          <xsd:enumeration value="Engineering"/>
          <xsd:enumeration value="Both"/>
          <xsd:enumeration value="Neither"/>
        </xsd:restriction>
      </xsd:simpleType>
    </xsd:element>
    <xsd:element name="KPE_x0020_Toolbox_x0020_Type" ma:index="8" nillable="true" ma:displayName="KPE Toolbox Type" ma:format="Dropdown" ma:indexed="true" ma:internalName="KPE_x0020_Toolbox_x0020_Type">
      <xsd:simpleType>
        <xsd:restriction base="dms:Choice">
          <xsd:enumeration value="Basics"/>
          <xsd:enumeration value="Deliverables"/>
          <xsd:enumeration value="Equipment"/>
          <xsd:enumeration value="Systems"/>
          <xsd:enumeration value="Softw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38112-5dde-4a71-92a3-e2d9437aaa54" elementFormDefault="qualified">
    <xsd:import namespace="http://schemas.microsoft.com/office/2006/documentManagement/types"/>
    <xsd:import namespace="http://schemas.microsoft.com/office/infopath/2007/PartnerControls"/>
    <xsd:element name="DesignEngineeringDiscipline" ma:index="4" nillable="true" ma:displayName="Discipline" ma:description="Select all that apply" ma:internalName="DesignEngineeringDisciplin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dministrative"/>
                    <xsd:enumeration value="Architectural"/>
                    <xsd:enumeration value="Building-Electrical"/>
                    <xsd:enumeration value="Building Information Modeling"/>
                    <xsd:enumeration value="Building  – Structural"/>
                    <xsd:enumeration value="Civil"/>
                    <xsd:enumeration value="Electrical/Controls"/>
                    <xsd:enumeration value="Engineering Services"/>
                    <xsd:enumeration value="Estimating"/>
                    <xsd:enumeration value="Geotechnical"/>
                    <xsd:enumeration value="HVAC"/>
                    <xsd:enumeration value="Mechanical"/>
                    <xsd:enumeration value="Plumbing"/>
                    <xsd:enumeration value="Power Delivery"/>
                    <xsd:enumeration value="Procurement"/>
                    <xsd:enumeration value="Project Controls"/>
                    <xsd:enumeration value="Project Management"/>
                    <xsd:enumeration value="Structural"/>
                  </xsd:restriction>
                </xsd:simpleType>
              </xsd:element>
            </xsd:sequence>
          </xsd:extension>
        </xsd:complexContent>
      </xsd:complex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?mso-contentType ?>
<SharedContentType xmlns="Microsoft.SharePoint.Taxonomy.ContentTypeSync" SourceId="f80ea469-1d81-4d10-a97e-7dfee9d60b6a" ContentTypeId="0x010100F67935030963E344B2D6443E349B383100710B8FDAEA252C44B0A817992359B30001" PreviousValue="false"/>
</file>

<file path=customXml/item7.xml><?xml version="1.0" encoding="utf-8"?>
<?mso-contentType ?>
<p:Policy xmlns:p="office.server.policy" id="" local="true">
  <p:Name>Engineering Procedures ENG-27</p:Name>
  <p:Description/>
  <p:Statement/>
  <p:PolicyItems>
    <p:PolicyItem featureId="Microsoft.Office.RecordsManagement.PolicyFeatures.PolicyAudit" staticId="0x010100F67935030963E344B2D6443E349B383100710B8FDAEA252C44B0A817992359B30001006A4FAD9ECC68004C93985E150909C39A|8138272" UniqueId="93bbd323-7934-4244-a974-853b9c106f9b">
      <p:Name>Auditing</p:Name>
      <p:Description>Audits user actions on documents and list items to the Audit Log.</p:Description>
      <p:CustomData>
        <Audit>
          <Update/>
          <View/>
          <CheckInOut/>
          <MoveCopy/>
          <DeleteRestore/>
        </Audit>
      </p:CustomData>
    </p:PolicyItem>
  </p:PolicyItems>
</p:Policy>
</file>

<file path=customXml/itemProps1.xml><?xml version="1.0" encoding="utf-8"?>
<ds:datastoreItem xmlns:ds="http://schemas.openxmlformats.org/officeDocument/2006/customXml" ds:itemID="{1B2043C4-6D65-405A-B129-F8A48ECEB27D}">
  <ds:schemaRefs>
    <ds:schemaRef ds:uri="http://purl.org/dc/terms/"/>
    <ds:schemaRef ds:uri="http://purl.org/dc/elements/1.1/"/>
    <ds:schemaRef ds:uri="c6238112-5dde-4a71-92a3-e2d9437aaa54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603aaa51-fd64-4b88-898d-060849004e1d"/>
    <ds:schemaRef ds:uri="http://schemas.openxmlformats.org/package/2006/metadata/core-properties"/>
    <ds:schemaRef ds:uri="757ee88a-abc6-4304-a5f0-0971a7184b58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D8B8C06-9D18-4AAB-A935-EA47D6BEC98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106AB14-6546-493F-B883-70C0FFAB3D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C952179-1E89-469C-BF76-68D78A6FB544}">
  <ds:schemaRefs>
    <ds:schemaRef ds:uri="http://schemas.microsoft.com/office/2006/metadata/customXsn"/>
  </ds:schemaRefs>
</ds:datastoreItem>
</file>

<file path=customXml/itemProps5.xml><?xml version="1.0" encoding="utf-8"?>
<ds:datastoreItem xmlns:ds="http://schemas.openxmlformats.org/officeDocument/2006/customXml" ds:itemID="{76CFB4C8-945F-44E7-AC7D-9CFD2DCB52E7}"/>
</file>

<file path=customXml/itemProps6.xml><?xml version="1.0" encoding="utf-8"?>
<ds:datastoreItem xmlns:ds="http://schemas.openxmlformats.org/officeDocument/2006/customXml" ds:itemID="{3C1B4DFB-4609-4A13-BC84-E5009D590E11}">
  <ds:schemaRefs>
    <ds:schemaRef ds:uri="Microsoft.SharePoint.Taxonomy.ContentTypeSync"/>
  </ds:schemaRefs>
</ds:datastoreItem>
</file>

<file path=customXml/itemProps7.xml><?xml version="1.0" encoding="utf-8"?>
<ds:datastoreItem xmlns:ds="http://schemas.openxmlformats.org/officeDocument/2006/customXml" ds:itemID="{8E9FA3B8-288F-4AE3-97C4-03F65E715396}">
  <ds:schemaRefs>
    <ds:schemaRef ds:uri="office.server.polic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SWBD SPEC</vt:lpstr>
    </vt:vector>
  </TitlesOfParts>
  <Company>Kiewit Power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BOP_SWBD_A_Specification</dc:title>
  <dc:creator>Daren Phelps</dc:creator>
  <cp:lastModifiedBy>Todd.Eiter</cp:lastModifiedBy>
  <dcterms:created xsi:type="dcterms:W3CDTF">2011-11-28T14:24:09Z</dcterms:created>
  <dcterms:modified xsi:type="dcterms:W3CDTF">2016-10-13T21:38:57Z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0x010100F67935030963E344B2D6443E349B383100710B8FDAEA252C44B0A817992359B30001006A4FAD9ECC68004C93985E150909C39A</vt:lpwstr>
  </property>
  <property fmtid="{D5CDD505-2E9C-101B-9397-08002B2CF9AE}" pid="3" name="_dlc_DocIdItemGuid">
    <vt:lpwstr>9a934cde-15c2-4f2f-aab9-bf38403465f4</vt:lpwstr>
  </property>
  <property fmtid="{D5CDD505-2E9C-101B-9397-08002B2CF9AE}" pid="4" name="_dlc_DocId">
    <vt:lpwstr>20019983XX-955810171-1304</vt:lpwstr>
  </property>
  <property fmtid="{D5CDD505-2E9C-101B-9397-08002B2CF9AE}" pid="5" name="_dlc_DocIdUrl">
    <vt:lpwstr>https://1kiewitprojects.kiewit.com/sites/gw20019983/_layouts/DocIdRedir.aspx?ID=20019983XX-955810171-1304, 20019983XX-955810171-1304</vt:lpwstr>
  </property>
</Properties>
</file>