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ttps://portal.kiewit.com/sites/kptoolbox/KPToolbox/94.03.08/"/>
    </mc:Choice>
  </mc:AlternateContent>
  <bookViews>
    <workbookView xWindow="0" yWindow="0" windowWidth="28800" windowHeight="13020"/>
  </bookViews>
  <sheets>
    <sheet name="SPEC 820 - Electrical Enclosure" sheetId="4" r:id="rId1"/>
  </sheets>
  <definedNames>
    <definedName name="_xlnm._FilterDatabase" localSheetId="0" hidden="1">'SPEC 820 - Electrical Enclosure'!$A$20:$C$57</definedName>
    <definedName name="Z_0BF40D44_C34D_408C_8C58_F619B4AA67A7_.wvu.PrintArea" localSheetId="0" hidden="1">'SPEC 820 - Electrical Enclosure'!$A$1:$F$151</definedName>
    <definedName name="Z_0BF40D44_C34D_408C_8C58_F619B4AA67A7_.wvu.PrintTitles" localSheetId="0" hidden="1">'SPEC 820 - Electrical Enclosure'!$1:$8</definedName>
  </definedNames>
  <calcPr calcId="152511"/>
</workbook>
</file>

<file path=xl/calcChain.xml><?xml version="1.0" encoding="utf-8"?>
<calcChain xmlns="http://schemas.openxmlformats.org/spreadsheetml/2006/main">
  <c r="A193" i="4" l="1"/>
  <c r="A183" i="4"/>
  <c r="A184" i="4" s="1"/>
  <c r="A185" i="4" s="1"/>
  <c r="A186" i="4" s="1"/>
  <c r="A187" i="4" s="1"/>
  <c r="A188" i="4" s="1"/>
  <c r="A173" i="4"/>
  <c r="A174" i="4" s="1"/>
  <c r="A175" i="4" s="1"/>
  <c r="A176" i="4" s="1"/>
  <c r="A177" i="4" s="1"/>
  <c r="A178" i="4" s="1"/>
  <c r="A179" i="4" s="1"/>
  <c r="A180" i="4" s="1"/>
  <c r="A162" i="4"/>
  <c r="A163" i="4" s="1"/>
  <c r="A164" i="4" s="1"/>
  <c r="A165" i="4" s="1"/>
  <c r="A166" i="4" s="1"/>
  <c r="A167" i="4" s="1"/>
  <c r="A168" i="4" s="1"/>
  <c r="A169" i="4" s="1"/>
  <c r="A170" i="4" s="1"/>
  <c r="A161" i="4"/>
  <c r="A154" i="4"/>
  <c r="A155" i="4" s="1"/>
  <c r="A156" i="4" s="1"/>
  <c r="A157" i="4" s="1"/>
  <c r="A158" i="4" s="1"/>
  <c r="A150" i="4"/>
  <c r="A151" i="4" s="1"/>
  <c r="A149" i="4"/>
  <c r="C135" i="4"/>
  <c r="A130" i="4"/>
  <c r="A131" i="4" s="1"/>
  <c r="A132" i="4" s="1"/>
  <c r="A133" i="4" s="1"/>
  <c r="A134" i="4" s="1"/>
  <c r="A135" i="4" s="1"/>
  <c r="A136" i="4" s="1"/>
  <c r="A137" i="4" s="1"/>
  <c r="A138" i="4" s="1"/>
  <c r="A139" i="4" s="1"/>
  <c r="A140" i="4" s="1"/>
  <c r="A141" i="4" s="1"/>
  <c r="A142" i="4" s="1"/>
  <c r="A143" i="4" s="1"/>
  <c r="A144" i="4" s="1"/>
  <c r="A145" i="4" s="1"/>
  <c r="A146" i="4" s="1"/>
  <c r="A123" i="4"/>
  <c r="A124" i="4" s="1"/>
  <c r="A125" i="4" s="1"/>
  <c r="A126" i="4" s="1"/>
  <c r="A127" i="4" s="1"/>
  <c r="A117" i="4"/>
  <c r="A118" i="4" s="1"/>
  <c r="A119" i="4" s="1"/>
  <c r="A120" i="4" s="1"/>
  <c r="A116" i="4"/>
  <c r="A107" i="4"/>
  <c r="A108" i="4" s="1"/>
  <c r="A109" i="4" s="1"/>
  <c r="A110" i="4" s="1"/>
  <c r="A111" i="4" s="1"/>
  <c r="A112" i="4" s="1"/>
  <c r="A113" i="4" s="1"/>
  <c r="A106" i="4"/>
  <c r="A73" i="4"/>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72" i="4"/>
  <c r="A71" i="4"/>
  <c r="A27" i="4"/>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26" i="4"/>
  <c r="A14" i="4"/>
  <c r="A15" i="4" s="1"/>
  <c r="A16" i="4" s="1"/>
  <c r="A17" i="4" s="1"/>
  <c r="A18" i="4" s="1"/>
  <c r="A19" i="4" s="1"/>
  <c r="A20" i="4" s="1"/>
  <c r="A21" i="4" s="1"/>
  <c r="A22" i="4" s="1"/>
  <c r="A23" i="4" s="1"/>
</calcChain>
</file>

<file path=xl/sharedStrings.xml><?xml version="1.0" encoding="utf-8"?>
<sst xmlns="http://schemas.openxmlformats.org/spreadsheetml/2006/main" count="293" uniqueCount="217">
  <si>
    <t>Project:</t>
  </si>
  <si>
    <t>Item</t>
  </si>
  <si>
    <t>Description</t>
  </si>
  <si>
    <t>Specified Data</t>
  </si>
  <si>
    <t>See Note</t>
  </si>
  <si>
    <t>Rev. #</t>
  </si>
  <si>
    <t>Specification Summary</t>
  </si>
  <si>
    <t>Drawings Supplied as part of this Specification</t>
  </si>
  <si>
    <t>Spare Parts</t>
  </si>
  <si>
    <t>Manufacturer Recommended Start-Up Spare Parts</t>
  </si>
  <si>
    <t>Manufacturer Recommended Two-Year Spare Parts</t>
  </si>
  <si>
    <t>Data to be supplied by Vendor</t>
  </si>
  <si>
    <t>Additional Comments</t>
  </si>
  <si>
    <t>By Bidder</t>
  </si>
  <si>
    <t>Revision:</t>
  </si>
  <si>
    <t>Date:</t>
  </si>
  <si>
    <t>Required</t>
  </si>
  <si>
    <t xml:space="preserve"> General Requirements</t>
  </si>
  <si>
    <t xml:space="preserve">Quantity </t>
  </si>
  <si>
    <t>Codes and Standards</t>
  </si>
  <si>
    <t>Follow All the Latest Applicable Standards and Codes Including but Not Limited To</t>
  </si>
  <si>
    <t>American Institute of Steel Contruction (AISC)</t>
  </si>
  <si>
    <t>American National Standards Institute (ANSI)</t>
  </si>
  <si>
    <t>American Society of Testing and Materials (ASTM)</t>
  </si>
  <si>
    <t>Canadian Electrical Code (CEC)</t>
  </si>
  <si>
    <t>N/A</t>
  </si>
  <si>
    <t>Canadian Standards Association (CSA)</t>
  </si>
  <si>
    <t>Institute of Electrical and Electronic Engineers (IEEE)</t>
  </si>
  <si>
    <t>National Electric Code (NEC)</t>
  </si>
  <si>
    <t>National Electric Safety Code (NESC)</t>
  </si>
  <si>
    <t>National Electrical Manufacturers Association (NEMA)</t>
  </si>
  <si>
    <t>National Fire Protection Association (NFPA)</t>
  </si>
  <si>
    <t>Underwriters Laboratories (UL)</t>
  </si>
  <si>
    <t>Other</t>
  </si>
  <si>
    <t>Included</t>
  </si>
  <si>
    <t>Additional Items</t>
  </si>
  <si>
    <t>Not Required</t>
  </si>
  <si>
    <t>One-Line Diagram</t>
  </si>
  <si>
    <t>Application</t>
  </si>
  <si>
    <t>Outdoor</t>
  </si>
  <si>
    <t>Electrical Enclosure</t>
  </si>
  <si>
    <t>Minimum Interior Length</t>
  </si>
  <si>
    <t>Minimum Interior Width</t>
  </si>
  <si>
    <t>Minimum Interior Height</t>
  </si>
  <si>
    <t>Per Equipment Layout Drawing</t>
  </si>
  <si>
    <t>10 FT</t>
  </si>
  <si>
    <t>Construction Requirements</t>
  </si>
  <si>
    <t>Enclosure shall be anchored to and supported by:</t>
  </si>
  <si>
    <t>Heavy Structural Steel Enclosure Base, Rigidly Braced</t>
  </si>
  <si>
    <t>Welded Perimeter Beam Construction, Skid Type</t>
  </si>
  <si>
    <t>Structural Steel Angle Iron Supports</t>
  </si>
  <si>
    <t>Removable Lifting Lugs</t>
  </si>
  <si>
    <t>Floor shall be 1/4" Steel Plate Welded to Base &amp; Perimeter</t>
  </si>
  <si>
    <t>Floor Covering shall be Durable Non-Skid Gray Floor Enamel</t>
  </si>
  <si>
    <t>Floor Penetrations with Surface Mounted Covers</t>
  </si>
  <si>
    <t>Painted Aluminum Gutter &amp; Downspouts</t>
  </si>
  <si>
    <t>Roof Penetrations with Weathertight Seals</t>
  </si>
  <si>
    <t>Design Roof Loading (lbs per square foot)</t>
  </si>
  <si>
    <t xml:space="preserve">Walls </t>
  </si>
  <si>
    <t>Exterior Panels shall be 18 Guage Galvanized Steel</t>
  </si>
  <si>
    <t>Interior Panels shall be 16 Guage Galvanized Steel</t>
  </si>
  <si>
    <t>Wall Penetrations with Weathertight Seals</t>
  </si>
  <si>
    <t>Design Wind Loading (MPH)</t>
  </si>
  <si>
    <t>Minimum Insulation</t>
  </si>
  <si>
    <t>Wall Insulation</t>
  </si>
  <si>
    <t>Ceiling Insulation</t>
  </si>
  <si>
    <t>Floor Insulation</t>
  </si>
  <si>
    <t>R-11</t>
  </si>
  <si>
    <t>R-19</t>
  </si>
  <si>
    <t>R-8</t>
  </si>
  <si>
    <t>Doors</t>
  </si>
  <si>
    <t>Material</t>
  </si>
  <si>
    <t>Features</t>
  </si>
  <si>
    <t>Panic Door Hardware</t>
  </si>
  <si>
    <t>Auto Closer</t>
  </si>
  <si>
    <t>Hold-Open Alarm</t>
  </si>
  <si>
    <t>Viewing Window</t>
  </si>
  <si>
    <t>Key Lock</t>
  </si>
  <si>
    <t>Exterior Rain Canopies</t>
  </si>
  <si>
    <t>14 Guage Galvanized Steel</t>
  </si>
  <si>
    <t>Rear Access Doors for Installed Equipment</t>
  </si>
  <si>
    <t>Paint Finish</t>
  </si>
  <si>
    <t>Roof &amp; Walls, Interior &amp; Exterior</t>
  </si>
  <si>
    <t>Polyester Powdercoat</t>
  </si>
  <si>
    <t>Floor, Exterior</t>
  </si>
  <si>
    <t>Floor Interior</t>
  </si>
  <si>
    <t>Epoxy Mastic Undercoat</t>
  </si>
  <si>
    <t>Non-Skid Paint</t>
  </si>
  <si>
    <t>Accessories</t>
  </si>
  <si>
    <t>Lighting</t>
  </si>
  <si>
    <t>Minimum Illumination Level</t>
  </si>
  <si>
    <t>Electric Fluorescent Fixtures, 120VAC, 2-32 Watt</t>
  </si>
  <si>
    <t>Exterior Light, 70 Watt HPS, Photocell Activated, at Each Door</t>
  </si>
  <si>
    <t>Interior Exit &amp; Emergency Light Fixtures</t>
  </si>
  <si>
    <t>Three Way Light Switches at Each Door</t>
  </si>
  <si>
    <t>35 Foot Candles at Floor Level</t>
  </si>
  <si>
    <t>Two (2) Interior GFCI Receptacles</t>
  </si>
  <si>
    <t>Two (2) Exterior GFCI Receptacles</t>
  </si>
  <si>
    <t>Fire Protection</t>
  </si>
  <si>
    <t>Fire Extinguishers, CO2, 20 lbs., Rated B-C Fire Class</t>
  </si>
  <si>
    <t>Two (2) Smoke Detectors with Auxiliary Contacts</t>
  </si>
  <si>
    <t>Manual Pull Fire Alarm Station</t>
  </si>
  <si>
    <t>Building Service Transformer</t>
  </si>
  <si>
    <t>Size</t>
  </si>
  <si>
    <t>Vibration-Isolating Mounting</t>
  </si>
  <si>
    <t>45 kVA, 3 Ph, 480-208/120VAC</t>
  </si>
  <si>
    <t>Panelboard</t>
  </si>
  <si>
    <t>One (1) 480V, 225A, 3 Ph, 3 Wire, 36 Pole Panelboard</t>
  </si>
  <si>
    <t>HVAC</t>
  </si>
  <si>
    <t>Minimum Indoor Temperature (Degree F)</t>
  </si>
  <si>
    <t>Maximum Indoor Temperature (Degree F)</t>
  </si>
  <si>
    <t>Adjustable Thermostat</t>
  </si>
  <si>
    <t>Supply Power</t>
  </si>
  <si>
    <t>480VAC, 3 Ph</t>
  </si>
  <si>
    <t>Dual Battery Room Vent Fans</t>
  </si>
  <si>
    <t>Room Classified Class 1 Div 2</t>
  </si>
  <si>
    <t>Grounding System</t>
  </si>
  <si>
    <t>Silver Plated Copper Ground Loop, 1/4" x 2"</t>
  </si>
  <si>
    <t>Stainless Steel Ground Pads on Diagonal Building Corners</t>
  </si>
  <si>
    <t>Each Equipment Ground Bus Connected to Building Ground</t>
  </si>
  <si>
    <t>Not Included</t>
  </si>
  <si>
    <t>Medium Voltage Switchgear &amp; Motor Control Center</t>
  </si>
  <si>
    <t>Low Voltage Switchgear</t>
  </si>
  <si>
    <t>Low Voltage Motor Control Center</t>
  </si>
  <si>
    <t>DCS Wiring</t>
  </si>
  <si>
    <t>Battery System</t>
  </si>
  <si>
    <t>UPS Equipment</t>
  </si>
  <si>
    <t>Non-Seg Bus with Weathertight Seal</t>
  </si>
  <si>
    <t>Number of Terminations</t>
  </si>
  <si>
    <t>Plant Battery System Safety Accessories</t>
  </si>
  <si>
    <t>Stainless Steel Drip Pan with Floor Drain</t>
  </si>
  <si>
    <t>Eye Wash &amp; Bowl</t>
  </si>
  <si>
    <t>Emergency Shower</t>
  </si>
  <si>
    <t>One Gallon Exterior Paint</t>
  </si>
  <si>
    <t>One Gallon Interior Paint</t>
  </si>
  <si>
    <t>One Gallon Non-Skid Floor Paint</t>
  </si>
  <si>
    <t>NEMA ST-20 Dry Type Transformer for General Applications</t>
  </si>
  <si>
    <t>489 Molded-Case Breakers and Circuit Breaker Enclosures</t>
  </si>
  <si>
    <t>506 Special Transformers</t>
  </si>
  <si>
    <t>943 Ground-Fault Circuit Interrupters</t>
  </si>
  <si>
    <t>Interior Length</t>
  </si>
  <si>
    <t>Interior Width</t>
  </si>
  <si>
    <t>Interior Height</t>
  </si>
  <si>
    <t>Bill of Materials</t>
  </si>
  <si>
    <t>Shipping Weight (lbs) (with all Equipment)</t>
  </si>
  <si>
    <t>This specification covers the design, fabrication, testing and delivery of the Electrical Enclosure(s) in accordance with this specification and stated Standards. Site parameters can be found in additional attachments.</t>
  </si>
  <si>
    <t>SPECIFICATION 94.03.08.100</t>
  </si>
  <si>
    <t>Stilts</t>
  </si>
  <si>
    <t>By Contractor</t>
  </si>
  <si>
    <t>Installation &amp; Wiring of Buyer Provided Equipment</t>
  </si>
  <si>
    <t>Notes</t>
  </si>
  <si>
    <t>1.1Low voltage (≤ 600V) switchgears shall be provided with a traveling breaker lifting hoist. Seller shall show hoist space requirements on building’s general arrangement, conduit, and tray layout plans.</t>
  </si>
  <si>
    <t>4x4x4 pull stations?</t>
  </si>
  <si>
    <t>See Enclosure Layouts</t>
  </si>
  <si>
    <t>Shipping splits</t>
  </si>
  <si>
    <t>Medium Voltage Enclosure</t>
  </si>
  <si>
    <t>Essential Services Enclosure</t>
  </si>
  <si>
    <t>HRSG Enclosure</t>
  </si>
  <si>
    <t>Cooling Tower Enclosure</t>
  </si>
  <si>
    <t>If stilts, verify Structural is carrying support steel</t>
  </si>
  <si>
    <t>Roof (Peak 3" per 15' to Shed Water)</t>
  </si>
  <si>
    <t>See Section 1B</t>
  </si>
  <si>
    <t>fire rated?</t>
  </si>
  <si>
    <t>Double Wide doors shall be 6' W x 8' H</t>
  </si>
  <si>
    <t>Single Wide doors shall be 4' W x 8' H</t>
  </si>
  <si>
    <t>Battery Room Floor, Interior</t>
  </si>
  <si>
    <t>Acid Resistant Epoxy Coating</t>
  </si>
  <si>
    <t>Battery Rack</t>
  </si>
  <si>
    <t>Receptacles, Duplex 120VAC, 20A, GFCI</t>
  </si>
  <si>
    <t>60A Welding Receptacle with integral disconnect mounted and wired to external module wall prior to shipment</t>
  </si>
  <si>
    <t>Include if the building is on stilts.  Exclude otherwise</t>
  </si>
  <si>
    <t>Two (2) 208/120V, 225A, 3 Ph, 3 Wire, 42 Pole Panelboard</t>
  </si>
  <si>
    <t>Battery Room (For Contractor Supplied DC Battery)</t>
  </si>
  <si>
    <t>Safety Shower</t>
  </si>
  <si>
    <t>1.1Electrical Equipment Enclosure shall be provided with a minimum 4/0 AWG, bare copper, interior perimeter ground conductor (bus bar). The perimeter ground conductor shall be bonded to the perimeter base structural steel in two (2) places. If the enclosure is split, two (2) grounding points shall be provided on each split.  All interior electrical equipment shall be bonded to the ground conductor.</t>
  </si>
  <si>
    <t xml:space="preserve">1.1.1 Large power wiring and DCS cabling across a shipping split shall be routed and terminated at the factory prior to splitting the shipping splits for shipment.  This wiring shall then be un-terminated and coiled up in the cable tray for re-connection by the Contractor in the field.  </t>
  </si>
  <si>
    <t>See Bid Form</t>
  </si>
  <si>
    <t>Install Only</t>
  </si>
  <si>
    <t>PPE Cabinet</t>
  </si>
  <si>
    <t>Site General Arrangement</t>
  </si>
  <si>
    <t>Module and Equipment Layout</t>
  </si>
  <si>
    <t>Required Production Documentation (not limited to the list below)</t>
  </si>
  <si>
    <t>Weeks after NTP (unless noted otherwise)</t>
  </si>
  <si>
    <t>O&amp;M Manuals - Standard 3-ring binder</t>
  </si>
  <si>
    <t>4 weeks after delivery</t>
  </si>
  <si>
    <t># of Proof copies required - 4</t>
  </si>
  <si>
    <t># of Final copies required - 8</t>
  </si>
  <si>
    <t># of CD's required - 8</t>
  </si>
  <si>
    <t>Special O&amp;M Manual requirements - None</t>
  </si>
  <si>
    <t>Outline with overall dimensions, NTE weights, foundation requirements</t>
  </si>
  <si>
    <t>Final Layout dwgs</t>
  </si>
  <si>
    <t>Building electrical drawings - includes lighting layouts, panelboard schedules, wiring diagrams, circuit and termination schedule for building wiring</t>
  </si>
  <si>
    <t>PE Stamped structural drawings (if required)</t>
  </si>
  <si>
    <t>Engineer to verify requirement</t>
  </si>
  <si>
    <t>PE Stamped HVAC and lighting drawings (if required)</t>
  </si>
  <si>
    <t>Testing requirements</t>
  </si>
  <si>
    <t>Minimum number of factory acceptance tests per module</t>
  </si>
  <si>
    <t>One</t>
  </si>
  <si>
    <t>Expected duration of each acceptance test</t>
  </si>
  <si>
    <t>2 Days</t>
  </si>
  <si>
    <t>Basic tests to include Seller is expected to support:</t>
  </si>
  <si>
    <t>Continuity test on all control cables with required documentation</t>
  </si>
  <si>
    <t>Include</t>
  </si>
  <si>
    <t>Seller to apply voltage and function test all installed equipment</t>
  </si>
  <si>
    <t>Point to Point wire checks including termination pull test to ensure cables are landed securely</t>
  </si>
  <si>
    <t>Megger test of all MV and LV buses assembled at the PDC supplier location - include documentation</t>
  </si>
  <si>
    <t>Megger test of any MV cable installed by supplier - include documentation</t>
  </si>
  <si>
    <t>Typical Payment Milestones</t>
  </si>
  <si>
    <t>Upon approval of engineering deliverables for all major equipment being supplied</t>
  </si>
  <si>
    <t>Upon submittal of unpriced purchase orders for major equipment</t>
  </si>
  <si>
    <t>Upon Seller's receipt of Contractor's release for fabrication</t>
  </si>
  <si>
    <t>Upon proof of Seller's receipt of major equipment to PDC Supplier</t>
  </si>
  <si>
    <t>Upon complete delivery and acceptance of PDC and loose shipped equipment to project site</t>
  </si>
  <si>
    <t>Upon Contractor approval of final O&amp;M manuals and all outstanding engineering deliverables</t>
  </si>
  <si>
    <t>Expected Delivery</t>
  </si>
  <si>
    <t>10 months after NTP for first module - subsequent modules every two weeks afterwards</t>
  </si>
  <si>
    <t>Engineer to fill in for:  LED lighting, additional fire walls, including platforms,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</si>
</sst>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mm/dd/yy"/>
    <numFmt numFmtId="166" formatCode="0.0"/>
  </numFmts>
  <fonts count="9" x14ac:knownFonts="1">
    <font>
      <sz val="11"/>
      <color theme="1"/>
      <name val="Calibri"/>
      <family val="2"/>
      <scheme val="minor"/>
    </font>
    <font>
      <sz val="10"/>
      <name val="Arial"/>
      <family val="2"/>
    </font>
    <font>
      <b/>
      <sz val="12"/>
      <name val="Arial"/>
      <family val="2"/>
    </font>
    <font>
      <sz val="10"/>
      <color indexed="16"/>
      <name val="Arial"/>
      <family val="2"/>
    </font>
    <font>
      <b/>
      <sz val="10"/>
      <name val="Arial"/>
      <family val="2"/>
    </font>
    <font>
      <u/>
      <sz val="10"/>
      <color indexed="12"/>
      <name val="Arial"/>
      <family val="2"/>
    </font>
    <font>
      <sz val="11"/>
      <color theme="1"/>
      <name val="Calibri"/>
      <family val="2"/>
      <scheme val="minor"/>
    </font>
    <font>
      <i/>
      <sz val="10"/>
      <name val="Arial"/>
      <family val="2"/>
    </font>
    <font>
      <b/>
      <i/>
      <sz val="10"/>
      <name val="Arial"/>
      <family val="2"/>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34">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style="thin">
        <color indexed="64"/>
      </left>
      <right style="medium">
        <color indexed="64"/>
      </right>
      <top style="thin">
        <color indexed="64"/>
      </top>
      <bottom/>
      <diagonal/>
    </border>
  </borders>
  <cellStyleXfs count="5">
    <xf numFmtId="0" fontId="0" fillId="0" borderId="0"/>
    <xf numFmtId="0" fontId="1" fillId="0" borderId="0"/>
    <xf numFmtId="0" fontId="5" fillId="0" borderId="0" applyNumberFormat="0" applyFill="0" applyBorder="0" applyAlignment="0" applyProtection="0">
      <alignment vertical="top"/>
      <protection locked="0"/>
    </xf>
    <xf numFmtId="9" fontId="1" fillId="0" borderId="0" applyFont="0" applyFill="0" applyBorder="0" applyAlignment="0" applyProtection="0"/>
    <xf numFmtId="9" fontId="6" fillId="0" borderId="0" applyFont="0" applyFill="0" applyBorder="0" applyAlignment="0" applyProtection="0"/>
  </cellStyleXfs>
  <cellXfs count="155">
    <xf numFmtId="0" fontId="0" fillId="0" borderId="0" xfId="0"/>
    <xf numFmtId="0" fontId="1" fillId="0" borderId="0" xfId="1" applyFont="1" applyAlignment="1">
      <alignment horizontal="right"/>
    </xf>
    <xf numFmtId="1" fontId="1" fillId="0" borderId="0" xfId="1" applyNumberFormat="1" applyAlignment="1">
      <alignment horizontal="left"/>
    </xf>
    <xf numFmtId="0" fontId="1" fillId="0" borderId="0" xfId="1" applyBorder="1" applyAlignment="1">
      <alignment horizontal="center"/>
    </xf>
    <xf numFmtId="0" fontId="1" fillId="0" borderId="0" xfId="1"/>
    <xf numFmtId="0" fontId="1" fillId="0" borderId="0" xfId="1" applyBorder="1" applyAlignment="1"/>
    <xf numFmtId="1" fontId="1" fillId="0" borderId="0" xfId="1" applyNumberFormat="1" applyFont="1" applyAlignment="1">
      <alignment horizontal="left"/>
    </xf>
    <xf numFmtId="0" fontId="1" fillId="0" borderId="0" xfId="1" applyFont="1" applyAlignment="1">
      <alignment horizontal="left"/>
    </xf>
    <xf numFmtId="0" fontId="1" fillId="0" borderId="0" xfId="1" applyFont="1" applyBorder="1" applyAlignment="1">
      <alignment horizontal="center"/>
    </xf>
    <xf numFmtId="165" fontId="1" fillId="0" borderId="0" xfId="1" applyNumberFormat="1" applyFont="1" applyBorder="1" applyAlignment="1">
      <alignment horizontal="right"/>
    </xf>
    <xf numFmtId="0" fontId="3" fillId="0" borderId="1" xfId="1" applyFont="1" applyFill="1" applyBorder="1" applyAlignment="1">
      <alignment horizontal="left" indent="1"/>
    </xf>
    <xf numFmtId="0" fontId="3" fillId="0" borderId="1" xfId="1" applyFont="1" applyFill="1" applyBorder="1" applyAlignment="1">
      <alignment horizontal="center"/>
    </xf>
    <xf numFmtId="0" fontId="3" fillId="0" borderId="0" xfId="1" applyFont="1" applyFill="1" applyBorder="1" applyAlignment="1">
      <alignment horizontal="center"/>
    </xf>
    <xf numFmtId="0" fontId="4" fillId="2" borderId="2" xfId="1" applyFont="1" applyFill="1" applyBorder="1" applyAlignment="1">
      <alignment horizontal="left" vertical="center" indent="1"/>
    </xf>
    <xf numFmtId="0" fontId="4" fillId="2" borderId="2" xfId="1" applyFont="1" applyFill="1" applyBorder="1" applyAlignment="1">
      <alignment horizontal="center" vertical="center"/>
    </xf>
    <xf numFmtId="0" fontId="4" fillId="2" borderId="2" xfId="1" applyFont="1" applyFill="1" applyBorder="1" applyAlignment="1">
      <alignment horizontal="center" vertical="center" wrapText="1"/>
    </xf>
    <xf numFmtId="0" fontId="5" fillId="0" borderId="0" xfId="2" applyAlignment="1" applyProtection="1"/>
    <xf numFmtId="1" fontId="4" fillId="0" borderId="3" xfId="1" applyNumberFormat="1" applyFont="1" applyFill="1" applyBorder="1" applyAlignment="1">
      <alignment horizontal="left" indent="1"/>
    </xf>
    <xf numFmtId="0" fontId="4" fillId="0" borderId="4" xfId="1" applyFont="1" applyFill="1" applyBorder="1" applyAlignment="1">
      <alignment horizontal="center"/>
    </xf>
    <xf numFmtId="0" fontId="4" fillId="0" borderId="5" xfId="1" applyFont="1" applyFill="1" applyBorder="1" applyAlignment="1">
      <alignment horizontal="center"/>
    </xf>
    <xf numFmtId="0" fontId="1" fillId="2" borderId="0" xfId="1" applyFill="1" applyBorder="1" applyAlignment="1">
      <alignment horizontal="center"/>
    </xf>
    <xf numFmtId="0" fontId="4" fillId="2" borderId="0" xfId="1" applyFont="1" applyFill="1" applyBorder="1" applyAlignment="1">
      <alignment horizontal="center" vertical="center" wrapText="1"/>
    </xf>
    <xf numFmtId="0" fontId="4" fillId="2" borderId="0" xfId="1" applyFont="1" applyFill="1" applyBorder="1" applyAlignment="1">
      <alignment horizontal="center" vertical="center"/>
    </xf>
    <xf numFmtId="0" fontId="4" fillId="0" borderId="13" xfId="1" applyFont="1" applyBorder="1" applyAlignment="1">
      <alignment horizontal="center"/>
    </xf>
    <xf numFmtId="0" fontId="1" fillId="0" borderId="0" xfId="1" applyFill="1" applyBorder="1" applyAlignment="1"/>
    <xf numFmtId="0" fontId="1" fillId="0" borderId="12" xfId="1" applyFill="1" applyBorder="1" applyAlignment="1">
      <alignment horizontal="left"/>
    </xf>
    <xf numFmtId="0" fontId="1" fillId="0" borderId="13" xfId="1" applyFill="1" applyBorder="1" applyAlignment="1">
      <alignment horizontal="left"/>
    </xf>
    <xf numFmtId="0" fontId="1" fillId="0" borderId="0" xfId="1" applyFill="1"/>
    <xf numFmtId="0" fontId="1" fillId="0" borderId="14" xfId="1" applyBorder="1" applyAlignment="1">
      <alignment horizontal="left" vertical="top"/>
    </xf>
    <xf numFmtId="0" fontId="1" fillId="0" borderId="0" xfId="1" applyBorder="1" applyAlignment="1">
      <alignment horizontal="left"/>
    </xf>
    <xf numFmtId="0" fontId="1" fillId="0" borderId="0" xfId="1" applyFill="1" applyBorder="1" applyAlignment="1">
      <alignment horizontal="left"/>
    </xf>
    <xf numFmtId="0" fontId="1" fillId="0" borderId="0" xfId="1" applyFill="1" applyBorder="1" applyAlignment="1">
      <alignment horizontal="center"/>
    </xf>
    <xf numFmtId="0" fontId="1" fillId="0" borderId="12" xfId="1" applyBorder="1" applyAlignment="1">
      <alignment horizontal="left" vertical="top"/>
    </xf>
    <xf numFmtId="0" fontId="1" fillId="2" borderId="0" xfId="1" applyFill="1" applyBorder="1" applyAlignment="1">
      <alignment horizontal="center" vertical="top"/>
    </xf>
    <xf numFmtId="166" fontId="1" fillId="2" borderId="11" xfId="1" applyNumberFormat="1" applyFill="1" applyBorder="1" applyAlignment="1">
      <alignment horizontal="center" vertical="top"/>
    </xf>
    <xf numFmtId="166" fontId="1" fillId="0" borderId="0" xfId="1" applyNumberFormat="1" applyFill="1" applyBorder="1" applyAlignment="1"/>
    <xf numFmtId="0" fontId="1" fillId="0" borderId="0" xfId="1" applyNumberFormat="1" applyFill="1" applyBorder="1" applyAlignment="1"/>
    <xf numFmtId="0" fontId="1" fillId="2" borderId="0" xfId="1" applyFill="1" applyBorder="1" applyAlignment="1"/>
    <xf numFmtId="0" fontId="1" fillId="2" borderId="0" xfId="1" applyFill="1" applyAlignment="1"/>
    <xf numFmtId="0" fontId="1" fillId="2" borderId="0" xfId="1" applyFill="1" applyAlignment="1">
      <alignment horizontal="center"/>
    </xf>
    <xf numFmtId="0" fontId="1" fillId="0" borderId="0" xfId="1" applyAlignment="1">
      <alignment horizontal="left" indent="1"/>
    </xf>
    <xf numFmtId="0" fontId="1" fillId="0" borderId="0" xfId="1" applyAlignment="1"/>
    <xf numFmtId="0" fontId="1" fillId="0" borderId="0" xfId="1" applyAlignment="1">
      <alignment horizontal="center"/>
    </xf>
    <xf numFmtId="164" fontId="1" fillId="0" borderId="0" xfId="1" applyNumberFormat="1" applyFont="1" applyFill="1" applyBorder="1" applyAlignment="1">
      <alignment horizontal="right"/>
    </xf>
    <xf numFmtId="0" fontId="4" fillId="0" borderId="12" xfId="1" applyFont="1" applyFill="1" applyBorder="1" applyAlignment="1">
      <alignment horizontal="center"/>
    </xf>
    <xf numFmtId="0" fontId="4" fillId="0" borderId="12" xfId="1" applyFont="1" applyBorder="1" applyAlignment="1">
      <alignment horizontal="center"/>
    </xf>
    <xf numFmtId="0" fontId="4" fillId="0" borderId="12" xfId="1" applyFont="1" applyBorder="1" applyAlignment="1">
      <alignment horizontal="center" vertical="top"/>
    </xf>
    <xf numFmtId="0" fontId="4" fillId="0" borderId="12" xfId="1" applyFont="1" applyFill="1" applyBorder="1" applyAlignment="1">
      <alignment horizontal="center" vertical="top"/>
    </xf>
    <xf numFmtId="0" fontId="4" fillId="0" borderId="12" xfId="1" applyFont="1" applyBorder="1" applyAlignment="1">
      <alignment horizontal="center" vertical="center"/>
    </xf>
    <xf numFmtId="166" fontId="1" fillId="2" borderId="0" xfId="1" applyNumberFormat="1" applyFill="1" applyAlignment="1">
      <alignment horizontal="left" vertical="top" indent="1"/>
    </xf>
    <xf numFmtId="0" fontId="1" fillId="0" borderId="0" xfId="1" applyAlignment="1">
      <alignment horizontal="left" vertical="top" indent="1"/>
    </xf>
    <xf numFmtId="0" fontId="4" fillId="4" borderId="17" xfId="1" applyFont="1" applyFill="1" applyBorder="1" applyAlignment="1">
      <alignment horizontal="center"/>
    </xf>
    <xf numFmtId="0" fontId="1" fillId="4" borderId="18" xfId="1" applyFill="1" applyBorder="1" applyAlignment="1">
      <alignment horizontal="left" wrapText="1" indent="2"/>
    </xf>
    <xf numFmtId="0" fontId="4" fillId="2" borderId="18" xfId="1" applyFont="1" applyFill="1" applyBorder="1" applyAlignment="1">
      <alignment horizontal="center" vertical="center"/>
    </xf>
    <xf numFmtId="0" fontId="1" fillId="2" borderId="18" xfId="1" applyFill="1" applyBorder="1" applyAlignment="1">
      <alignment horizontal="center"/>
    </xf>
    <xf numFmtId="0" fontId="4" fillId="0" borderId="19" xfId="1" applyFont="1" applyFill="1" applyBorder="1" applyAlignment="1">
      <alignment horizontal="center"/>
    </xf>
    <xf numFmtId="166" fontId="1" fillId="2" borderId="18" xfId="1" applyNumberFormat="1" applyFill="1" applyBorder="1" applyAlignment="1">
      <alignment horizontal="center"/>
    </xf>
    <xf numFmtId="9" fontId="4" fillId="0" borderId="19" xfId="3" applyFont="1" applyFill="1" applyBorder="1" applyAlignment="1">
      <alignment horizontal="center" vertical="center"/>
    </xf>
    <xf numFmtId="0" fontId="1" fillId="0" borderId="19" xfId="1" applyFill="1" applyBorder="1" applyAlignment="1">
      <alignment horizontal="center"/>
    </xf>
    <xf numFmtId="0" fontId="1" fillId="0" borderId="20" xfId="1" applyFill="1" applyBorder="1" applyAlignment="1">
      <alignment horizontal="center"/>
    </xf>
    <xf numFmtId="0" fontId="4" fillId="2" borderId="21" xfId="1" applyFont="1" applyFill="1" applyBorder="1" applyAlignment="1">
      <alignment horizontal="left" vertical="center" indent="1"/>
    </xf>
    <xf numFmtId="0" fontId="4" fillId="2" borderId="22" xfId="1" applyFont="1" applyFill="1" applyBorder="1" applyAlignment="1">
      <alignment horizontal="center" vertical="center"/>
    </xf>
    <xf numFmtId="1" fontId="4" fillId="0" borderId="23" xfId="1" applyNumberFormat="1" applyFont="1" applyBorder="1" applyAlignment="1">
      <alignment horizontal="left" vertical="top" indent="1"/>
    </xf>
    <xf numFmtId="0" fontId="1" fillId="2" borderId="22" xfId="1" applyFill="1" applyBorder="1" applyAlignment="1">
      <alignment horizontal="center"/>
    </xf>
    <xf numFmtId="2" fontId="1" fillId="0" borderId="23" xfId="1" applyNumberFormat="1" applyFont="1" applyBorder="1" applyAlignment="1">
      <alignment horizontal="left" vertical="top" indent="1"/>
    </xf>
    <xf numFmtId="0" fontId="4" fillId="0" borderId="24" xfId="1" applyFont="1" applyFill="1" applyBorder="1" applyAlignment="1">
      <alignment horizontal="center"/>
    </xf>
    <xf numFmtId="0" fontId="1" fillId="2" borderId="21" xfId="1" applyFill="1" applyBorder="1" applyAlignment="1">
      <alignment horizontal="left" vertical="top" indent="1"/>
    </xf>
    <xf numFmtId="9" fontId="4" fillId="0" borderId="24" xfId="3" applyFont="1" applyFill="1" applyBorder="1" applyAlignment="1">
      <alignment horizontal="center" vertical="center"/>
    </xf>
    <xf numFmtId="166" fontId="1" fillId="2" borderId="21" xfId="1" applyNumberFormat="1" applyFill="1" applyBorder="1" applyAlignment="1">
      <alignment horizontal="left" vertical="top" indent="1"/>
    </xf>
    <xf numFmtId="0" fontId="4" fillId="0" borderId="24" xfId="1" applyNumberFormat="1" applyFont="1" applyFill="1" applyBorder="1" applyAlignment="1">
      <alignment horizontal="center" vertical="center"/>
    </xf>
    <xf numFmtId="0" fontId="4" fillId="0" borderId="24" xfId="3" applyNumberFormat="1" applyFont="1" applyFill="1" applyBorder="1" applyAlignment="1">
      <alignment horizontal="center" vertical="center"/>
    </xf>
    <xf numFmtId="166" fontId="1" fillId="2" borderId="27" xfId="1" applyNumberFormat="1" applyFill="1" applyBorder="1" applyAlignment="1">
      <alignment horizontal="center"/>
    </xf>
    <xf numFmtId="0" fontId="1" fillId="2" borderId="28" xfId="1" applyFill="1" applyBorder="1" applyAlignment="1">
      <alignment horizontal="center"/>
    </xf>
    <xf numFmtId="1" fontId="4" fillId="0" borderId="23" xfId="1" applyNumberFormat="1" applyFont="1" applyFill="1" applyBorder="1" applyAlignment="1">
      <alignment horizontal="left" vertical="top" indent="1"/>
    </xf>
    <xf numFmtId="166" fontId="1" fillId="2" borderId="21" xfId="1" applyNumberFormat="1" applyFont="1" applyFill="1" applyBorder="1" applyAlignment="1">
      <alignment horizontal="left" vertical="top" indent="1"/>
    </xf>
    <xf numFmtId="0" fontId="4" fillId="0" borderId="23" xfId="1" applyFont="1" applyBorder="1" applyAlignment="1">
      <alignment horizontal="left" vertical="top" indent="1"/>
    </xf>
    <xf numFmtId="0" fontId="4" fillId="0" borderId="25" xfId="1" applyFont="1" applyBorder="1" applyAlignment="1"/>
    <xf numFmtId="2" fontId="1" fillId="0" borderId="29" xfId="1" applyNumberFormat="1" applyFont="1" applyBorder="1" applyAlignment="1">
      <alignment horizontal="left" vertical="top" indent="1"/>
    </xf>
    <xf numFmtId="2" fontId="1" fillId="2" borderId="15" xfId="1" applyNumberFormat="1" applyFill="1" applyBorder="1" applyAlignment="1">
      <alignment horizontal="left" indent="1"/>
    </xf>
    <xf numFmtId="0" fontId="1" fillId="2" borderId="15" xfId="1" applyFill="1" applyBorder="1" applyAlignment="1">
      <alignment horizontal="center"/>
    </xf>
    <xf numFmtId="0" fontId="1" fillId="2" borderId="15" xfId="1" applyNumberFormat="1" applyFill="1" applyBorder="1" applyAlignment="1">
      <alignment horizontal="center"/>
    </xf>
    <xf numFmtId="0" fontId="1" fillId="2" borderId="19" xfId="1" applyFill="1" applyBorder="1" applyAlignment="1">
      <alignment horizontal="center"/>
    </xf>
    <xf numFmtId="1" fontId="4" fillId="0" borderId="16" xfId="1" applyNumberFormat="1" applyFont="1" applyFill="1" applyBorder="1" applyAlignment="1">
      <alignment horizontal="left" indent="1"/>
    </xf>
    <xf numFmtId="0" fontId="4" fillId="0" borderId="32" xfId="1" applyFont="1" applyFill="1" applyBorder="1" applyAlignment="1">
      <alignment horizontal="center"/>
    </xf>
    <xf numFmtId="0" fontId="1" fillId="0" borderId="32" xfId="1" applyNumberFormat="1" applyBorder="1" applyAlignment="1">
      <alignment horizontal="center"/>
    </xf>
    <xf numFmtId="0" fontId="1" fillId="0" borderId="19" xfId="1" applyBorder="1" applyAlignment="1">
      <alignment horizontal="center"/>
    </xf>
    <xf numFmtId="2" fontId="1" fillId="0" borderId="16" xfId="1" applyNumberFormat="1" applyFont="1" applyFill="1" applyBorder="1" applyAlignment="1">
      <alignment horizontal="left" indent="1"/>
    </xf>
    <xf numFmtId="0" fontId="1" fillId="0" borderId="32" xfId="1" applyFont="1" applyFill="1" applyBorder="1" applyAlignment="1">
      <alignment horizontal="left"/>
    </xf>
    <xf numFmtId="0" fontId="1" fillId="0" borderId="32" xfId="1" applyFont="1" applyFill="1" applyBorder="1" applyAlignment="1">
      <alignment horizontal="left" indent="2"/>
    </xf>
    <xf numFmtId="0" fontId="1" fillId="0" borderId="32" xfId="1" applyFont="1" applyFill="1" applyBorder="1" applyAlignment="1">
      <alignment horizontal="left" indent="4"/>
    </xf>
    <xf numFmtId="0" fontId="1" fillId="0" borderId="15" xfId="1" applyFont="1" applyFill="1" applyBorder="1" applyAlignment="1">
      <alignment horizontal="left" indent="2"/>
    </xf>
    <xf numFmtId="0" fontId="1" fillId="2" borderId="26" xfId="1" applyFill="1" applyBorder="1" applyAlignment="1">
      <alignment horizontal="left" vertical="top" indent="1"/>
    </xf>
    <xf numFmtId="0" fontId="4" fillId="0" borderId="12" xfId="1" applyNumberFormat="1" applyFont="1" applyFill="1" applyBorder="1" applyAlignment="1">
      <alignment vertical="top"/>
    </xf>
    <xf numFmtId="0" fontId="4" fillId="0" borderId="24" xfId="3" quotePrefix="1" applyNumberFormat="1" applyFont="1" applyFill="1" applyBorder="1" applyAlignment="1">
      <alignment horizontal="center" vertical="center"/>
    </xf>
    <xf numFmtId="0" fontId="1" fillId="0" borderId="12" xfId="1" applyNumberFormat="1" applyFill="1" applyBorder="1" applyAlignment="1">
      <alignment horizontal="left" vertical="top" indent="1"/>
    </xf>
    <xf numFmtId="0" fontId="1" fillId="0" borderId="12" xfId="1" applyNumberFormat="1" applyFill="1" applyBorder="1" applyAlignment="1">
      <alignment horizontal="left" vertical="top" wrapText="1" indent="1"/>
    </xf>
    <xf numFmtId="0" fontId="1" fillId="0" borderId="12" xfId="1" applyNumberFormat="1" applyFill="1" applyBorder="1" applyAlignment="1">
      <alignment horizontal="left" vertical="top" indent="2"/>
    </xf>
    <xf numFmtId="0" fontId="1" fillId="0" borderId="14" xfId="1" applyBorder="1" applyAlignment="1">
      <alignment horizontal="left" vertical="top" indent="1"/>
    </xf>
    <xf numFmtId="0" fontId="1" fillId="0" borderId="14" xfId="1" applyBorder="1" applyAlignment="1">
      <alignment horizontal="left" vertical="top" indent="2"/>
    </xf>
    <xf numFmtId="0" fontId="4" fillId="0" borderId="14" xfId="1" applyFont="1" applyBorder="1" applyAlignment="1">
      <alignment horizontal="left" vertical="top"/>
    </xf>
    <xf numFmtId="0" fontId="1" fillId="3" borderId="14" xfId="1" applyFill="1" applyBorder="1" applyAlignment="1">
      <alignment horizontal="left" vertical="top" wrapText="1" indent="1"/>
    </xf>
    <xf numFmtId="9" fontId="4" fillId="5" borderId="19" xfId="3" applyFont="1" applyFill="1" applyBorder="1" applyAlignment="1">
      <alignment horizontal="center" vertical="center"/>
    </xf>
    <xf numFmtId="9" fontId="4" fillId="5" borderId="19" xfId="1" applyNumberFormat="1" applyFont="1" applyFill="1" applyBorder="1" applyAlignment="1">
      <alignment horizontal="center"/>
    </xf>
    <xf numFmtId="0" fontId="1" fillId="5" borderId="15" xfId="1" applyFont="1" applyFill="1" applyBorder="1" applyAlignment="1">
      <alignment horizontal="left" indent="2"/>
    </xf>
    <xf numFmtId="0" fontId="1" fillId="0" borderId="12" xfId="1" applyNumberFormat="1" applyFill="1" applyBorder="1" applyAlignment="1">
      <alignment horizontal="left" vertical="top" indent="3"/>
    </xf>
    <xf numFmtId="0" fontId="4" fillId="0" borderId="12" xfId="1" applyNumberFormat="1" applyFont="1" applyFill="1" applyBorder="1" applyAlignment="1">
      <alignment horizontal="left" vertical="top"/>
    </xf>
    <xf numFmtId="0" fontId="1" fillId="0" borderId="14" xfId="1" applyFont="1" applyBorder="1" applyAlignment="1">
      <alignment horizontal="left" vertical="top"/>
    </xf>
    <xf numFmtId="0" fontId="1" fillId="3" borderId="14" xfId="1" applyFont="1" applyFill="1" applyBorder="1" applyAlignment="1">
      <alignment horizontal="left" vertical="top"/>
    </xf>
    <xf numFmtId="0" fontId="1" fillId="0" borderId="14" xfId="1" applyFont="1" applyFill="1" applyBorder="1" applyAlignment="1">
      <alignment horizontal="left" vertical="top"/>
    </xf>
    <xf numFmtId="0" fontId="1" fillId="3" borderId="14" xfId="1" applyFont="1" applyFill="1" applyBorder="1" applyAlignment="1">
      <alignment horizontal="left" vertical="top" wrapText="1"/>
    </xf>
    <xf numFmtId="0" fontId="1" fillId="0" borderId="14" xfId="1" applyFont="1" applyFill="1" applyBorder="1" applyAlignment="1">
      <alignment horizontal="left" vertical="top" wrapText="1"/>
    </xf>
    <xf numFmtId="0" fontId="4" fillId="5" borderId="19" xfId="1" applyFont="1" applyFill="1" applyBorder="1" applyAlignment="1">
      <alignment horizontal="center"/>
    </xf>
    <xf numFmtId="0" fontId="1" fillId="0" borderId="33" xfId="1" applyNumberFormat="1" applyBorder="1" applyAlignment="1">
      <alignment horizontal="center"/>
    </xf>
    <xf numFmtId="0" fontId="4" fillId="5" borderId="24" xfId="3" applyNumberFormat="1" applyFont="1" applyFill="1" applyBorder="1" applyAlignment="1">
      <alignment horizontal="center" vertical="center"/>
    </xf>
    <xf numFmtId="0" fontId="4" fillId="5" borderId="24" xfId="1" applyNumberFormat="1" applyFont="1" applyFill="1" applyBorder="1" applyAlignment="1">
      <alignment horizontal="center"/>
    </xf>
    <xf numFmtId="0" fontId="1" fillId="0" borderId="24" xfId="1" applyNumberFormat="1" applyBorder="1" applyAlignment="1">
      <alignment horizontal="center"/>
    </xf>
    <xf numFmtId="0" fontId="2" fillId="0" borderId="0" xfId="1" applyFont="1" applyAlignment="1">
      <alignment horizontal="center"/>
    </xf>
    <xf numFmtId="1" fontId="2" fillId="0" borderId="0" xfId="1" applyNumberFormat="1" applyFont="1" applyAlignment="1">
      <alignment horizontal="center"/>
    </xf>
    <xf numFmtId="0" fontId="1" fillId="0" borderId="6" xfId="1" applyBorder="1" applyAlignment="1">
      <alignment horizontal="left" wrapText="1" indent="2"/>
    </xf>
    <xf numFmtId="0" fontId="1" fillId="0" borderId="7" xfId="1" applyBorder="1" applyAlignment="1">
      <alignment horizontal="left" wrapText="1" indent="2"/>
    </xf>
    <xf numFmtId="0" fontId="1" fillId="0" borderId="8" xfId="1" applyBorder="1" applyAlignment="1">
      <alignment horizontal="left" wrapText="1" indent="2"/>
    </xf>
    <xf numFmtId="0" fontId="1" fillId="0" borderId="9" xfId="1" applyBorder="1" applyAlignment="1">
      <alignment horizontal="left" wrapText="1" indent="2"/>
    </xf>
    <xf numFmtId="0" fontId="1" fillId="0" borderId="1" xfId="1" applyBorder="1" applyAlignment="1">
      <alignment horizontal="left" wrapText="1" indent="2"/>
    </xf>
    <xf numFmtId="0" fontId="1" fillId="0" borderId="10" xfId="1" applyBorder="1" applyAlignment="1">
      <alignment horizontal="left" wrapText="1" indent="2"/>
    </xf>
    <xf numFmtId="0" fontId="1" fillId="6" borderId="13" xfId="1" applyFill="1" applyBorder="1" applyAlignment="1">
      <alignment horizontal="left"/>
    </xf>
    <xf numFmtId="0" fontId="4" fillId="6" borderId="24" xfId="1" applyFont="1" applyFill="1" applyBorder="1" applyAlignment="1">
      <alignment horizontal="center"/>
    </xf>
    <xf numFmtId="0" fontId="1" fillId="6" borderId="12" xfId="1" applyNumberFormat="1" applyFill="1" applyBorder="1" applyAlignment="1">
      <alignment horizontal="left" vertical="top" indent="1"/>
    </xf>
    <xf numFmtId="0" fontId="1" fillId="6" borderId="24" xfId="1" applyFill="1" applyBorder="1" applyAlignment="1">
      <alignment horizontal="center"/>
    </xf>
    <xf numFmtId="0" fontId="1" fillId="5" borderId="12" xfId="1" applyNumberFormat="1" applyFill="1" applyBorder="1" applyAlignment="1">
      <alignment horizontal="left" vertical="top" indent="1"/>
    </xf>
    <xf numFmtId="0" fontId="4" fillId="5" borderId="24" xfId="1" applyNumberFormat="1" applyFont="1" applyFill="1" applyBorder="1" applyAlignment="1">
      <alignment horizontal="center" vertical="center"/>
    </xf>
    <xf numFmtId="0" fontId="4" fillId="0" borderId="12" xfId="1" applyNumberFormat="1" applyFont="1" applyFill="1" applyBorder="1" applyAlignment="1">
      <alignment vertical="top" wrapText="1"/>
    </xf>
    <xf numFmtId="0" fontId="4" fillId="0" borderId="22" xfId="1" applyNumberFormat="1" applyFont="1" applyFill="1" applyBorder="1" applyAlignment="1">
      <alignment horizontal="center" vertical="center"/>
    </xf>
    <xf numFmtId="9" fontId="4" fillId="0" borderId="18" xfId="3" applyFont="1" applyFill="1" applyBorder="1" applyAlignment="1">
      <alignment horizontal="center" vertical="center"/>
    </xf>
    <xf numFmtId="0" fontId="1" fillId="5" borderId="14" xfId="1" applyFill="1" applyBorder="1" applyAlignment="1">
      <alignment horizontal="left" vertical="top" indent="2"/>
    </xf>
    <xf numFmtId="0" fontId="4" fillId="0" borderId="23" xfId="1" applyFont="1" applyFill="1" applyBorder="1" applyAlignment="1">
      <alignment horizontal="left" vertical="top" indent="1"/>
    </xf>
    <xf numFmtId="0" fontId="4" fillId="0" borderId="13" xfId="1" applyFont="1" applyFill="1" applyBorder="1" applyAlignment="1">
      <alignment horizontal="left" wrapText="1"/>
    </xf>
    <xf numFmtId="0" fontId="1" fillId="0" borderId="24" xfId="1" applyNumberFormat="1" applyFont="1" applyFill="1" applyBorder="1" applyAlignment="1">
      <alignment horizontal="center"/>
    </xf>
    <xf numFmtId="0" fontId="7" fillId="0" borderId="19" xfId="1" applyFont="1" applyBorder="1" applyAlignment="1">
      <alignment horizontal="center"/>
    </xf>
    <xf numFmtId="2" fontId="1" fillId="0" borderId="23" xfId="1" applyNumberFormat="1" applyFont="1" applyFill="1" applyBorder="1" applyAlignment="1">
      <alignment horizontal="left" vertical="top" indent="1"/>
    </xf>
    <xf numFmtId="0" fontId="1" fillId="0" borderId="15" xfId="1" applyFont="1" applyFill="1" applyBorder="1" applyAlignment="1">
      <alignment horizontal="left"/>
    </xf>
    <xf numFmtId="0" fontId="1" fillId="0" borderId="15" xfId="1" applyFont="1" applyFill="1" applyBorder="1" applyAlignment="1">
      <alignment horizontal="left" wrapText="1"/>
    </xf>
    <xf numFmtId="0" fontId="1" fillId="2" borderId="0" xfId="1" applyFont="1" applyFill="1" applyBorder="1" applyAlignment="1"/>
    <xf numFmtId="0" fontId="1" fillId="2" borderId="22" xfId="1" applyFont="1" applyFill="1" applyBorder="1" applyAlignment="1">
      <alignment horizontal="center"/>
    </xf>
    <xf numFmtId="0" fontId="7" fillId="2" borderId="18" xfId="1" applyFont="1" applyFill="1" applyBorder="1" applyAlignment="1">
      <alignment horizontal="center"/>
    </xf>
    <xf numFmtId="0" fontId="1" fillId="0" borderId="15" xfId="1" applyFont="1" applyFill="1" applyBorder="1" applyAlignment="1">
      <alignment horizontal="left" wrapText="1" indent="2"/>
    </xf>
    <xf numFmtId="9" fontId="1" fillId="0" borderId="24" xfId="1" applyNumberFormat="1" applyFont="1" applyFill="1" applyBorder="1" applyAlignment="1">
      <alignment horizontal="center"/>
    </xf>
    <xf numFmtId="9" fontId="1" fillId="0" borderId="24" xfId="4" applyNumberFormat="1" applyFont="1" applyFill="1" applyBorder="1" applyAlignment="1">
      <alignment horizontal="center"/>
    </xf>
    <xf numFmtId="166" fontId="7" fillId="2" borderId="21" xfId="1" applyNumberFormat="1" applyFont="1" applyFill="1" applyBorder="1" applyAlignment="1">
      <alignment horizontal="left" vertical="top" indent="1"/>
    </xf>
    <xf numFmtId="0" fontId="7" fillId="2" borderId="0" xfId="1" applyFont="1" applyFill="1" applyBorder="1" applyAlignment="1"/>
    <xf numFmtId="0" fontId="7" fillId="2" borderId="22" xfId="1" applyFont="1" applyFill="1" applyBorder="1" applyAlignment="1">
      <alignment horizontal="center"/>
    </xf>
    <xf numFmtId="0" fontId="8" fillId="0" borderId="23" xfId="1" applyFont="1" applyFill="1" applyBorder="1" applyAlignment="1">
      <alignment horizontal="left" vertical="top" indent="1"/>
    </xf>
    <xf numFmtId="0" fontId="8" fillId="0" borderId="13" xfId="1" applyFont="1" applyFill="1" applyBorder="1" applyAlignment="1">
      <alignment horizontal="left" wrapText="1"/>
    </xf>
    <xf numFmtId="0" fontId="7" fillId="0" borderId="24" xfId="1" applyNumberFormat="1" applyFont="1" applyFill="1" applyBorder="1" applyAlignment="1">
      <alignment horizontal="center" wrapText="1"/>
    </xf>
    <xf numFmtId="0" fontId="8" fillId="6" borderId="30" xfId="1" applyFont="1" applyFill="1" applyBorder="1" applyAlignment="1">
      <alignment horizontal="left" wrapText="1"/>
    </xf>
    <xf numFmtId="0" fontId="8" fillId="6" borderId="31" xfId="1" applyFont="1" applyFill="1" applyBorder="1" applyAlignment="1">
      <alignment horizontal="left" wrapText="1"/>
    </xf>
  </cellXfs>
  <cellStyles count="5">
    <cellStyle name="Hyperlink" xfId="2" builtinId="8"/>
    <cellStyle name="Normal" xfId="0" builtinId="0"/>
    <cellStyle name="Normal 2" xfId="1"/>
    <cellStyle name="Percent" xfId="4" builtinId="5"/>
    <cellStyle name="Percent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12" Type="http://schemas.openxmlformats.org/officeDocument/2006/relationships/customXml" Target="../customXml/item7.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outlinePr summaryBelow="0" summaryRight="0"/>
  </sheetPr>
  <dimension ref="A1:T241"/>
  <sheetViews>
    <sheetView showGridLines="0" tabSelected="1" topLeftCell="A166" zoomScaleNormal="100" workbookViewId="0">
      <selection activeCell="B180" sqref="B180"/>
    </sheetView>
  </sheetViews>
  <sheetFormatPr defaultRowHeight="12.75" x14ac:dyDescent="0.2"/>
  <cols>
    <col min="1" max="1" width="10.7109375" style="40" customWidth="1"/>
    <col min="2" max="2" width="57.28515625" style="41" customWidth="1"/>
    <col min="3" max="3" width="43.28515625" style="42" customWidth="1"/>
    <col min="4" max="4" width="35.7109375" style="42" customWidth="1"/>
    <col min="5" max="5" width="7.7109375" style="3" customWidth="1"/>
    <col min="6" max="6" width="5.7109375" style="3" customWidth="1"/>
    <col min="7" max="7" width="7.140625" style="4" customWidth="1"/>
    <col min="8" max="8" width="8.42578125" style="5" bestFit="1" customWidth="1"/>
    <col min="9" max="9" width="35.5703125" style="5" bestFit="1" customWidth="1"/>
    <col min="10" max="10" width="23.7109375" style="5" bestFit="1" customWidth="1"/>
    <col min="11" max="11" width="21.28515625" style="5" bestFit="1" customWidth="1"/>
    <col min="12" max="12" width="21.5703125" style="5" bestFit="1" customWidth="1"/>
    <col min="13" max="13" width="22.85546875" style="5" bestFit="1" customWidth="1"/>
    <col min="14" max="14" width="8" style="5" bestFit="1" customWidth="1"/>
    <col min="15" max="15" width="6.5703125" style="5" customWidth="1"/>
    <col min="16" max="16384" width="9.140625" style="4"/>
  </cols>
  <sheetData>
    <row r="1" spans="1:20" ht="15" customHeight="1" x14ac:dyDescent="0.2">
      <c r="A1" s="1" t="s">
        <v>0</v>
      </c>
      <c r="B1" s="2"/>
      <c r="C1" s="43"/>
      <c r="D1" s="43"/>
      <c r="E1" s="43"/>
      <c r="I1" s="5" t="s">
        <v>150</v>
      </c>
    </row>
    <row r="2" spans="1:20" s="5" customFormat="1" ht="15" customHeight="1" x14ac:dyDescent="0.2">
      <c r="A2" s="1"/>
      <c r="B2" s="6"/>
      <c r="C2" s="7"/>
      <c r="D2" s="7"/>
      <c r="E2" s="8"/>
      <c r="F2" s="9"/>
      <c r="G2" s="4"/>
      <c r="P2" s="4"/>
      <c r="Q2" s="4"/>
      <c r="R2" s="4"/>
      <c r="S2" s="4"/>
      <c r="T2" s="4"/>
    </row>
    <row r="3" spans="1:20" s="5" customFormat="1" ht="15" customHeight="1" x14ac:dyDescent="0.2">
      <c r="A3" s="1" t="s">
        <v>14</v>
      </c>
      <c r="B3" s="2"/>
      <c r="C3" s="7"/>
      <c r="D3" s="7"/>
      <c r="E3" s="8"/>
      <c r="F3" s="9"/>
      <c r="G3" s="4"/>
      <c r="P3" s="4"/>
      <c r="Q3" s="4"/>
      <c r="R3" s="4"/>
      <c r="S3" s="4"/>
      <c r="T3" s="4"/>
    </row>
    <row r="4" spans="1:20" s="5" customFormat="1" ht="15" customHeight="1" x14ac:dyDescent="0.2">
      <c r="A4" s="1" t="s">
        <v>15</v>
      </c>
      <c r="B4" s="2"/>
      <c r="C4" s="7"/>
      <c r="D4" s="7"/>
      <c r="E4" s="8"/>
      <c r="F4" s="9"/>
      <c r="G4" s="4"/>
      <c r="P4" s="4"/>
      <c r="Q4" s="4"/>
      <c r="R4" s="4"/>
      <c r="S4" s="4"/>
      <c r="T4" s="4"/>
    </row>
    <row r="5" spans="1:20" s="5" customFormat="1" ht="15" customHeight="1" x14ac:dyDescent="0.25">
      <c r="A5" s="116" t="s">
        <v>146</v>
      </c>
      <c r="B5" s="116"/>
      <c r="C5" s="116"/>
      <c r="D5" s="116"/>
      <c r="E5" s="116"/>
      <c r="F5" s="116"/>
      <c r="G5" s="4"/>
      <c r="I5" s="5" t="s">
        <v>151</v>
      </c>
      <c r="P5" s="4"/>
      <c r="Q5" s="4"/>
      <c r="R5" s="4"/>
      <c r="S5" s="4"/>
      <c r="T5" s="4"/>
    </row>
    <row r="6" spans="1:20" s="5" customFormat="1" ht="15" customHeight="1" x14ac:dyDescent="0.25">
      <c r="A6" s="117" t="s">
        <v>40</v>
      </c>
      <c r="B6" s="117"/>
      <c r="C6" s="117"/>
      <c r="D6" s="117"/>
      <c r="E6" s="117"/>
      <c r="F6" s="117"/>
      <c r="G6" s="4"/>
      <c r="I6" s="5" t="s">
        <v>152</v>
      </c>
      <c r="P6" s="4"/>
      <c r="Q6" s="4"/>
      <c r="R6" s="4"/>
      <c r="S6" s="4"/>
      <c r="T6" s="4"/>
    </row>
    <row r="7" spans="1:20" s="5" customFormat="1" ht="15" customHeight="1" thickBot="1" x14ac:dyDescent="0.25">
      <c r="A7" s="10"/>
      <c r="B7" s="11"/>
      <c r="C7" s="11"/>
      <c r="D7" s="12"/>
      <c r="E7" s="12"/>
      <c r="F7" s="12"/>
      <c r="G7" s="4"/>
      <c r="P7" s="4"/>
      <c r="Q7" s="4"/>
      <c r="R7" s="4"/>
      <c r="S7" s="4"/>
      <c r="T7" s="4"/>
    </row>
    <row r="8" spans="1:20" s="5" customFormat="1" ht="27" customHeight="1" thickBot="1" x14ac:dyDescent="0.25">
      <c r="A8" s="13" t="s">
        <v>1</v>
      </c>
      <c r="B8" s="14" t="s">
        <v>2</v>
      </c>
      <c r="C8" s="14" t="s">
        <v>3</v>
      </c>
      <c r="D8" s="14" t="s">
        <v>13</v>
      </c>
      <c r="E8" s="15" t="s">
        <v>4</v>
      </c>
      <c r="F8" s="15" t="s">
        <v>5</v>
      </c>
      <c r="G8" s="16"/>
      <c r="P8" s="4"/>
      <c r="Q8" s="4"/>
      <c r="R8" s="4"/>
      <c r="S8" s="4"/>
      <c r="T8" s="4"/>
    </row>
    <row r="9" spans="1:20" s="5" customFormat="1" ht="13.5" thickBot="1" x14ac:dyDescent="0.25">
      <c r="A9" s="17"/>
      <c r="B9" s="18" t="s">
        <v>6</v>
      </c>
      <c r="C9" s="19"/>
      <c r="D9" s="51"/>
      <c r="E9" s="20"/>
      <c r="F9" s="20"/>
      <c r="G9" s="16"/>
      <c r="P9" s="4"/>
      <c r="Q9" s="4"/>
      <c r="R9" s="4"/>
      <c r="S9" s="4"/>
      <c r="T9" s="4"/>
    </row>
    <row r="10" spans="1:20" s="5" customFormat="1" x14ac:dyDescent="0.2">
      <c r="A10" s="118" t="s">
        <v>145</v>
      </c>
      <c r="B10" s="119"/>
      <c r="C10" s="120"/>
      <c r="D10" s="52"/>
      <c r="E10" s="21"/>
      <c r="F10" s="21"/>
      <c r="G10" s="16"/>
      <c r="P10" s="4"/>
      <c r="Q10" s="4"/>
      <c r="R10" s="4"/>
      <c r="S10" s="4"/>
      <c r="T10" s="4"/>
    </row>
    <row r="11" spans="1:20" s="5" customFormat="1" ht="13.5" thickBot="1" x14ac:dyDescent="0.25">
      <c r="A11" s="121"/>
      <c r="B11" s="122"/>
      <c r="C11" s="123"/>
      <c r="D11" s="52"/>
      <c r="E11" s="21"/>
      <c r="F11" s="21"/>
      <c r="G11" s="16"/>
      <c r="P11" s="4"/>
      <c r="Q11" s="4"/>
      <c r="R11" s="4"/>
      <c r="S11" s="4"/>
      <c r="T11" s="4"/>
    </row>
    <row r="12" spans="1:20" s="5" customFormat="1" x14ac:dyDescent="0.2">
      <c r="A12" s="60"/>
      <c r="B12" s="22"/>
      <c r="C12" s="61"/>
      <c r="D12" s="53"/>
      <c r="E12" s="21"/>
      <c r="F12" s="21"/>
      <c r="G12" s="16"/>
      <c r="P12" s="4"/>
      <c r="Q12" s="4"/>
      <c r="R12" s="4"/>
      <c r="S12" s="4"/>
      <c r="T12" s="4"/>
    </row>
    <row r="13" spans="1:20" s="5" customFormat="1" x14ac:dyDescent="0.2">
      <c r="A13" s="62">
        <v>1</v>
      </c>
      <c r="B13" s="45" t="s">
        <v>17</v>
      </c>
      <c r="C13" s="63"/>
      <c r="D13" s="54"/>
      <c r="E13" s="20"/>
      <c r="F13" s="20"/>
      <c r="G13" s="4"/>
      <c r="P13" s="4"/>
      <c r="Q13" s="4"/>
      <c r="R13" s="4"/>
      <c r="S13" s="4"/>
      <c r="T13" s="4"/>
    </row>
    <row r="14" spans="1:20" s="5" customFormat="1" x14ac:dyDescent="0.2">
      <c r="A14" s="64">
        <f>A13+0.01</f>
        <v>1.01</v>
      </c>
      <c r="B14" s="26" t="s">
        <v>38</v>
      </c>
      <c r="C14" s="65" t="s">
        <v>39</v>
      </c>
      <c r="D14" s="55"/>
      <c r="E14" s="20"/>
      <c r="F14" s="20"/>
      <c r="G14" s="4"/>
      <c r="H14" s="24"/>
      <c r="L14" s="24"/>
      <c r="P14" s="4"/>
      <c r="Q14" s="4"/>
      <c r="R14" s="4"/>
      <c r="S14" s="4"/>
      <c r="T14" s="4"/>
    </row>
    <row r="15" spans="1:20" s="5" customFormat="1" x14ac:dyDescent="0.2">
      <c r="A15" s="64">
        <f t="shared" ref="A15:A23" si="0">A14+0.01</f>
        <v>1.02</v>
      </c>
      <c r="B15" s="26" t="s">
        <v>18</v>
      </c>
      <c r="C15" s="65" t="s">
        <v>153</v>
      </c>
      <c r="D15" s="55"/>
      <c r="E15" s="20"/>
      <c r="F15" s="20"/>
      <c r="G15" s="4"/>
      <c r="H15" s="24"/>
      <c r="L15" s="24"/>
      <c r="P15" s="4"/>
      <c r="Q15" s="4"/>
      <c r="R15" s="4"/>
      <c r="S15" s="4"/>
      <c r="T15" s="4"/>
    </row>
    <row r="16" spans="1:20" s="27" customFormat="1" x14ac:dyDescent="0.2">
      <c r="A16" s="64">
        <f t="shared" si="0"/>
        <v>1.03</v>
      </c>
      <c r="B16" s="25" t="s">
        <v>41</v>
      </c>
      <c r="C16" s="65" t="s">
        <v>44</v>
      </c>
      <c r="D16" s="55"/>
      <c r="E16" s="20"/>
      <c r="F16" s="20"/>
      <c r="G16" s="4"/>
      <c r="H16" s="5"/>
      <c r="I16" s="5"/>
      <c r="J16" s="5"/>
      <c r="K16" s="5"/>
      <c r="L16" s="5"/>
      <c r="M16" s="5"/>
      <c r="N16" s="5"/>
      <c r="O16" s="5"/>
    </row>
    <row r="17" spans="1:15" s="27" customFormat="1" x14ac:dyDescent="0.2">
      <c r="A17" s="64">
        <f t="shared" si="0"/>
        <v>1.04</v>
      </c>
      <c r="B17" s="25" t="s">
        <v>42</v>
      </c>
      <c r="C17" s="65" t="s">
        <v>44</v>
      </c>
      <c r="D17" s="55"/>
      <c r="E17" s="20"/>
      <c r="F17" s="20"/>
      <c r="G17" s="4"/>
      <c r="H17" s="5"/>
      <c r="I17" s="5"/>
      <c r="J17" s="5"/>
      <c r="K17" s="5"/>
      <c r="L17" s="5"/>
      <c r="M17" s="5"/>
      <c r="N17" s="5"/>
      <c r="O17" s="5"/>
    </row>
    <row r="18" spans="1:15" s="27" customFormat="1" x14ac:dyDescent="0.2">
      <c r="A18" s="64">
        <f t="shared" si="0"/>
        <v>1.05</v>
      </c>
      <c r="B18" s="26" t="s">
        <v>43</v>
      </c>
      <c r="C18" s="65" t="s">
        <v>45</v>
      </c>
      <c r="D18" s="55"/>
      <c r="E18" s="20"/>
      <c r="F18" s="20"/>
      <c r="G18" s="4"/>
      <c r="H18" s="5"/>
      <c r="I18" s="5"/>
      <c r="J18" s="5"/>
      <c r="K18" s="5"/>
      <c r="L18" s="5"/>
      <c r="M18" s="5"/>
      <c r="N18" s="5"/>
      <c r="O18" s="5"/>
    </row>
    <row r="19" spans="1:15" s="27" customFormat="1" x14ac:dyDescent="0.2">
      <c r="A19" s="64">
        <f t="shared" si="0"/>
        <v>1.06</v>
      </c>
      <c r="B19" s="45" t="s">
        <v>154</v>
      </c>
      <c r="C19" s="63"/>
      <c r="D19" s="54"/>
      <c r="E19" s="20"/>
      <c r="F19" s="20"/>
      <c r="G19" s="4"/>
      <c r="H19" s="5"/>
      <c r="I19" s="5"/>
      <c r="J19" s="5"/>
      <c r="K19" s="5"/>
      <c r="L19" s="5"/>
      <c r="M19" s="5"/>
      <c r="N19" s="5"/>
      <c r="O19" s="5"/>
    </row>
    <row r="20" spans="1:15" s="27" customFormat="1" x14ac:dyDescent="0.2">
      <c r="A20" s="64">
        <f t="shared" si="0"/>
        <v>1.07</v>
      </c>
      <c r="B20" s="124" t="s">
        <v>155</v>
      </c>
      <c r="C20" s="125">
        <v>2</v>
      </c>
      <c r="D20" s="55"/>
      <c r="E20" s="20"/>
      <c r="F20" s="20"/>
      <c r="G20" s="4"/>
      <c r="H20" s="5"/>
      <c r="I20" s="5"/>
      <c r="J20" s="5"/>
      <c r="K20" s="5"/>
      <c r="L20" s="5"/>
      <c r="M20" s="5"/>
      <c r="N20" s="5"/>
      <c r="O20" s="5"/>
    </row>
    <row r="21" spans="1:15" s="27" customFormat="1" x14ac:dyDescent="0.2">
      <c r="A21" s="64">
        <f t="shared" si="0"/>
        <v>1.08</v>
      </c>
      <c r="B21" s="124" t="s">
        <v>156</v>
      </c>
      <c r="C21" s="125">
        <v>2</v>
      </c>
      <c r="D21" s="55"/>
      <c r="E21" s="20"/>
      <c r="F21" s="20"/>
      <c r="G21" s="4"/>
      <c r="H21" s="5"/>
      <c r="I21" s="5"/>
      <c r="J21" s="5"/>
      <c r="K21" s="5"/>
      <c r="L21" s="5"/>
      <c r="M21" s="5"/>
      <c r="N21" s="5"/>
      <c r="O21" s="5"/>
    </row>
    <row r="22" spans="1:15" s="27" customFormat="1" x14ac:dyDescent="0.2">
      <c r="A22" s="64">
        <f t="shared" si="0"/>
        <v>1.0900000000000001</v>
      </c>
      <c r="B22" s="124" t="s">
        <v>157</v>
      </c>
      <c r="C22" s="125">
        <v>1</v>
      </c>
      <c r="D22" s="55"/>
      <c r="E22" s="20"/>
      <c r="F22" s="20"/>
      <c r="G22" s="4"/>
      <c r="H22" s="5"/>
      <c r="I22" s="5"/>
      <c r="J22" s="5"/>
      <c r="K22" s="5"/>
      <c r="L22" s="5"/>
      <c r="M22" s="5"/>
      <c r="N22" s="5"/>
      <c r="O22" s="5"/>
    </row>
    <row r="23" spans="1:15" s="27" customFormat="1" x14ac:dyDescent="0.2">
      <c r="A23" s="64">
        <f t="shared" si="0"/>
        <v>1.1000000000000001</v>
      </c>
      <c r="B23" s="124" t="s">
        <v>158</v>
      </c>
      <c r="C23" s="125">
        <v>1</v>
      </c>
      <c r="D23" s="55"/>
      <c r="E23" s="20"/>
      <c r="F23" s="20"/>
      <c r="G23" s="4"/>
      <c r="H23" s="5"/>
      <c r="I23" s="5"/>
      <c r="J23" s="5"/>
      <c r="K23" s="5"/>
      <c r="L23" s="5"/>
      <c r="M23" s="5"/>
      <c r="N23" s="5"/>
      <c r="O23" s="5"/>
    </row>
    <row r="24" spans="1:15" x14ac:dyDescent="0.2">
      <c r="A24" s="66"/>
      <c r="B24" s="33"/>
      <c r="C24" s="63"/>
      <c r="D24" s="54"/>
      <c r="E24" s="20"/>
      <c r="F24" s="20"/>
      <c r="G24" s="16"/>
      <c r="H24" s="24"/>
      <c r="I24" s="24"/>
      <c r="J24" s="24"/>
      <c r="K24" s="24"/>
      <c r="L24" s="24"/>
      <c r="M24" s="24"/>
      <c r="N24" s="24"/>
      <c r="O24" s="24"/>
    </row>
    <row r="25" spans="1:15" x14ac:dyDescent="0.2">
      <c r="A25" s="62">
        <v>2</v>
      </c>
      <c r="B25" s="47" t="s">
        <v>46</v>
      </c>
      <c r="C25" s="63"/>
      <c r="D25" s="54"/>
      <c r="E25" s="20"/>
      <c r="F25" s="20"/>
      <c r="H25" s="24"/>
      <c r="I25" s="24"/>
      <c r="J25" s="24"/>
      <c r="K25" s="24"/>
      <c r="L25" s="24"/>
      <c r="M25" s="24"/>
      <c r="N25" s="24"/>
      <c r="O25" s="24"/>
    </row>
    <row r="26" spans="1:15" x14ac:dyDescent="0.2">
      <c r="A26" s="64">
        <f>A25+0.01</f>
        <v>2.0099999999999998</v>
      </c>
      <c r="B26" s="92" t="s">
        <v>47</v>
      </c>
      <c r="C26" s="63"/>
      <c r="D26" s="54"/>
      <c r="E26" s="20"/>
      <c r="F26" s="20"/>
      <c r="H26" s="24"/>
      <c r="I26" s="24"/>
      <c r="J26" s="24"/>
      <c r="K26" s="24"/>
      <c r="L26" s="24"/>
      <c r="M26" s="24"/>
      <c r="N26" s="24"/>
      <c r="O26" s="24"/>
    </row>
    <row r="27" spans="1:15" x14ac:dyDescent="0.2">
      <c r="A27" s="64">
        <f t="shared" ref="A27:A68" si="1">A26+0.01</f>
        <v>2.0199999999999996</v>
      </c>
      <c r="B27" s="126" t="s">
        <v>155</v>
      </c>
      <c r="C27" s="127" t="s">
        <v>147</v>
      </c>
      <c r="D27" s="111" t="s">
        <v>148</v>
      </c>
      <c r="E27" s="20"/>
      <c r="F27" s="20"/>
      <c r="H27" s="24"/>
      <c r="I27" s="24" t="s">
        <v>159</v>
      </c>
      <c r="J27" s="24"/>
      <c r="K27" s="24"/>
      <c r="L27" s="24"/>
      <c r="M27" s="24"/>
      <c r="N27" s="24"/>
      <c r="O27" s="24"/>
    </row>
    <row r="28" spans="1:15" x14ac:dyDescent="0.2">
      <c r="A28" s="64">
        <f t="shared" si="1"/>
        <v>2.0299999999999994</v>
      </c>
      <c r="B28" s="126" t="s">
        <v>156</v>
      </c>
      <c r="C28" s="127" t="s">
        <v>147</v>
      </c>
      <c r="D28" s="111" t="s">
        <v>148</v>
      </c>
      <c r="E28" s="20"/>
      <c r="F28" s="20"/>
      <c r="H28" s="24"/>
      <c r="I28" s="24"/>
      <c r="J28" s="24"/>
      <c r="K28" s="24"/>
      <c r="L28" s="24"/>
      <c r="M28" s="24"/>
      <c r="N28" s="24"/>
      <c r="O28" s="24"/>
    </row>
    <row r="29" spans="1:15" x14ac:dyDescent="0.2">
      <c r="A29" s="64">
        <f t="shared" si="1"/>
        <v>2.0399999999999991</v>
      </c>
      <c r="B29" s="126" t="s">
        <v>157</v>
      </c>
      <c r="C29" s="127" t="s">
        <v>147</v>
      </c>
      <c r="D29" s="111" t="s">
        <v>148</v>
      </c>
      <c r="E29" s="20"/>
      <c r="F29" s="20"/>
      <c r="H29" s="24"/>
      <c r="I29" s="24"/>
      <c r="J29" s="24"/>
      <c r="K29" s="24"/>
      <c r="L29" s="24"/>
      <c r="M29" s="24"/>
      <c r="N29" s="24"/>
      <c r="O29" s="24"/>
    </row>
    <row r="30" spans="1:15" x14ac:dyDescent="0.2">
      <c r="A30" s="64">
        <f t="shared" si="1"/>
        <v>2.0499999999999989</v>
      </c>
      <c r="B30" s="126" t="s">
        <v>158</v>
      </c>
      <c r="C30" s="127" t="s">
        <v>147</v>
      </c>
      <c r="D30" s="111" t="s">
        <v>148</v>
      </c>
      <c r="E30" s="20"/>
      <c r="F30" s="20"/>
      <c r="H30" s="24"/>
      <c r="I30" s="24"/>
      <c r="J30" s="24"/>
      <c r="K30" s="24"/>
      <c r="L30" s="24"/>
      <c r="M30" s="24"/>
      <c r="N30" s="24"/>
      <c r="O30" s="24"/>
    </row>
    <row r="31" spans="1:15" x14ac:dyDescent="0.2">
      <c r="A31" s="64">
        <f t="shared" si="1"/>
        <v>2.0599999999999987</v>
      </c>
      <c r="B31" s="92" t="s">
        <v>48</v>
      </c>
      <c r="C31" s="63"/>
      <c r="D31" s="63"/>
      <c r="E31" s="20"/>
      <c r="F31" s="20"/>
      <c r="H31" s="24"/>
      <c r="I31" s="24"/>
      <c r="J31" s="24"/>
      <c r="K31" s="24"/>
      <c r="L31" s="24"/>
      <c r="M31" s="24"/>
      <c r="N31" s="24"/>
      <c r="O31" s="24"/>
    </row>
    <row r="32" spans="1:15" x14ac:dyDescent="0.2">
      <c r="A32" s="64">
        <f t="shared" si="1"/>
        <v>2.0699999999999985</v>
      </c>
      <c r="B32" s="94" t="s">
        <v>49</v>
      </c>
      <c r="C32" s="70" t="s">
        <v>120</v>
      </c>
      <c r="D32" s="57"/>
      <c r="E32" s="20"/>
      <c r="F32" s="20"/>
      <c r="H32" s="24"/>
      <c r="I32" s="24"/>
      <c r="J32" s="24"/>
      <c r="K32" s="24"/>
      <c r="L32" s="24"/>
      <c r="M32" s="24"/>
      <c r="N32" s="24"/>
      <c r="O32" s="24"/>
    </row>
    <row r="33" spans="1:15" x14ac:dyDescent="0.2">
      <c r="A33" s="64">
        <f t="shared" si="1"/>
        <v>2.0799999999999983</v>
      </c>
      <c r="B33" s="94" t="s">
        <v>50</v>
      </c>
      <c r="C33" s="70" t="s">
        <v>120</v>
      </c>
      <c r="D33" s="57"/>
      <c r="E33" s="20"/>
      <c r="F33" s="20"/>
      <c r="H33" s="24"/>
      <c r="I33" s="24"/>
      <c r="J33" s="24"/>
      <c r="K33" s="24"/>
      <c r="L33" s="24"/>
      <c r="M33" s="24"/>
      <c r="N33" s="24"/>
      <c r="O33" s="24"/>
    </row>
    <row r="34" spans="1:15" x14ac:dyDescent="0.2">
      <c r="A34" s="64">
        <f t="shared" si="1"/>
        <v>2.0899999999999981</v>
      </c>
      <c r="B34" s="94" t="s">
        <v>51</v>
      </c>
      <c r="C34" s="70" t="s">
        <v>120</v>
      </c>
      <c r="D34" s="57"/>
      <c r="E34" s="20"/>
      <c r="F34" s="20"/>
      <c r="H34" s="24"/>
      <c r="I34" s="24"/>
      <c r="J34" s="24"/>
      <c r="K34" s="24"/>
      <c r="L34" s="24"/>
      <c r="M34" s="24"/>
      <c r="N34" s="24"/>
      <c r="O34" s="24"/>
    </row>
    <row r="35" spans="1:15" x14ac:dyDescent="0.2">
      <c r="A35" s="64">
        <f t="shared" si="1"/>
        <v>2.0999999999999979</v>
      </c>
      <c r="B35" s="94" t="s">
        <v>52</v>
      </c>
      <c r="C35" s="70" t="s">
        <v>34</v>
      </c>
      <c r="D35" s="57"/>
      <c r="E35" s="20"/>
      <c r="F35" s="20"/>
      <c r="H35" s="24"/>
      <c r="I35" s="24"/>
      <c r="J35" s="24"/>
      <c r="K35" s="24"/>
      <c r="L35" s="24"/>
      <c r="M35" s="24"/>
      <c r="N35" s="24"/>
      <c r="O35" s="24"/>
    </row>
    <row r="36" spans="1:15" x14ac:dyDescent="0.2">
      <c r="A36" s="64">
        <f t="shared" si="1"/>
        <v>2.1099999999999977</v>
      </c>
      <c r="B36" s="94" t="s">
        <v>53</v>
      </c>
      <c r="C36" s="70" t="s">
        <v>34</v>
      </c>
      <c r="D36" s="57"/>
      <c r="E36" s="20"/>
      <c r="F36" s="20"/>
      <c r="H36" s="24"/>
      <c r="I36" s="24"/>
      <c r="J36" s="24"/>
      <c r="K36" s="24"/>
      <c r="L36" s="24"/>
      <c r="M36" s="24"/>
      <c r="N36" s="24"/>
      <c r="O36" s="24"/>
    </row>
    <row r="37" spans="1:15" x14ac:dyDescent="0.2">
      <c r="A37" s="64">
        <f t="shared" si="1"/>
        <v>2.1199999999999974</v>
      </c>
      <c r="B37" s="94" t="s">
        <v>54</v>
      </c>
      <c r="C37" s="70" t="s">
        <v>34</v>
      </c>
      <c r="D37" s="57"/>
      <c r="E37" s="20"/>
      <c r="F37" s="20"/>
      <c r="H37" s="24"/>
      <c r="I37" s="24"/>
      <c r="J37" s="24"/>
      <c r="K37" s="24"/>
      <c r="L37" s="24"/>
      <c r="M37" s="24"/>
      <c r="N37" s="24"/>
      <c r="O37" s="24"/>
    </row>
    <row r="38" spans="1:15" x14ac:dyDescent="0.2">
      <c r="A38" s="64">
        <f t="shared" si="1"/>
        <v>2.1299999999999972</v>
      </c>
      <c r="B38" s="92" t="s">
        <v>160</v>
      </c>
      <c r="C38" s="63"/>
      <c r="D38" s="63"/>
      <c r="E38" s="20"/>
      <c r="F38" s="20"/>
      <c r="H38" s="24"/>
      <c r="I38" s="24"/>
      <c r="J38" s="24"/>
      <c r="K38" s="24"/>
      <c r="L38" s="24"/>
      <c r="M38" s="24"/>
      <c r="N38" s="24"/>
      <c r="O38" s="24"/>
    </row>
    <row r="39" spans="1:15" x14ac:dyDescent="0.2">
      <c r="A39" s="64">
        <f t="shared" si="1"/>
        <v>2.139999999999997</v>
      </c>
      <c r="B39" s="94" t="s">
        <v>55</v>
      </c>
      <c r="C39" s="69" t="s">
        <v>34</v>
      </c>
      <c r="D39" s="57"/>
      <c r="E39" s="20"/>
      <c r="F39" s="20"/>
      <c r="H39" s="24"/>
      <c r="I39" s="24"/>
      <c r="J39" s="24"/>
      <c r="K39" s="24"/>
      <c r="L39" s="24"/>
      <c r="M39" s="24"/>
      <c r="N39" s="24"/>
      <c r="O39" s="24"/>
    </row>
    <row r="40" spans="1:15" x14ac:dyDescent="0.2">
      <c r="A40" s="64">
        <f t="shared" si="1"/>
        <v>2.1499999999999968</v>
      </c>
      <c r="B40" s="94" t="s">
        <v>56</v>
      </c>
      <c r="C40" s="70" t="s">
        <v>34</v>
      </c>
      <c r="D40" s="57"/>
      <c r="E40" s="20"/>
      <c r="F40" s="20"/>
      <c r="H40" s="24"/>
      <c r="I40" s="24"/>
      <c r="J40" s="24"/>
      <c r="K40" s="24"/>
      <c r="L40" s="24"/>
      <c r="M40" s="24"/>
      <c r="N40" s="24"/>
      <c r="O40" s="24"/>
    </row>
    <row r="41" spans="1:15" x14ac:dyDescent="0.2">
      <c r="A41" s="64">
        <f t="shared" si="1"/>
        <v>2.1599999999999966</v>
      </c>
      <c r="B41" s="94" t="s">
        <v>57</v>
      </c>
      <c r="C41" s="93" t="s">
        <v>161</v>
      </c>
      <c r="D41" s="57"/>
      <c r="E41" s="20"/>
      <c r="F41" s="20"/>
      <c r="H41" s="24"/>
      <c r="I41" s="24"/>
      <c r="J41" s="24"/>
      <c r="K41" s="24"/>
      <c r="L41" s="24"/>
      <c r="M41" s="24"/>
      <c r="N41" s="24"/>
      <c r="O41" s="24"/>
    </row>
    <row r="42" spans="1:15" x14ac:dyDescent="0.2">
      <c r="A42" s="64">
        <f t="shared" si="1"/>
        <v>2.1699999999999964</v>
      </c>
      <c r="B42" s="92" t="s">
        <v>58</v>
      </c>
      <c r="C42" s="63"/>
      <c r="D42" s="63"/>
      <c r="E42" s="20"/>
      <c r="F42" s="20"/>
      <c r="H42" s="24"/>
      <c r="I42" s="24" t="s">
        <v>162</v>
      </c>
      <c r="J42" s="24"/>
      <c r="K42" s="24"/>
      <c r="L42" s="24"/>
      <c r="M42" s="24"/>
      <c r="N42" s="24"/>
      <c r="O42" s="24"/>
    </row>
    <row r="43" spans="1:15" x14ac:dyDescent="0.2">
      <c r="A43" s="64">
        <f t="shared" si="1"/>
        <v>2.1799999999999962</v>
      </c>
      <c r="B43" s="94" t="s">
        <v>59</v>
      </c>
      <c r="C43" s="69" t="s">
        <v>34</v>
      </c>
      <c r="D43" s="57"/>
      <c r="E43" s="20"/>
      <c r="F43" s="20"/>
      <c r="H43" s="24"/>
      <c r="I43" s="24"/>
      <c r="J43" s="24"/>
      <c r="K43" s="24"/>
      <c r="L43" s="24"/>
      <c r="M43" s="24"/>
      <c r="N43" s="24"/>
      <c r="O43" s="24"/>
    </row>
    <row r="44" spans="1:15" x14ac:dyDescent="0.2">
      <c r="A44" s="64">
        <f t="shared" si="1"/>
        <v>2.1899999999999959</v>
      </c>
      <c r="B44" s="95" t="s">
        <v>60</v>
      </c>
      <c r="C44" s="70" t="s">
        <v>34</v>
      </c>
      <c r="D44" s="57"/>
      <c r="E44" s="20"/>
      <c r="F44" s="20"/>
      <c r="H44" s="24"/>
      <c r="I44" s="24"/>
      <c r="J44" s="24"/>
      <c r="K44" s="24"/>
      <c r="L44" s="24"/>
      <c r="M44" s="24"/>
      <c r="N44" s="24"/>
      <c r="O44" s="24"/>
    </row>
    <row r="45" spans="1:15" x14ac:dyDescent="0.2">
      <c r="A45" s="64">
        <f t="shared" si="1"/>
        <v>2.1999999999999957</v>
      </c>
      <c r="B45" s="94" t="s">
        <v>61</v>
      </c>
      <c r="C45" s="69" t="s">
        <v>34</v>
      </c>
      <c r="D45" s="57"/>
      <c r="E45" s="20"/>
      <c r="F45" s="20"/>
      <c r="H45" s="24"/>
      <c r="I45" s="24"/>
      <c r="J45" s="24"/>
      <c r="K45" s="24"/>
      <c r="L45" s="24"/>
      <c r="M45" s="24"/>
      <c r="N45" s="24"/>
      <c r="O45" s="24"/>
    </row>
    <row r="46" spans="1:15" x14ac:dyDescent="0.2">
      <c r="A46" s="64">
        <f t="shared" si="1"/>
        <v>2.2099999999999955</v>
      </c>
      <c r="B46" s="95" t="s">
        <v>62</v>
      </c>
      <c r="C46" s="93" t="s">
        <v>161</v>
      </c>
      <c r="D46" s="57"/>
      <c r="E46" s="20"/>
      <c r="F46" s="20"/>
      <c r="H46" s="24"/>
      <c r="I46" s="24"/>
      <c r="J46" s="24"/>
      <c r="K46" s="24"/>
      <c r="L46" s="24"/>
      <c r="M46" s="24"/>
      <c r="N46" s="24"/>
      <c r="O46" s="24"/>
    </row>
    <row r="47" spans="1:15" x14ac:dyDescent="0.2">
      <c r="A47" s="64">
        <f t="shared" si="1"/>
        <v>2.2199999999999953</v>
      </c>
      <c r="B47" s="92" t="s">
        <v>63</v>
      </c>
      <c r="C47" s="63"/>
      <c r="D47" s="63"/>
      <c r="E47" s="20"/>
      <c r="F47" s="20"/>
      <c r="H47" s="24"/>
      <c r="I47" s="24"/>
      <c r="J47" s="24"/>
      <c r="K47" s="24"/>
      <c r="L47" s="24"/>
      <c r="M47" s="24"/>
      <c r="N47" s="24"/>
      <c r="O47" s="24"/>
    </row>
    <row r="48" spans="1:15" x14ac:dyDescent="0.2">
      <c r="A48" s="64">
        <f t="shared" si="1"/>
        <v>2.2299999999999951</v>
      </c>
      <c r="B48" s="94" t="s">
        <v>64</v>
      </c>
      <c r="C48" s="69" t="s">
        <v>67</v>
      </c>
      <c r="D48" s="57"/>
      <c r="E48" s="20"/>
      <c r="F48" s="20"/>
      <c r="H48" s="24"/>
      <c r="I48" s="24"/>
      <c r="J48" s="24"/>
      <c r="K48" s="24"/>
      <c r="L48" s="24"/>
      <c r="M48" s="24"/>
      <c r="N48" s="24"/>
      <c r="O48" s="24"/>
    </row>
    <row r="49" spans="1:15" x14ac:dyDescent="0.2">
      <c r="A49" s="64">
        <f t="shared" si="1"/>
        <v>2.2399999999999949</v>
      </c>
      <c r="B49" s="95" t="s">
        <v>65</v>
      </c>
      <c r="C49" s="69" t="s">
        <v>68</v>
      </c>
      <c r="D49" s="57"/>
      <c r="E49" s="20"/>
      <c r="F49" s="20"/>
      <c r="H49" s="24"/>
      <c r="I49" s="24"/>
      <c r="J49" s="24"/>
      <c r="K49" s="24"/>
      <c r="L49" s="24"/>
      <c r="M49" s="24"/>
      <c r="N49" s="24"/>
      <c r="O49" s="24"/>
    </row>
    <row r="50" spans="1:15" x14ac:dyDescent="0.2">
      <c r="A50" s="64">
        <f t="shared" si="1"/>
        <v>2.2499999999999947</v>
      </c>
      <c r="B50" s="95" t="s">
        <v>66</v>
      </c>
      <c r="C50" s="69" t="s">
        <v>69</v>
      </c>
      <c r="D50" s="57"/>
      <c r="E50" s="20"/>
      <c r="F50" s="20"/>
      <c r="H50" s="24"/>
      <c r="I50" s="24"/>
      <c r="J50" s="24"/>
      <c r="K50" s="24"/>
      <c r="L50" s="24"/>
      <c r="M50" s="24"/>
      <c r="N50" s="24"/>
      <c r="O50" s="24"/>
    </row>
    <row r="51" spans="1:15" x14ac:dyDescent="0.2">
      <c r="A51" s="64">
        <f t="shared" si="1"/>
        <v>2.2599999999999945</v>
      </c>
      <c r="B51" s="92" t="s">
        <v>70</v>
      </c>
      <c r="C51" s="63"/>
      <c r="D51" s="63"/>
      <c r="E51" s="20"/>
      <c r="F51" s="20"/>
      <c r="H51" s="24"/>
      <c r="I51" s="24"/>
      <c r="J51" s="24"/>
      <c r="K51" s="24"/>
      <c r="L51" s="24"/>
      <c r="M51" s="24"/>
      <c r="N51" s="24"/>
      <c r="O51" s="24"/>
    </row>
    <row r="52" spans="1:15" x14ac:dyDescent="0.2">
      <c r="A52" s="64">
        <f t="shared" si="1"/>
        <v>2.2699999999999942</v>
      </c>
      <c r="B52" s="96" t="s">
        <v>71</v>
      </c>
      <c r="C52" s="69" t="s">
        <v>79</v>
      </c>
      <c r="D52" s="57"/>
      <c r="E52" s="20"/>
      <c r="F52" s="20"/>
      <c r="H52" s="24"/>
      <c r="I52" s="24"/>
      <c r="J52" s="24"/>
      <c r="K52" s="24"/>
      <c r="L52" s="24"/>
      <c r="M52" s="24"/>
      <c r="N52" s="24"/>
      <c r="O52" s="24"/>
    </row>
    <row r="53" spans="1:15" x14ac:dyDescent="0.2">
      <c r="A53" s="64">
        <f t="shared" si="1"/>
        <v>2.279999999999994</v>
      </c>
      <c r="B53" s="96" t="s">
        <v>72</v>
      </c>
      <c r="C53" s="63"/>
      <c r="D53" s="63"/>
      <c r="E53" s="20"/>
      <c r="F53" s="20"/>
      <c r="H53" s="24"/>
      <c r="I53" s="24"/>
      <c r="J53" s="24"/>
      <c r="K53" s="24"/>
      <c r="L53" s="24"/>
      <c r="M53" s="24"/>
      <c r="N53" s="24"/>
      <c r="O53" s="24"/>
    </row>
    <row r="54" spans="1:15" x14ac:dyDescent="0.2">
      <c r="A54" s="64">
        <f t="shared" si="1"/>
        <v>2.2899999999999938</v>
      </c>
      <c r="B54" s="104" t="s">
        <v>73</v>
      </c>
      <c r="C54" s="70" t="s">
        <v>34</v>
      </c>
      <c r="D54" s="57"/>
      <c r="E54" s="20"/>
      <c r="F54" s="20"/>
      <c r="H54" s="24"/>
      <c r="I54" s="24"/>
      <c r="J54" s="24"/>
      <c r="K54" s="24"/>
      <c r="L54" s="24"/>
      <c r="M54" s="24"/>
      <c r="N54" s="24"/>
      <c r="O54" s="24"/>
    </row>
    <row r="55" spans="1:15" x14ac:dyDescent="0.2">
      <c r="A55" s="64">
        <f t="shared" si="1"/>
        <v>2.2999999999999936</v>
      </c>
      <c r="B55" s="104" t="s">
        <v>74</v>
      </c>
      <c r="C55" s="69" t="s">
        <v>34</v>
      </c>
      <c r="D55" s="57"/>
      <c r="E55" s="20"/>
      <c r="F55" s="20"/>
      <c r="H55" s="24"/>
      <c r="I55" s="24"/>
      <c r="J55" s="24"/>
      <c r="K55" s="24"/>
      <c r="L55" s="24"/>
      <c r="M55" s="24"/>
      <c r="N55" s="24"/>
      <c r="O55" s="24"/>
    </row>
    <row r="56" spans="1:15" x14ac:dyDescent="0.2">
      <c r="A56" s="64">
        <f t="shared" si="1"/>
        <v>2.3099999999999934</v>
      </c>
      <c r="B56" s="104" t="s">
        <v>75</v>
      </c>
      <c r="C56" s="70" t="s">
        <v>34</v>
      </c>
      <c r="D56" s="57"/>
      <c r="E56" s="20"/>
      <c r="F56" s="20"/>
      <c r="H56" s="24"/>
      <c r="I56" s="24"/>
      <c r="J56" s="24"/>
      <c r="K56" s="24"/>
      <c r="L56" s="24"/>
      <c r="M56" s="24"/>
      <c r="N56" s="24"/>
      <c r="O56" s="24"/>
    </row>
    <row r="57" spans="1:15" x14ac:dyDescent="0.2">
      <c r="A57" s="64">
        <f t="shared" si="1"/>
        <v>2.3199999999999932</v>
      </c>
      <c r="B57" s="104" t="s">
        <v>76</v>
      </c>
      <c r="C57" s="70" t="s">
        <v>34</v>
      </c>
      <c r="D57" s="57"/>
      <c r="E57" s="20"/>
      <c r="F57" s="20"/>
      <c r="H57" s="24"/>
      <c r="I57" s="24"/>
      <c r="J57" s="24"/>
      <c r="K57" s="24"/>
      <c r="L57" s="24"/>
      <c r="M57" s="24"/>
      <c r="N57" s="24"/>
      <c r="O57" s="24"/>
    </row>
    <row r="58" spans="1:15" x14ac:dyDescent="0.2">
      <c r="A58" s="64">
        <f t="shared" si="1"/>
        <v>2.329999999999993</v>
      </c>
      <c r="B58" s="104" t="s">
        <v>77</v>
      </c>
      <c r="C58" s="69" t="s">
        <v>34</v>
      </c>
      <c r="D58" s="57"/>
      <c r="E58" s="20"/>
      <c r="F58" s="20"/>
      <c r="H58" s="24"/>
      <c r="I58" s="24"/>
      <c r="J58" s="24"/>
      <c r="K58" s="24"/>
      <c r="L58" s="24"/>
      <c r="M58" s="24"/>
      <c r="N58" s="24"/>
      <c r="O58" s="24"/>
    </row>
    <row r="59" spans="1:15" x14ac:dyDescent="0.2">
      <c r="A59" s="64">
        <f t="shared" si="1"/>
        <v>2.3399999999999928</v>
      </c>
      <c r="B59" s="104" t="s">
        <v>78</v>
      </c>
      <c r="C59" s="70" t="s">
        <v>34</v>
      </c>
      <c r="D59" s="57"/>
      <c r="E59" s="20"/>
      <c r="F59" s="20"/>
      <c r="H59" s="24"/>
      <c r="I59" s="24"/>
      <c r="J59" s="24"/>
      <c r="K59" s="24"/>
      <c r="L59" s="24"/>
      <c r="M59" s="24"/>
      <c r="N59" s="24"/>
      <c r="O59" s="24"/>
    </row>
    <row r="60" spans="1:15" x14ac:dyDescent="0.2">
      <c r="A60" s="64">
        <f t="shared" si="1"/>
        <v>2.3499999999999925</v>
      </c>
      <c r="B60" s="96" t="s">
        <v>163</v>
      </c>
      <c r="C60" s="70" t="s">
        <v>34</v>
      </c>
      <c r="D60" s="57"/>
      <c r="E60" s="20"/>
      <c r="F60" s="20"/>
      <c r="H60" s="24"/>
      <c r="I60" s="24"/>
      <c r="J60" s="24"/>
      <c r="K60" s="24"/>
      <c r="L60" s="24"/>
      <c r="M60" s="24"/>
      <c r="N60" s="24"/>
      <c r="O60" s="24"/>
    </row>
    <row r="61" spans="1:15" x14ac:dyDescent="0.2">
      <c r="A61" s="64">
        <f t="shared" si="1"/>
        <v>2.3599999999999923</v>
      </c>
      <c r="B61" s="96" t="s">
        <v>164</v>
      </c>
      <c r="C61" s="69" t="s">
        <v>34</v>
      </c>
      <c r="D61" s="57"/>
      <c r="E61" s="20"/>
      <c r="F61" s="20"/>
      <c r="H61" s="24"/>
      <c r="I61" s="24"/>
      <c r="J61" s="24"/>
      <c r="K61" s="24"/>
      <c r="L61" s="24"/>
      <c r="M61" s="24"/>
      <c r="N61" s="24"/>
      <c r="O61" s="24"/>
    </row>
    <row r="62" spans="1:15" x14ac:dyDescent="0.2">
      <c r="A62" s="64">
        <f t="shared" si="1"/>
        <v>2.3699999999999921</v>
      </c>
      <c r="B62" s="96" t="s">
        <v>80</v>
      </c>
      <c r="C62" s="70" t="s">
        <v>34</v>
      </c>
      <c r="D62" s="57"/>
      <c r="E62" s="20"/>
      <c r="F62" s="20"/>
      <c r="H62" s="24"/>
      <c r="I62" s="24"/>
      <c r="J62" s="24"/>
      <c r="K62" s="24"/>
      <c r="L62" s="24"/>
      <c r="M62" s="24"/>
      <c r="N62" s="24"/>
      <c r="O62" s="24"/>
    </row>
    <row r="63" spans="1:15" x14ac:dyDescent="0.2">
      <c r="A63" s="64">
        <f t="shared" si="1"/>
        <v>2.3799999999999919</v>
      </c>
      <c r="B63" s="92" t="s">
        <v>81</v>
      </c>
      <c r="C63" s="63"/>
      <c r="D63" s="63"/>
      <c r="E63" s="20"/>
      <c r="F63" s="20"/>
      <c r="H63" s="24"/>
      <c r="I63" s="24"/>
      <c r="J63" s="24"/>
      <c r="K63" s="24"/>
      <c r="L63" s="24"/>
      <c r="M63" s="24"/>
      <c r="N63" s="24"/>
      <c r="O63" s="24"/>
    </row>
    <row r="64" spans="1:15" x14ac:dyDescent="0.2">
      <c r="A64" s="64">
        <f t="shared" si="1"/>
        <v>2.3899999999999917</v>
      </c>
      <c r="B64" s="94" t="s">
        <v>82</v>
      </c>
      <c r="C64" s="69" t="s">
        <v>83</v>
      </c>
      <c r="D64" s="57"/>
      <c r="E64" s="20"/>
      <c r="F64" s="20"/>
      <c r="H64" s="24"/>
      <c r="I64" s="24"/>
      <c r="J64" s="24"/>
      <c r="K64" s="24"/>
      <c r="L64" s="24"/>
      <c r="M64" s="24"/>
      <c r="N64" s="24"/>
      <c r="O64" s="24"/>
    </row>
    <row r="65" spans="1:15" x14ac:dyDescent="0.2">
      <c r="A65" s="64">
        <f t="shared" si="1"/>
        <v>2.3999999999999915</v>
      </c>
      <c r="B65" s="94" t="s">
        <v>84</v>
      </c>
      <c r="C65" s="69" t="s">
        <v>86</v>
      </c>
      <c r="D65" s="57"/>
      <c r="E65" s="20"/>
      <c r="F65" s="20"/>
      <c r="H65" s="24"/>
      <c r="I65" s="24"/>
      <c r="J65" s="24"/>
      <c r="K65" s="24"/>
      <c r="L65" s="24"/>
      <c r="M65" s="24"/>
      <c r="N65" s="24"/>
      <c r="O65" s="24"/>
    </row>
    <row r="66" spans="1:15" x14ac:dyDescent="0.2">
      <c r="A66" s="64">
        <f t="shared" si="1"/>
        <v>2.4099999999999913</v>
      </c>
      <c r="B66" s="95" t="s">
        <v>85</v>
      </c>
      <c r="C66" s="69" t="s">
        <v>87</v>
      </c>
      <c r="D66" s="57"/>
      <c r="E66" s="20"/>
      <c r="F66" s="20"/>
      <c r="H66" s="24"/>
      <c r="I66" s="24"/>
      <c r="J66" s="24"/>
      <c r="K66" s="24"/>
      <c r="L66" s="24"/>
      <c r="M66" s="24"/>
      <c r="N66" s="24"/>
      <c r="O66" s="24"/>
    </row>
    <row r="67" spans="1:15" x14ac:dyDescent="0.2">
      <c r="A67" s="64">
        <f t="shared" si="1"/>
        <v>2.419999999999991</v>
      </c>
      <c r="B67" s="128" t="s">
        <v>165</v>
      </c>
      <c r="C67" s="129" t="s">
        <v>166</v>
      </c>
      <c r="D67" s="57"/>
      <c r="E67" s="20"/>
      <c r="F67" s="20"/>
      <c r="H67" s="24"/>
      <c r="I67" s="24"/>
      <c r="J67" s="24"/>
      <c r="K67" s="24"/>
      <c r="L67" s="24"/>
      <c r="M67" s="24"/>
      <c r="N67" s="24"/>
      <c r="O67" s="24"/>
    </row>
    <row r="68" spans="1:15" x14ac:dyDescent="0.2">
      <c r="A68" s="64">
        <f t="shared" si="1"/>
        <v>2.4299999999999908</v>
      </c>
      <c r="B68" s="128" t="s">
        <v>167</v>
      </c>
      <c r="C68" s="129" t="s">
        <v>166</v>
      </c>
      <c r="D68" s="57"/>
      <c r="E68" s="20"/>
      <c r="F68" s="20"/>
      <c r="H68" s="24"/>
      <c r="I68" s="24"/>
      <c r="J68" s="24"/>
      <c r="K68" s="24"/>
      <c r="L68" s="24"/>
      <c r="M68" s="24"/>
      <c r="N68" s="24"/>
      <c r="O68" s="24"/>
    </row>
    <row r="69" spans="1:15" x14ac:dyDescent="0.2">
      <c r="A69" s="66"/>
      <c r="B69" s="33"/>
      <c r="C69" s="63"/>
      <c r="D69" s="54"/>
      <c r="E69" s="20"/>
      <c r="F69" s="20"/>
      <c r="G69" s="16"/>
      <c r="H69" s="24"/>
      <c r="I69" s="24"/>
      <c r="J69" s="24"/>
      <c r="K69" s="24"/>
      <c r="L69" s="24"/>
      <c r="M69" s="24"/>
      <c r="N69" s="24"/>
      <c r="O69" s="24"/>
    </row>
    <row r="70" spans="1:15" x14ac:dyDescent="0.2">
      <c r="A70" s="62">
        <v>3</v>
      </c>
      <c r="B70" s="47" t="s">
        <v>88</v>
      </c>
      <c r="C70" s="63"/>
      <c r="D70" s="54"/>
      <c r="E70" s="20"/>
      <c r="F70" s="20"/>
      <c r="H70" s="24"/>
      <c r="I70" s="24"/>
      <c r="J70" s="24"/>
      <c r="K70" s="24"/>
      <c r="L70" s="24"/>
      <c r="M70" s="24"/>
      <c r="N70" s="24"/>
      <c r="O70" s="24"/>
    </row>
    <row r="71" spans="1:15" x14ac:dyDescent="0.2">
      <c r="A71" s="64">
        <f t="shared" ref="A71:A103" si="2">A70+0.01</f>
        <v>3.01</v>
      </c>
      <c r="B71" s="92" t="s">
        <v>89</v>
      </c>
      <c r="C71" s="63"/>
      <c r="D71" s="54"/>
      <c r="E71" s="20"/>
      <c r="F71" s="20"/>
      <c r="H71" s="24"/>
      <c r="I71" s="24"/>
      <c r="J71" s="24"/>
      <c r="K71" s="24"/>
      <c r="L71" s="24"/>
      <c r="M71" s="24"/>
      <c r="N71" s="24"/>
      <c r="O71" s="24"/>
    </row>
    <row r="72" spans="1:15" x14ac:dyDescent="0.2">
      <c r="A72" s="64">
        <f t="shared" si="2"/>
        <v>3.0199999999999996</v>
      </c>
      <c r="B72" s="97" t="s">
        <v>90</v>
      </c>
      <c r="C72" s="69" t="s">
        <v>95</v>
      </c>
      <c r="D72" s="55"/>
      <c r="E72" s="20"/>
      <c r="F72" s="20"/>
    </row>
    <row r="73" spans="1:15" x14ac:dyDescent="0.2">
      <c r="A73" s="64">
        <f t="shared" si="2"/>
        <v>3.0299999999999994</v>
      </c>
      <c r="B73" s="94" t="s">
        <v>91</v>
      </c>
      <c r="C73" s="69" t="s">
        <v>34</v>
      </c>
      <c r="D73" s="57"/>
      <c r="E73" s="20"/>
      <c r="F73" s="20"/>
      <c r="H73" s="24"/>
      <c r="I73" s="24"/>
      <c r="J73" s="24"/>
      <c r="K73" s="24"/>
      <c r="L73" s="24"/>
      <c r="M73" s="24"/>
      <c r="N73" s="24"/>
      <c r="O73" s="24"/>
    </row>
    <row r="74" spans="1:15" x14ac:dyDescent="0.2">
      <c r="A74" s="64">
        <f t="shared" si="2"/>
        <v>3.0399999999999991</v>
      </c>
      <c r="B74" s="94" t="s">
        <v>92</v>
      </c>
      <c r="C74" s="69" t="s">
        <v>34</v>
      </c>
      <c r="D74" s="57"/>
      <c r="E74" s="20"/>
      <c r="F74" s="20"/>
      <c r="H74" s="24"/>
      <c r="I74" s="24"/>
      <c r="J74" s="24"/>
      <c r="K74" s="24"/>
      <c r="L74" s="24"/>
      <c r="M74" s="24"/>
      <c r="N74" s="24"/>
      <c r="O74" s="24"/>
    </row>
    <row r="75" spans="1:15" x14ac:dyDescent="0.2">
      <c r="A75" s="64">
        <f t="shared" si="2"/>
        <v>3.0499999999999989</v>
      </c>
      <c r="B75" s="94" t="s">
        <v>93</v>
      </c>
      <c r="C75" s="69" t="s">
        <v>34</v>
      </c>
      <c r="D75" s="57"/>
      <c r="E75" s="20"/>
      <c r="F75" s="20"/>
      <c r="H75" s="24"/>
      <c r="I75" s="24"/>
      <c r="J75" s="24"/>
      <c r="K75" s="24"/>
      <c r="L75" s="24"/>
      <c r="M75" s="24"/>
      <c r="N75" s="24"/>
      <c r="O75" s="24"/>
    </row>
    <row r="76" spans="1:15" x14ac:dyDescent="0.2">
      <c r="A76" s="64">
        <f t="shared" si="2"/>
        <v>3.0599999999999987</v>
      </c>
      <c r="B76" s="97" t="s">
        <v>94</v>
      </c>
      <c r="C76" s="69" t="s">
        <v>34</v>
      </c>
      <c r="D76" s="55"/>
      <c r="E76" s="20"/>
      <c r="F76" s="20"/>
    </row>
    <row r="77" spans="1:15" x14ac:dyDescent="0.2">
      <c r="A77" s="64">
        <f t="shared" si="2"/>
        <v>3.0699999999999985</v>
      </c>
      <c r="B77" s="92" t="s">
        <v>168</v>
      </c>
      <c r="C77" s="63"/>
      <c r="D77" s="54"/>
      <c r="E77" s="20"/>
      <c r="F77" s="20"/>
      <c r="H77" s="24"/>
      <c r="I77" s="24"/>
      <c r="J77" s="24"/>
      <c r="K77" s="24"/>
      <c r="L77" s="24"/>
      <c r="M77" s="24"/>
      <c r="N77" s="24"/>
      <c r="O77" s="24"/>
    </row>
    <row r="78" spans="1:15" x14ac:dyDescent="0.2">
      <c r="A78" s="64">
        <f t="shared" si="2"/>
        <v>3.0799999999999983</v>
      </c>
      <c r="B78" s="97" t="s">
        <v>96</v>
      </c>
      <c r="C78" s="69" t="s">
        <v>34</v>
      </c>
      <c r="D78" s="55"/>
      <c r="E78" s="20"/>
      <c r="F78" s="20"/>
    </row>
    <row r="79" spans="1:15" x14ac:dyDescent="0.2">
      <c r="A79" s="64">
        <f t="shared" si="2"/>
        <v>3.0899999999999981</v>
      </c>
      <c r="B79" s="97" t="s">
        <v>97</v>
      </c>
      <c r="C79" s="69" t="s">
        <v>34</v>
      </c>
      <c r="D79" s="57"/>
      <c r="E79" s="20"/>
      <c r="F79" s="20"/>
      <c r="H79" s="24"/>
      <c r="I79" s="24"/>
      <c r="J79" s="24"/>
      <c r="K79" s="24"/>
      <c r="L79" s="24"/>
      <c r="M79" s="24"/>
      <c r="N79" s="24"/>
      <c r="O79" s="24"/>
    </row>
    <row r="80" spans="1:15" ht="25.5" x14ac:dyDescent="0.2">
      <c r="A80" s="64">
        <f t="shared" si="2"/>
        <v>3.0999999999999979</v>
      </c>
      <c r="B80" s="130" t="s">
        <v>169</v>
      </c>
      <c r="C80" s="131" t="s">
        <v>34</v>
      </c>
      <c r="D80" s="132"/>
      <c r="E80" s="20"/>
      <c r="F80" s="20"/>
      <c r="G80" s="4" t="s">
        <v>170</v>
      </c>
      <c r="H80" s="24"/>
      <c r="I80" s="24"/>
      <c r="J80" s="24"/>
      <c r="K80" s="24"/>
      <c r="L80" s="24"/>
      <c r="M80" s="24"/>
      <c r="N80" s="24"/>
      <c r="O80" s="24"/>
    </row>
    <row r="81" spans="1:15" x14ac:dyDescent="0.2">
      <c r="A81" s="64">
        <f t="shared" si="2"/>
        <v>3.1099999999999977</v>
      </c>
      <c r="B81" s="92" t="s">
        <v>98</v>
      </c>
      <c r="C81" s="63"/>
      <c r="D81" s="54"/>
      <c r="E81" s="20"/>
      <c r="F81" s="20"/>
      <c r="H81" s="24"/>
      <c r="I81" s="24"/>
      <c r="J81" s="24"/>
      <c r="K81" s="24"/>
      <c r="L81" s="24"/>
      <c r="M81" s="24"/>
      <c r="N81" s="24"/>
      <c r="O81" s="24"/>
    </row>
    <row r="82" spans="1:15" x14ac:dyDescent="0.2">
      <c r="A82" s="64">
        <f t="shared" si="2"/>
        <v>3.1199999999999974</v>
      </c>
      <c r="B82" s="97" t="s">
        <v>99</v>
      </c>
      <c r="C82" s="69" t="s">
        <v>34</v>
      </c>
      <c r="D82" s="55"/>
      <c r="E82" s="20"/>
      <c r="F82" s="20"/>
    </row>
    <row r="83" spans="1:15" x14ac:dyDescent="0.2">
      <c r="A83" s="64">
        <f t="shared" si="2"/>
        <v>3.1299999999999972</v>
      </c>
      <c r="B83" s="94" t="s">
        <v>100</v>
      </c>
      <c r="C83" s="69" t="s">
        <v>34</v>
      </c>
      <c r="D83" s="57"/>
      <c r="E83" s="20"/>
      <c r="F83" s="20"/>
      <c r="H83" s="24"/>
      <c r="I83" s="24"/>
      <c r="J83" s="24"/>
      <c r="K83" s="24"/>
      <c r="L83" s="24"/>
      <c r="M83" s="24"/>
      <c r="N83" s="24"/>
      <c r="O83" s="24"/>
    </row>
    <row r="84" spans="1:15" x14ac:dyDescent="0.2">
      <c r="A84" s="64">
        <f t="shared" si="2"/>
        <v>3.139999999999997</v>
      </c>
      <c r="B84" s="94" t="s">
        <v>101</v>
      </c>
      <c r="C84" s="69" t="s">
        <v>34</v>
      </c>
      <c r="D84" s="57"/>
      <c r="E84" s="20"/>
      <c r="F84" s="20"/>
      <c r="H84" s="24"/>
      <c r="I84" s="24"/>
      <c r="J84" s="24"/>
      <c r="K84" s="24"/>
      <c r="L84" s="24"/>
      <c r="M84" s="24"/>
      <c r="N84" s="24"/>
      <c r="O84" s="24"/>
    </row>
    <row r="85" spans="1:15" x14ac:dyDescent="0.2">
      <c r="A85" s="64">
        <f t="shared" si="2"/>
        <v>3.1499999999999968</v>
      </c>
      <c r="B85" s="99" t="s">
        <v>102</v>
      </c>
      <c r="C85" s="63"/>
      <c r="D85" s="54"/>
      <c r="E85" s="20"/>
      <c r="F85" s="20"/>
    </row>
    <row r="86" spans="1:15" x14ac:dyDescent="0.2">
      <c r="A86" s="64">
        <f t="shared" si="2"/>
        <v>3.1599999999999966</v>
      </c>
      <c r="B86" s="96" t="s">
        <v>103</v>
      </c>
      <c r="C86" s="69" t="s">
        <v>105</v>
      </c>
      <c r="D86" s="57"/>
      <c r="E86" s="20"/>
      <c r="F86" s="20"/>
      <c r="H86" s="24"/>
      <c r="I86" s="24"/>
      <c r="J86" s="24"/>
      <c r="K86" s="24"/>
      <c r="L86" s="24"/>
      <c r="M86" s="24"/>
      <c r="N86" s="24"/>
      <c r="O86" s="24"/>
    </row>
    <row r="87" spans="1:15" x14ac:dyDescent="0.2">
      <c r="A87" s="64">
        <f t="shared" si="2"/>
        <v>3.1699999999999964</v>
      </c>
      <c r="B87" s="96" t="s">
        <v>104</v>
      </c>
      <c r="C87" s="69" t="s">
        <v>34</v>
      </c>
      <c r="D87" s="57"/>
      <c r="E87" s="20"/>
      <c r="F87" s="20"/>
      <c r="H87" s="24"/>
      <c r="I87" s="24"/>
      <c r="J87" s="24"/>
      <c r="K87" s="24"/>
      <c r="L87" s="24"/>
      <c r="M87" s="24"/>
      <c r="N87" s="24"/>
      <c r="O87" s="24"/>
    </row>
    <row r="88" spans="1:15" x14ac:dyDescent="0.2">
      <c r="A88" s="64">
        <f t="shared" si="2"/>
        <v>3.1799999999999962</v>
      </c>
      <c r="B88" s="105" t="s">
        <v>106</v>
      </c>
      <c r="C88" s="63"/>
      <c r="D88" s="54"/>
      <c r="E88" s="20"/>
      <c r="F88" s="20"/>
      <c r="H88" s="24"/>
      <c r="I88" s="24"/>
      <c r="J88" s="24"/>
      <c r="K88" s="24"/>
      <c r="L88" s="24"/>
      <c r="M88" s="24"/>
      <c r="N88" s="24"/>
      <c r="O88" s="24"/>
    </row>
    <row r="89" spans="1:15" x14ac:dyDescent="0.2">
      <c r="A89" s="64">
        <f t="shared" si="2"/>
        <v>3.1899999999999959</v>
      </c>
      <c r="B89" s="98" t="s">
        <v>107</v>
      </c>
      <c r="C89" s="69" t="s">
        <v>34</v>
      </c>
      <c r="D89" s="55"/>
      <c r="E89" s="20"/>
      <c r="F89" s="20"/>
    </row>
    <row r="90" spans="1:15" x14ac:dyDescent="0.2">
      <c r="A90" s="64">
        <f t="shared" si="2"/>
        <v>3.1999999999999957</v>
      </c>
      <c r="B90" s="133" t="s">
        <v>171</v>
      </c>
      <c r="C90" s="69" t="s">
        <v>34</v>
      </c>
      <c r="D90" s="57"/>
      <c r="E90" s="20"/>
      <c r="F90" s="20"/>
      <c r="H90" s="24"/>
      <c r="I90" s="24"/>
      <c r="J90" s="24"/>
      <c r="K90" s="24"/>
      <c r="L90" s="24"/>
      <c r="M90" s="24"/>
      <c r="N90" s="24"/>
      <c r="O90" s="24"/>
    </row>
    <row r="91" spans="1:15" x14ac:dyDescent="0.2">
      <c r="A91" s="64">
        <f t="shared" si="2"/>
        <v>3.2099999999999955</v>
      </c>
      <c r="B91" s="92" t="s">
        <v>108</v>
      </c>
      <c r="C91" s="63"/>
      <c r="D91" s="54"/>
      <c r="E91" s="20"/>
      <c r="F91" s="20"/>
      <c r="H91" s="24"/>
      <c r="I91" s="24"/>
      <c r="J91" s="24"/>
      <c r="K91" s="24"/>
      <c r="L91" s="24"/>
      <c r="M91" s="24"/>
      <c r="N91" s="24"/>
      <c r="O91" s="24"/>
    </row>
    <row r="92" spans="1:15" x14ac:dyDescent="0.2">
      <c r="A92" s="64">
        <f t="shared" si="2"/>
        <v>3.2199999999999953</v>
      </c>
      <c r="B92" s="97" t="s">
        <v>109</v>
      </c>
      <c r="C92" s="69">
        <v>58</v>
      </c>
      <c r="D92" s="55"/>
      <c r="E92" s="20"/>
      <c r="F92" s="20"/>
    </row>
    <row r="93" spans="1:15" x14ac:dyDescent="0.2">
      <c r="A93" s="64">
        <f t="shared" si="2"/>
        <v>3.2299999999999951</v>
      </c>
      <c r="B93" s="94" t="s">
        <v>110</v>
      </c>
      <c r="C93" s="69">
        <v>78</v>
      </c>
      <c r="D93" s="57"/>
      <c r="E93" s="20"/>
      <c r="F93" s="20"/>
      <c r="H93" s="24"/>
      <c r="I93" s="24"/>
      <c r="J93" s="24"/>
      <c r="K93" s="24"/>
      <c r="L93" s="24"/>
      <c r="M93" s="24"/>
      <c r="N93" s="24"/>
      <c r="O93" s="24"/>
    </row>
    <row r="94" spans="1:15" x14ac:dyDescent="0.2">
      <c r="A94" s="64">
        <f t="shared" si="2"/>
        <v>3.2399999999999949</v>
      </c>
      <c r="B94" s="94" t="s">
        <v>111</v>
      </c>
      <c r="C94" s="69" t="s">
        <v>34</v>
      </c>
      <c r="D94" s="57"/>
      <c r="E94" s="20"/>
      <c r="F94" s="20"/>
      <c r="H94" s="24"/>
      <c r="I94" s="24"/>
      <c r="J94" s="24"/>
      <c r="K94" s="24"/>
      <c r="L94" s="24"/>
      <c r="M94" s="24"/>
      <c r="N94" s="24"/>
      <c r="O94" s="24"/>
    </row>
    <row r="95" spans="1:15" x14ac:dyDescent="0.2">
      <c r="A95" s="64">
        <f t="shared" si="2"/>
        <v>3.2499999999999947</v>
      </c>
      <c r="B95" s="94" t="s">
        <v>112</v>
      </c>
      <c r="C95" s="69" t="s">
        <v>113</v>
      </c>
      <c r="D95" s="57"/>
      <c r="E95" s="20"/>
      <c r="F95" s="20"/>
      <c r="H95" s="24"/>
      <c r="I95" s="24"/>
      <c r="J95" s="24"/>
      <c r="K95" s="24"/>
      <c r="L95" s="24"/>
      <c r="M95" s="24"/>
      <c r="N95" s="24"/>
      <c r="O95" s="24"/>
    </row>
    <row r="96" spans="1:15" x14ac:dyDescent="0.2">
      <c r="A96" s="64">
        <f t="shared" si="2"/>
        <v>3.2599999999999945</v>
      </c>
      <c r="B96" s="99" t="s">
        <v>172</v>
      </c>
      <c r="C96" s="63"/>
      <c r="D96" s="54"/>
      <c r="E96" s="20"/>
      <c r="F96" s="20"/>
    </row>
    <row r="97" spans="1:20" x14ac:dyDescent="0.2">
      <c r="A97" s="64">
        <f t="shared" si="2"/>
        <v>3.2699999999999942</v>
      </c>
      <c r="B97" s="96" t="s">
        <v>114</v>
      </c>
      <c r="C97" s="69" t="s">
        <v>34</v>
      </c>
      <c r="D97" s="57"/>
      <c r="E97" s="20"/>
      <c r="F97" s="20"/>
      <c r="H97" s="24"/>
      <c r="I97" s="24"/>
      <c r="J97" s="24"/>
      <c r="K97" s="24"/>
      <c r="L97" s="24"/>
      <c r="M97" s="24"/>
      <c r="N97" s="24"/>
      <c r="O97" s="24"/>
    </row>
    <row r="98" spans="1:20" x14ac:dyDescent="0.2">
      <c r="A98" s="64">
        <f t="shared" si="2"/>
        <v>3.279999999999994</v>
      </c>
      <c r="B98" s="96" t="s">
        <v>173</v>
      </c>
      <c r="C98" s="69" t="s">
        <v>34</v>
      </c>
      <c r="D98" s="57"/>
      <c r="E98" s="20"/>
      <c r="F98" s="20"/>
      <c r="H98" s="24"/>
      <c r="I98" s="24"/>
      <c r="J98" s="24"/>
      <c r="K98" s="24"/>
      <c r="L98" s="24"/>
      <c r="M98" s="24"/>
      <c r="N98" s="24"/>
      <c r="O98" s="24"/>
    </row>
    <row r="99" spans="1:20" x14ac:dyDescent="0.2">
      <c r="A99" s="64">
        <f t="shared" si="2"/>
        <v>3.2899999999999938</v>
      </c>
      <c r="B99" s="96" t="s">
        <v>115</v>
      </c>
      <c r="C99" s="69" t="s">
        <v>34</v>
      </c>
      <c r="D99" s="57"/>
      <c r="E99" s="20"/>
      <c r="F99" s="20"/>
      <c r="H99" s="24"/>
      <c r="I99" s="24"/>
      <c r="J99" s="24"/>
      <c r="K99" s="24"/>
      <c r="L99" s="24"/>
      <c r="M99" s="24"/>
      <c r="N99" s="24"/>
      <c r="O99" s="24"/>
    </row>
    <row r="100" spans="1:20" x14ac:dyDescent="0.2">
      <c r="A100" s="64">
        <f t="shared" si="2"/>
        <v>3.2999999999999936</v>
      </c>
      <c r="B100" s="105" t="s">
        <v>116</v>
      </c>
      <c r="C100" s="63"/>
      <c r="D100" s="54"/>
      <c r="E100" s="20"/>
      <c r="F100" s="20"/>
      <c r="H100" s="24"/>
      <c r="I100" s="24" t="s">
        <v>174</v>
      </c>
      <c r="J100" s="24"/>
      <c r="K100" s="24"/>
      <c r="L100" s="24"/>
      <c r="M100" s="24"/>
      <c r="N100" s="24"/>
      <c r="O100" s="24"/>
    </row>
    <row r="101" spans="1:20" x14ac:dyDescent="0.2">
      <c r="A101" s="64">
        <f t="shared" si="2"/>
        <v>3.3099999999999934</v>
      </c>
      <c r="B101" s="98" t="s">
        <v>117</v>
      </c>
      <c r="C101" s="69" t="s">
        <v>34</v>
      </c>
      <c r="D101" s="55"/>
      <c r="E101" s="20"/>
      <c r="F101" s="20"/>
    </row>
    <row r="102" spans="1:20" x14ac:dyDescent="0.2">
      <c r="A102" s="64">
        <f t="shared" si="2"/>
        <v>3.3199999999999932</v>
      </c>
      <c r="B102" s="98" t="s">
        <v>118</v>
      </c>
      <c r="C102" s="69" t="s">
        <v>34</v>
      </c>
      <c r="D102" s="57"/>
      <c r="E102" s="20"/>
      <c r="F102" s="20"/>
      <c r="H102" s="24"/>
      <c r="I102" s="24"/>
      <c r="J102" s="24"/>
      <c r="K102" s="24"/>
      <c r="L102" s="24"/>
      <c r="M102" s="24"/>
      <c r="N102" s="24"/>
      <c r="O102" s="24"/>
    </row>
    <row r="103" spans="1:20" x14ac:dyDescent="0.2">
      <c r="A103" s="64">
        <f t="shared" si="2"/>
        <v>3.329999999999993</v>
      </c>
      <c r="B103" s="98" t="s">
        <v>119</v>
      </c>
      <c r="C103" s="69" t="s">
        <v>34</v>
      </c>
      <c r="D103" s="57"/>
      <c r="E103" s="20"/>
      <c r="F103" s="20"/>
      <c r="H103" s="24"/>
      <c r="I103" s="24"/>
      <c r="J103" s="24"/>
      <c r="K103" s="24"/>
      <c r="L103" s="24"/>
      <c r="M103" s="24"/>
      <c r="N103" s="24"/>
      <c r="O103" s="24"/>
    </row>
    <row r="104" spans="1:20" x14ac:dyDescent="0.2">
      <c r="A104" s="66"/>
      <c r="B104" s="20"/>
      <c r="C104" s="63"/>
      <c r="D104" s="54"/>
      <c r="E104" s="20"/>
      <c r="F104" s="20"/>
      <c r="P104" s="27"/>
      <c r="Q104" s="27"/>
      <c r="R104" s="27"/>
      <c r="S104" s="27"/>
      <c r="T104" s="27"/>
    </row>
    <row r="105" spans="1:20" x14ac:dyDescent="0.2">
      <c r="A105" s="62">
        <v>4</v>
      </c>
      <c r="B105" s="46" t="s">
        <v>149</v>
      </c>
      <c r="C105" s="63"/>
      <c r="D105" s="54"/>
      <c r="E105" s="20"/>
      <c r="F105" s="20"/>
      <c r="I105" s="5" t="s">
        <v>175</v>
      </c>
      <c r="P105" s="27"/>
      <c r="Q105" s="27"/>
      <c r="R105" s="27"/>
      <c r="S105" s="27"/>
      <c r="T105" s="27"/>
    </row>
    <row r="106" spans="1:20" x14ac:dyDescent="0.2">
      <c r="A106" s="64">
        <f t="shared" ref="A106:A113" si="3">A105+0.01</f>
        <v>4.01</v>
      </c>
      <c r="B106" s="106" t="s">
        <v>121</v>
      </c>
      <c r="C106" s="69" t="s">
        <v>34</v>
      </c>
      <c r="D106" s="57"/>
      <c r="E106" s="20"/>
      <c r="F106" s="20"/>
    </row>
    <row r="107" spans="1:20" x14ac:dyDescent="0.2">
      <c r="A107" s="64">
        <f t="shared" si="3"/>
        <v>4.0199999999999996</v>
      </c>
      <c r="B107" s="109" t="s">
        <v>122</v>
      </c>
      <c r="C107" s="69" t="s">
        <v>34</v>
      </c>
      <c r="D107" s="57"/>
      <c r="E107" s="20"/>
      <c r="F107" s="20"/>
      <c r="H107" s="29"/>
      <c r="I107" s="30"/>
      <c r="J107" s="24"/>
      <c r="K107" s="24"/>
      <c r="L107" s="24"/>
      <c r="M107" s="24"/>
    </row>
    <row r="108" spans="1:20" x14ac:dyDescent="0.2">
      <c r="A108" s="64">
        <f t="shared" si="3"/>
        <v>4.0299999999999994</v>
      </c>
      <c r="B108" s="109" t="s">
        <v>123</v>
      </c>
      <c r="C108" s="69" t="s">
        <v>34</v>
      </c>
      <c r="D108" s="57"/>
      <c r="E108" s="20"/>
      <c r="F108" s="20"/>
    </row>
    <row r="109" spans="1:20" x14ac:dyDescent="0.2">
      <c r="A109" s="64">
        <f t="shared" si="3"/>
        <v>4.0399999999999991</v>
      </c>
      <c r="B109" s="110" t="s">
        <v>124</v>
      </c>
      <c r="C109" s="69" t="s">
        <v>34</v>
      </c>
      <c r="D109" s="57"/>
      <c r="E109" s="20"/>
      <c r="F109" s="20"/>
      <c r="G109" s="31"/>
      <c r="H109" s="31"/>
      <c r="I109" s="31"/>
      <c r="K109" s="31"/>
      <c r="L109" s="31"/>
      <c r="M109" s="31"/>
      <c r="N109" s="31"/>
      <c r="O109" s="31"/>
    </row>
    <row r="110" spans="1:20" x14ac:dyDescent="0.2">
      <c r="A110" s="64">
        <f t="shared" si="3"/>
        <v>4.0499999999999989</v>
      </c>
      <c r="B110" s="109" t="s">
        <v>125</v>
      </c>
      <c r="C110" s="69" t="s">
        <v>34</v>
      </c>
      <c r="D110" s="57"/>
      <c r="E110" s="20"/>
      <c r="F110" s="20"/>
      <c r="G110" s="31"/>
      <c r="H110" s="31"/>
      <c r="I110" s="24"/>
      <c r="K110" s="24"/>
      <c r="L110" s="24"/>
      <c r="M110" s="24"/>
      <c r="N110" s="24"/>
      <c r="O110" s="24"/>
    </row>
    <row r="111" spans="1:20" x14ac:dyDescent="0.2">
      <c r="A111" s="64">
        <f t="shared" si="3"/>
        <v>4.0599999999999987</v>
      </c>
      <c r="B111" s="108" t="s">
        <v>126</v>
      </c>
      <c r="C111" s="69" t="s">
        <v>34</v>
      </c>
      <c r="D111" s="57"/>
      <c r="E111" s="20"/>
      <c r="F111" s="20"/>
      <c r="G111" s="31"/>
      <c r="H111" s="31"/>
      <c r="I111" s="24"/>
      <c r="K111" s="24"/>
      <c r="L111" s="24"/>
      <c r="M111" s="24"/>
      <c r="N111" s="24"/>
      <c r="O111" s="24"/>
    </row>
    <row r="112" spans="1:20" x14ac:dyDescent="0.2">
      <c r="A112" s="64">
        <f t="shared" si="3"/>
        <v>4.0699999999999985</v>
      </c>
      <c r="B112" s="107" t="s">
        <v>127</v>
      </c>
      <c r="C112" s="69" t="s">
        <v>34</v>
      </c>
      <c r="D112" s="57"/>
      <c r="E112" s="20"/>
      <c r="F112" s="20"/>
      <c r="G112" s="31"/>
      <c r="H112" s="31"/>
      <c r="I112" s="24"/>
      <c r="K112" s="24"/>
      <c r="L112" s="24"/>
      <c r="M112" s="24"/>
      <c r="N112" s="24"/>
      <c r="O112" s="24"/>
    </row>
    <row r="113" spans="1:20" x14ac:dyDescent="0.2">
      <c r="A113" s="64">
        <f t="shared" si="3"/>
        <v>4.0799999999999983</v>
      </c>
      <c r="B113" s="108" t="s">
        <v>128</v>
      </c>
      <c r="C113" s="69" t="s">
        <v>176</v>
      </c>
      <c r="D113" s="57"/>
      <c r="E113" s="20"/>
      <c r="F113" s="20"/>
      <c r="G113" s="31"/>
      <c r="H113" s="31"/>
      <c r="I113" s="24"/>
      <c r="K113" s="24"/>
      <c r="L113" s="24"/>
      <c r="M113" s="24"/>
      <c r="N113" s="24"/>
      <c r="O113" s="24"/>
    </row>
    <row r="114" spans="1:20" x14ac:dyDescent="0.2">
      <c r="A114" s="66"/>
      <c r="B114" s="20"/>
      <c r="C114" s="63"/>
      <c r="D114" s="54"/>
      <c r="E114" s="20"/>
      <c r="F114" s="20"/>
      <c r="P114" s="27"/>
      <c r="Q114" s="27"/>
      <c r="R114" s="27"/>
      <c r="S114" s="27"/>
      <c r="T114" s="27"/>
    </row>
    <row r="115" spans="1:20" x14ac:dyDescent="0.2">
      <c r="A115" s="62">
        <v>5</v>
      </c>
      <c r="B115" s="46" t="s">
        <v>35</v>
      </c>
      <c r="C115" s="63"/>
      <c r="D115" s="54"/>
      <c r="E115" s="20"/>
      <c r="F115" s="20"/>
      <c r="P115" s="27"/>
      <c r="Q115" s="27"/>
      <c r="R115" s="27"/>
      <c r="S115" s="27"/>
      <c r="T115" s="27"/>
    </row>
    <row r="116" spans="1:20" x14ac:dyDescent="0.2">
      <c r="A116" s="64">
        <f>A115+0.01</f>
        <v>5.01</v>
      </c>
      <c r="B116" s="28" t="s">
        <v>129</v>
      </c>
      <c r="C116" s="63"/>
      <c r="D116" s="54"/>
      <c r="E116" s="20"/>
      <c r="F116" s="20"/>
    </row>
    <row r="117" spans="1:20" x14ac:dyDescent="0.2">
      <c r="A117" s="64">
        <f t="shared" ref="A117:A120" si="4">A116+0.01</f>
        <v>5.0199999999999996</v>
      </c>
      <c r="B117" s="100" t="s">
        <v>130</v>
      </c>
      <c r="C117" s="69" t="s">
        <v>177</v>
      </c>
      <c r="D117" s="55"/>
      <c r="E117" s="20"/>
      <c r="F117" s="20"/>
      <c r="H117" s="29"/>
      <c r="I117" s="30"/>
      <c r="J117" s="24"/>
      <c r="K117" s="24"/>
      <c r="L117" s="24"/>
      <c r="M117" s="24"/>
    </row>
    <row r="118" spans="1:20" x14ac:dyDescent="0.2">
      <c r="A118" s="64">
        <f t="shared" si="4"/>
        <v>5.0299999999999994</v>
      </c>
      <c r="B118" s="97" t="s">
        <v>131</v>
      </c>
      <c r="C118" s="69" t="s">
        <v>34</v>
      </c>
      <c r="D118" s="55"/>
      <c r="E118" s="20"/>
      <c r="F118" s="20"/>
    </row>
    <row r="119" spans="1:20" x14ac:dyDescent="0.2">
      <c r="A119" s="64">
        <f t="shared" si="4"/>
        <v>5.0399999999999991</v>
      </c>
      <c r="B119" s="100" t="s">
        <v>132</v>
      </c>
      <c r="C119" s="69" t="s">
        <v>34</v>
      </c>
      <c r="D119" s="55"/>
      <c r="E119" s="20"/>
      <c r="F119" s="20"/>
      <c r="H119" s="29"/>
      <c r="I119" s="30"/>
      <c r="J119" s="24"/>
      <c r="K119" s="24"/>
      <c r="L119" s="24"/>
      <c r="M119" s="24"/>
    </row>
    <row r="120" spans="1:20" x14ac:dyDescent="0.2">
      <c r="A120" s="64">
        <f t="shared" si="4"/>
        <v>5.0499999999999989</v>
      </c>
      <c r="B120" s="100" t="s">
        <v>178</v>
      </c>
      <c r="C120" s="69" t="s">
        <v>34</v>
      </c>
      <c r="D120" s="55"/>
      <c r="E120" s="20"/>
      <c r="F120" s="20"/>
      <c r="H120" s="29"/>
      <c r="I120" s="30"/>
      <c r="J120" s="24"/>
      <c r="K120" s="24"/>
      <c r="L120" s="24"/>
      <c r="M120" s="24"/>
    </row>
    <row r="121" spans="1:20" x14ac:dyDescent="0.2">
      <c r="A121" s="68"/>
      <c r="B121" s="34"/>
      <c r="C121" s="71"/>
      <c r="D121" s="56"/>
      <c r="E121" s="20"/>
      <c r="F121" s="20"/>
      <c r="H121" s="24"/>
      <c r="I121" s="24"/>
      <c r="J121" s="24"/>
      <c r="K121" s="24"/>
      <c r="L121" s="24"/>
      <c r="M121" s="24"/>
      <c r="N121" s="24"/>
      <c r="O121" s="24"/>
    </row>
    <row r="122" spans="1:20" x14ac:dyDescent="0.2">
      <c r="A122" s="62">
        <v>6</v>
      </c>
      <c r="B122" s="46" t="s">
        <v>8</v>
      </c>
      <c r="C122" s="72"/>
      <c r="D122" s="54"/>
      <c r="E122" s="20"/>
      <c r="F122" s="20"/>
      <c r="H122" s="24"/>
      <c r="I122" s="24"/>
      <c r="J122" s="24"/>
      <c r="K122" s="24"/>
      <c r="L122" s="24"/>
      <c r="M122" s="24"/>
      <c r="N122" s="24"/>
      <c r="O122" s="24"/>
    </row>
    <row r="123" spans="1:20" x14ac:dyDescent="0.2">
      <c r="A123" s="64">
        <f>A122+0.01</f>
        <v>6.01</v>
      </c>
      <c r="B123" s="32" t="s">
        <v>133</v>
      </c>
      <c r="C123" s="67" t="s">
        <v>16</v>
      </c>
      <c r="D123" s="57"/>
      <c r="E123" s="20"/>
      <c r="F123" s="20"/>
      <c r="K123" s="24"/>
      <c r="L123" s="24"/>
      <c r="M123" s="24"/>
      <c r="N123" s="24"/>
      <c r="O123" s="24"/>
    </row>
    <row r="124" spans="1:20" x14ac:dyDescent="0.2">
      <c r="A124" s="64">
        <f t="shared" ref="A124:A127" si="5">A123+0.01</f>
        <v>6.02</v>
      </c>
      <c r="B124" s="32" t="s">
        <v>134</v>
      </c>
      <c r="C124" s="67" t="s">
        <v>16</v>
      </c>
      <c r="D124" s="57"/>
      <c r="E124" s="20"/>
      <c r="F124" s="20"/>
      <c r="K124" s="24"/>
      <c r="L124" s="24"/>
      <c r="M124" s="24"/>
      <c r="N124" s="24"/>
      <c r="O124" s="24"/>
    </row>
    <row r="125" spans="1:20" x14ac:dyDescent="0.2">
      <c r="A125" s="64">
        <f t="shared" si="5"/>
        <v>6.0299999999999994</v>
      </c>
      <c r="B125" s="32" t="s">
        <v>135</v>
      </c>
      <c r="C125" s="67" t="s">
        <v>16</v>
      </c>
      <c r="D125" s="57"/>
      <c r="E125" s="20"/>
      <c r="F125" s="20"/>
      <c r="K125" s="24"/>
      <c r="L125" s="24"/>
      <c r="M125" s="24"/>
      <c r="N125" s="24"/>
      <c r="O125" s="24"/>
    </row>
    <row r="126" spans="1:20" x14ac:dyDescent="0.2">
      <c r="A126" s="64">
        <f t="shared" si="5"/>
        <v>6.0399999999999991</v>
      </c>
      <c r="B126" s="32" t="s">
        <v>9</v>
      </c>
      <c r="C126" s="67" t="s">
        <v>16</v>
      </c>
      <c r="D126" s="57"/>
      <c r="E126" s="20"/>
      <c r="F126" s="20"/>
      <c r="K126" s="24"/>
      <c r="L126" s="24"/>
      <c r="M126" s="24"/>
      <c r="N126" s="24"/>
      <c r="O126" s="24"/>
    </row>
    <row r="127" spans="1:20" x14ac:dyDescent="0.2">
      <c r="A127" s="64">
        <f t="shared" si="5"/>
        <v>6.0499999999999989</v>
      </c>
      <c r="B127" s="32" t="s">
        <v>10</v>
      </c>
      <c r="C127" s="67" t="s">
        <v>36</v>
      </c>
      <c r="D127" s="32"/>
      <c r="E127" s="20"/>
      <c r="F127" s="20"/>
      <c r="K127" s="24"/>
      <c r="L127" s="24"/>
      <c r="M127" s="24"/>
      <c r="N127" s="24"/>
      <c r="O127" s="24"/>
    </row>
    <row r="128" spans="1:20" x14ac:dyDescent="0.2">
      <c r="A128" s="78"/>
      <c r="B128" s="79"/>
      <c r="C128" s="80"/>
      <c r="D128" s="81"/>
      <c r="E128" s="20"/>
      <c r="F128" s="20"/>
      <c r="H128" s="4"/>
      <c r="I128" s="4"/>
      <c r="J128" s="4"/>
      <c r="K128" s="4"/>
      <c r="L128" s="4"/>
      <c r="M128" s="4"/>
      <c r="N128" s="4"/>
      <c r="O128" s="4"/>
    </row>
    <row r="129" spans="1:15" x14ac:dyDescent="0.2">
      <c r="A129" s="82">
        <v>7</v>
      </c>
      <c r="B129" s="83" t="s">
        <v>19</v>
      </c>
      <c r="C129" s="84"/>
      <c r="D129" s="85"/>
      <c r="E129" s="20"/>
      <c r="F129" s="20"/>
      <c r="H129" s="4"/>
      <c r="I129" s="4"/>
      <c r="J129" s="4"/>
      <c r="K129" s="4"/>
      <c r="L129" s="4"/>
      <c r="M129" s="4"/>
      <c r="N129" s="4"/>
      <c r="O129" s="4"/>
    </row>
    <row r="130" spans="1:15" x14ac:dyDescent="0.2">
      <c r="A130" s="86">
        <f>A129+0.01</f>
        <v>7.01</v>
      </c>
      <c r="B130" s="87" t="s">
        <v>20</v>
      </c>
      <c r="C130" s="84"/>
      <c r="D130" s="85"/>
      <c r="E130" s="20"/>
      <c r="F130" s="20"/>
      <c r="H130" s="4"/>
      <c r="I130" s="4"/>
      <c r="J130" s="4"/>
      <c r="K130" s="4"/>
      <c r="L130" s="4"/>
      <c r="M130" s="4"/>
      <c r="N130" s="4"/>
      <c r="O130" s="4"/>
    </row>
    <row r="131" spans="1:15" x14ac:dyDescent="0.2">
      <c r="A131" s="86">
        <f t="shared" ref="A131:A146" si="6">A130+0.01</f>
        <v>7.02</v>
      </c>
      <c r="B131" s="88" t="s">
        <v>21</v>
      </c>
      <c r="C131" s="112"/>
      <c r="D131" s="85"/>
      <c r="E131" s="20"/>
      <c r="F131" s="20"/>
      <c r="H131" s="4"/>
      <c r="I131" s="4"/>
      <c r="J131" s="4"/>
      <c r="K131" s="4"/>
      <c r="L131" s="4"/>
      <c r="M131" s="4"/>
      <c r="N131" s="4"/>
      <c r="O131" s="4"/>
    </row>
    <row r="132" spans="1:15" x14ac:dyDescent="0.2">
      <c r="A132" s="86">
        <f t="shared" si="6"/>
        <v>7.0299999999999994</v>
      </c>
      <c r="B132" s="88" t="s">
        <v>22</v>
      </c>
      <c r="C132" s="112"/>
      <c r="D132" s="85"/>
      <c r="E132" s="20"/>
      <c r="F132" s="20"/>
      <c r="H132" s="4"/>
      <c r="I132" s="4"/>
      <c r="J132" s="4"/>
      <c r="K132" s="4"/>
      <c r="L132" s="4"/>
      <c r="M132" s="4"/>
      <c r="N132" s="4"/>
      <c r="O132" s="4"/>
    </row>
    <row r="133" spans="1:15" x14ac:dyDescent="0.2">
      <c r="A133" s="86">
        <f t="shared" si="6"/>
        <v>7.0399999999999991</v>
      </c>
      <c r="B133" s="88" t="s">
        <v>23</v>
      </c>
      <c r="C133" s="112"/>
      <c r="D133" s="85"/>
      <c r="E133" s="20"/>
      <c r="F133" s="20"/>
      <c r="H133" s="4"/>
      <c r="I133" s="4"/>
      <c r="J133" s="4"/>
      <c r="K133" s="4"/>
      <c r="L133" s="4"/>
      <c r="M133" s="4"/>
      <c r="N133" s="4"/>
      <c r="O133" s="4"/>
    </row>
    <row r="134" spans="1:15" x14ac:dyDescent="0.2">
      <c r="A134" s="86">
        <f t="shared" si="6"/>
        <v>7.0499999999999989</v>
      </c>
      <c r="B134" s="88" t="s">
        <v>24</v>
      </c>
      <c r="C134" s="113" t="s">
        <v>25</v>
      </c>
      <c r="D134" s="101"/>
      <c r="E134" s="20"/>
      <c r="F134" s="20"/>
      <c r="H134" s="4"/>
      <c r="I134" s="4"/>
      <c r="J134" s="4"/>
      <c r="K134" s="4"/>
      <c r="L134" s="4"/>
      <c r="M134" s="4"/>
      <c r="N134" s="4"/>
      <c r="O134" s="4"/>
    </row>
    <row r="135" spans="1:15" x14ac:dyDescent="0.2">
      <c r="A135" s="86">
        <f t="shared" si="6"/>
        <v>7.0599999999999987</v>
      </c>
      <c r="B135" s="88" t="s">
        <v>26</v>
      </c>
      <c r="C135" s="114" t="str">
        <f>C134</f>
        <v>N/A</v>
      </c>
      <c r="D135" s="102"/>
      <c r="E135" s="20"/>
      <c r="F135" s="20"/>
      <c r="H135" s="4"/>
      <c r="I135" s="4"/>
      <c r="J135" s="4"/>
      <c r="K135" s="4"/>
      <c r="L135" s="4"/>
      <c r="M135" s="4"/>
      <c r="N135" s="4"/>
      <c r="O135" s="4"/>
    </row>
    <row r="136" spans="1:15" x14ac:dyDescent="0.2">
      <c r="A136" s="86">
        <f t="shared" si="6"/>
        <v>7.0699999999999985</v>
      </c>
      <c r="B136" s="88" t="s">
        <v>27</v>
      </c>
      <c r="C136" s="112"/>
      <c r="D136" s="85"/>
      <c r="E136" s="20"/>
      <c r="F136" s="20"/>
      <c r="H136" s="4"/>
      <c r="I136" s="4"/>
      <c r="J136" s="4"/>
      <c r="K136" s="4"/>
      <c r="L136" s="4"/>
      <c r="M136" s="4"/>
      <c r="N136" s="4"/>
      <c r="O136" s="4"/>
    </row>
    <row r="137" spans="1:15" x14ac:dyDescent="0.2">
      <c r="A137" s="86">
        <f t="shared" si="6"/>
        <v>7.0799999999999983</v>
      </c>
      <c r="B137" s="88" t="s">
        <v>28</v>
      </c>
      <c r="C137" s="112"/>
      <c r="D137" s="85"/>
      <c r="E137" s="20"/>
      <c r="F137" s="20"/>
      <c r="H137" s="4"/>
      <c r="I137" s="4"/>
      <c r="J137" s="4"/>
      <c r="K137" s="4"/>
      <c r="L137" s="4"/>
      <c r="M137" s="4"/>
      <c r="N137" s="4"/>
      <c r="O137" s="4"/>
    </row>
    <row r="138" spans="1:15" x14ac:dyDescent="0.2">
      <c r="A138" s="86">
        <f t="shared" si="6"/>
        <v>7.0899999999999981</v>
      </c>
      <c r="B138" s="88" t="s">
        <v>29</v>
      </c>
      <c r="C138" s="112"/>
      <c r="D138" s="85"/>
      <c r="E138" s="20"/>
      <c r="F138" s="20"/>
      <c r="H138" s="4"/>
      <c r="I138" s="4"/>
      <c r="J138" s="4"/>
      <c r="K138" s="4"/>
      <c r="L138" s="4"/>
      <c r="M138" s="4"/>
      <c r="N138" s="4"/>
      <c r="O138" s="4"/>
    </row>
    <row r="139" spans="1:15" x14ac:dyDescent="0.2">
      <c r="A139" s="86">
        <f t="shared" si="6"/>
        <v>7.0999999999999979</v>
      </c>
      <c r="B139" s="88" t="s">
        <v>30</v>
      </c>
      <c r="C139" s="112"/>
      <c r="D139" s="85"/>
      <c r="E139" s="20"/>
      <c r="F139" s="20"/>
      <c r="H139" s="4"/>
      <c r="I139" s="4"/>
      <c r="J139" s="4"/>
      <c r="K139" s="4"/>
      <c r="L139" s="4"/>
      <c r="M139" s="4"/>
      <c r="N139" s="4"/>
      <c r="O139" s="4"/>
    </row>
    <row r="140" spans="1:15" x14ac:dyDescent="0.2">
      <c r="A140" s="86">
        <f t="shared" si="6"/>
        <v>7.1099999999999977</v>
      </c>
      <c r="B140" s="89" t="s">
        <v>136</v>
      </c>
      <c r="C140" s="112"/>
      <c r="D140" s="85"/>
      <c r="E140" s="20"/>
      <c r="F140" s="20"/>
      <c r="H140" s="4"/>
      <c r="I140" s="4"/>
      <c r="J140" s="4"/>
      <c r="K140" s="4"/>
      <c r="L140" s="4"/>
      <c r="M140" s="4"/>
      <c r="N140" s="4"/>
      <c r="O140" s="4"/>
    </row>
    <row r="141" spans="1:15" x14ac:dyDescent="0.2">
      <c r="A141" s="86">
        <f t="shared" si="6"/>
        <v>7.1199999999999974</v>
      </c>
      <c r="B141" s="88" t="s">
        <v>31</v>
      </c>
      <c r="C141" s="112"/>
      <c r="D141" s="85"/>
      <c r="E141" s="20"/>
      <c r="F141" s="20"/>
      <c r="H141" s="4"/>
      <c r="I141" s="4"/>
      <c r="J141" s="4"/>
      <c r="K141" s="4"/>
      <c r="L141" s="4"/>
      <c r="M141" s="4"/>
      <c r="N141" s="4"/>
      <c r="O141" s="4"/>
    </row>
    <row r="142" spans="1:15" x14ac:dyDescent="0.2">
      <c r="A142" s="86">
        <f t="shared" si="6"/>
        <v>7.1299999999999972</v>
      </c>
      <c r="B142" s="90" t="s">
        <v>32</v>
      </c>
      <c r="C142" s="115"/>
      <c r="D142" s="85"/>
      <c r="E142" s="20"/>
      <c r="F142" s="20"/>
      <c r="H142" s="4"/>
      <c r="I142" s="4"/>
      <c r="J142" s="4"/>
      <c r="K142" s="4"/>
      <c r="L142" s="4"/>
      <c r="M142" s="4"/>
      <c r="N142" s="4"/>
      <c r="O142" s="4"/>
    </row>
    <row r="143" spans="1:15" x14ac:dyDescent="0.2">
      <c r="A143" s="86">
        <f t="shared" si="6"/>
        <v>7.139999999999997</v>
      </c>
      <c r="B143" s="89" t="s">
        <v>137</v>
      </c>
      <c r="C143" s="112"/>
      <c r="D143" s="85"/>
      <c r="E143" s="20"/>
      <c r="F143" s="20"/>
      <c r="H143" s="4"/>
      <c r="I143" s="4"/>
      <c r="J143" s="4"/>
      <c r="K143" s="4"/>
      <c r="L143" s="4"/>
      <c r="M143" s="4"/>
      <c r="N143" s="4"/>
      <c r="O143" s="4"/>
    </row>
    <row r="144" spans="1:15" x14ac:dyDescent="0.2">
      <c r="A144" s="86">
        <f t="shared" si="6"/>
        <v>7.1499999999999968</v>
      </c>
      <c r="B144" s="89" t="s">
        <v>138</v>
      </c>
      <c r="C144" s="112"/>
      <c r="D144" s="85"/>
      <c r="E144" s="20"/>
      <c r="F144" s="20"/>
      <c r="H144" s="4"/>
      <c r="I144" s="4"/>
      <c r="J144" s="4"/>
      <c r="K144" s="4"/>
      <c r="L144" s="4"/>
      <c r="M144" s="4"/>
      <c r="N144" s="4"/>
      <c r="O144" s="4"/>
    </row>
    <row r="145" spans="1:20" x14ac:dyDescent="0.2">
      <c r="A145" s="86">
        <f t="shared" si="6"/>
        <v>7.1599999999999966</v>
      </c>
      <c r="B145" s="89" t="s">
        <v>139</v>
      </c>
      <c r="C145" s="112"/>
      <c r="D145" s="85"/>
      <c r="E145" s="20"/>
      <c r="F145" s="20"/>
      <c r="H145" s="4"/>
      <c r="I145" s="4"/>
      <c r="J145" s="4"/>
      <c r="K145" s="4"/>
      <c r="L145" s="4"/>
      <c r="M145" s="4"/>
      <c r="N145" s="4"/>
      <c r="O145" s="4"/>
    </row>
    <row r="146" spans="1:20" x14ac:dyDescent="0.2">
      <c r="A146" s="86">
        <f t="shared" si="6"/>
        <v>7.1699999999999964</v>
      </c>
      <c r="B146" s="103" t="s">
        <v>33</v>
      </c>
      <c r="C146" s="115"/>
      <c r="D146" s="85"/>
      <c r="E146" s="20"/>
      <c r="F146" s="20"/>
      <c r="G146" s="16"/>
      <c r="H146" s="4"/>
      <c r="I146" s="4"/>
      <c r="J146" s="4"/>
      <c r="K146" s="4"/>
      <c r="L146" s="4"/>
      <c r="M146" s="4"/>
      <c r="N146" s="4"/>
      <c r="O146" s="4"/>
    </row>
    <row r="147" spans="1:20" x14ac:dyDescent="0.2">
      <c r="A147" s="91"/>
      <c r="B147" s="33"/>
      <c r="C147" s="63"/>
      <c r="D147" s="54"/>
      <c r="E147" s="20"/>
      <c r="F147" s="20"/>
      <c r="G147" s="16"/>
      <c r="H147" s="24"/>
      <c r="I147" s="35"/>
      <c r="J147" s="35"/>
      <c r="K147" s="35"/>
      <c r="L147" s="35"/>
      <c r="M147" s="35"/>
      <c r="N147" s="24"/>
      <c r="O147" s="24"/>
    </row>
    <row r="148" spans="1:20" s="5" customFormat="1" x14ac:dyDescent="0.2">
      <c r="A148" s="73">
        <v>8</v>
      </c>
      <c r="B148" s="44" t="s">
        <v>7</v>
      </c>
      <c r="C148" s="63"/>
      <c r="D148" s="54"/>
      <c r="E148" s="20"/>
      <c r="F148" s="20"/>
      <c r="G148" s="4"/>
      <c r="P148" s="4"/>
      <c r="Q148" s="4"/>
      <c r="R148" s="4"/>
      <c r="S148" s="4"/>
      <c r="T148" s="4"/>
    </row>
    <row r="149" spans="1:20" s="5" customFormat="1" x14ac:dyDescent="0.2">
      <c r="A149" s="64">
        <f t="shared" ref="A149:A151" si="7">A148+0.01</f>
        <v>8.01</v>
      </c>
      <c r="B149" s="25" t="s">
        <v>179</v>
      </c>
      <c r="C149" s="67" t="s">
        <v>120</v>
      </c>
      <c r="D149" s="54"/>
      <c r="E149" s="20"/>
      <c r="F149" s="20"/>
      <c r="G149" s="4"/>
      <c r="P149" s="4"/>
      <c r="Q149" s="4"/>
      <c r="R149" s="4"/>
      <c r="S149" s="4"/>
      <c r="T149" s="4"/>
    </row>
    <row r="150" spans="1:20" s="5" customFormat="1" x14ac:dyDescent="0.2">
      <c r="A150" s="64">
        <f t="shared" si="7"/>
        <v>8.02</v>
      </c>
      <c r="B150" s="25" t="s">
        <v>37</v>
      </c>
      <c r="C150" s="67" t="s">
        <v>34</v>
      </c>
      <c r="D150" s="54"/>
      <c r="E150" s="20"/>
      <c r="F150" s="20"/>
      <c r="G150" s="4"/>
      <c r="P150" s="4"/>
      <c r="Q150" s="4"/>
      <c r="R150" s="4"/>
      <c r="S150" s="4"/>
      <c r="T150" s="4"/>
    </row>
    <row r="151" spans="1:20" s="5" customFormat="1" x14ac:dyDescent="0.2">
      <c r="A151" s="64">
        <f t="shared" si="7"/>
        <v>8.0299999999999994</v>
      </c>
      <c r="B151" s="25" t="s">
        <v>180</v>
      </c>
      <c r="C151" s="67" t="s">
        <v>34</v>
      </c>
      <c r="D151" s="54"/>
      <c r="E151" s="20"/>
      <c r="F151" s="20"/>
      <c r="G151" s="4"/>
      <c r="P151" s="4"/>
      <c r="Q151" s="4"/>
      <c r="R151" s="4"/>
      <c r="S151" s="4"/>
      <c r="T151" s="4"/>
    </row>
    <row r="152" spans="1:20" x14ac:dyDescent="0.2">
      <c r="A152" s="68"/>
      <c r="B152" s="37"/>
      <c r="C152" s="63"/>
      <c r="D152" s="54"/>
      <c r="E152" s="20"/>
      <c r="F152" s="20"/>
      <c r="H152" s="24"/>
      <c r="I152" s="24"/>
      <c r="J152" s="24"/>
      <c r="K152" s="24"/>
      <c r="L152" s="24"/>
      <c r="M152" s="24"/>
      <c r="N152" s="24"/>
      <c r="O152" s="24"/>
    </row>
    <row r="153" spans="1:20" x14ac:dyDescent="0.2">
      <c r="A153" s="62">
        <v>9</v>
      </c>
      <c r="B153" s="48" t="s">
        <v>11</v>
      </c>
      <c r="C153" s="63"/>
      <c r="D153" s="54"/>
      <c r="E153" s="20"/>
      <c r="F153" s="20"/>
      <c r="H153" s="24"/>
      <c r="I153" s="24"/>
      <c r="J153" s="24"/>
      <c r="K153" s="24"/>
      <c r="L153" s="24"/>
      <c r="M153" s="24"/>
      <c r="N153" s="24"/>
      <c r="O153" s="24"/>
    </row>
    <row r="154" spans="1:20" x14ac:dyDescent="0.2">
      <c r="A154" s="64">
        <f t="shared" ref="A154:A158" si="8">A153+0.01</f>
        <v>9.01</v>
      </c>
      <c r="B154" s="25" t="s">
        <v>140</v>
      </c>
      <c r="C154" s="63"/>
      <c r="D154" s="58"/>
      <c r="E154" s="20"/>
      <c r="F154" s="20"/>
      <c r="H154" s="24"/>
      <c r="I154" s="36"/>
      <c r="J154" s="24"/>
      <c r="K154" s="24"/>
      <c r="L154" s="24"/>
      <c r="M154" s="24"/>
      <c r="N154" s="24"/>
      <c r="O154" s="24"/>
    </row>
    <row r="155" spans="1:20" x14ac:dyDescent="0.2">
      <c r="A155" s="64">
        <f t="shared" si="8"/>
        <v>9.02</v>
      </c>
      <c r="B155" s="25" t="s">
        <v>141</v>
      </c>
      <c r="C155" s="63"/>
      <c r="D155" s="58"/>
      <c r="E155" s="20"/>
      <c r="F155" s="20"/>
      <c r="H155" s="24"/>
      <c r="I155" s="24"/>
      <c r="J155" s="24"/>
      <c r="K155" s="24"/>
      <c r="L155" s="24"/>
      <c r="M155" s="24"/>
      <c r="N155" s="24"/>
      <c r="O155" s="24"/>
    </row>
    <row r="156" spans="1:20" x14ac:dyDescent="0.2">
      <c r="A156" s="64">
        <f t="shared" si="8"/>
        <v>9.0299999999999994</v>
      </c>
      <c r="B156" s="25" t="s">
        <v>142</v>
      </c>
      <c r="C156" s="63"/>
      <c r="D156" s="58"/>
      <c r="E156" s="20"/>
      <c r="F156" s="20"/>
      <c r="H156" s="24"/>
      <c r="I156" s="36"/>
      <c r="J156" s="24"/>
      <c r="K156" s="24"/>
      <c r="L156" s="24"/>
      <c r="M156" s="24"/>
      <c r="N156" s="24"/>
      <c r="O156" s="24"/>
    </row>
    <row r="157" spans="1:20" x14ac:dyDescent="0.2">
      <c r="A157" s="64">
        <f t="shared" si="8"/>
        <v>9.0399999999999991</v>
      </c>
      <c r="B157" s="25" t="s">
        <v>143</v>
      </c>
      <c r="C157" s="63"/>
      <c r="D157" s="58"/>
      <c r="E157" s="20"/>
      <c r="F157" s="20"/>
      <c r="H157" s="24"/>
      <c r="I157" s="24"/>
      <c r="J157" s="24"/>
      <c r="K157" s="24"/>
      <c r="L157" s="24"/>
      <c r="M157" s="24"/>
      <c r="N157" s="24"/>
      <c r="O157" s="24"/>
    </row>
    <row r="158" spans="1:20" x14ac:dyDescent="0.2">
      <c r="A158" s="64">
        <f t="shared" si="8"/>
        <v>9.0499999999999989</v>
      </c>
      <c r="B158" s="25" t="s">
        <v>144</v>
      </c>
      <c r="C158" s="63"/>
      <c r="D158" s="58"/>
      <c r="E158" s="20"/>
      <c r="F158" s="20"/>
      <c r="H158" s="24"/>
      <c r="I158" s="36"/>
      <c r="J158" s="24"/>
      <c r="K158" s="24"/>
      <c r="L158" s="24"/>
      <c r="M158" s="24"/>
      <c r="N158" s="24"/>
      <c r="O158" s="24"/>
    </row>
    <row r="159" spans="1:20" x14ac:dyDescent="0.2">
      <c r="A159" s="68"/>
      <c r="B159" s="37"/>
      <c r="C159" s="63"/>
      <c r="D159" s="54"/>
      <c r="E159" s="20"/>
      <c r="F159" s="20"/>
      <c r="H159" s="24"/>
      <c r="I159" s="24"/>
      <c r="J159" s="24"/>
      <c r="K159" s="24"/>
      <c r="L159" s="24"/>
      <c r="M159" s="24"/>
      <c r="N159" s="24"/>
      <c r="O159" s="24"/>
    </row>
    <row r="160" spans="1:20" ht="25.5" x14ac:dyDescent="0.2">
      <c r="A160" s="134">
        <v>10</v>
      </c>
      <c r="B160" s="135" t="s">
        <v>181</v>
      </c>
      <c r="C160" s="136" t="s">
        <v>182</v>
      </c>
      <c r="D160" s="137"/>
      <c r="E160" s="20"/>
      <c r="F160" s="20"/>
      <c r="H160" s="24"/>
      <c r="I160" s="24"/>
      <c r="J160" s="24"/>
      <c r="K160" s="24"/>
      <c r="L160" s="24"/>
      <c r="M160" s="24"/>
      <c r="N160" s="24"/>
      <c r="O160" s="24"/>
    </row>
    <row r="161" spans="1:15" x14ac:dyDescent="0.2">
      <c r="A161" s="138">
        <f t="shared" ref="A161:A170" si="9">A160+0.01</f>
        <v>10.01</v>
      </c>
      <c r="B161" s="139" t="s">
        <v>183</v>
      </c>
      <c r="C161" s="136" t="s">
        <v>184</v>
      </c>
      <c r="D161" s="137"/>
      <c r="E161" s="20"/>
      <c r="F161" s="20"/>
      <c r="H161" s="24"/>
      <c r="I161" s="24"/>
      <c r="J161" s="24"/>
      <c r="K161" s="24"/>
      <c r="L161" s="24"/>
      <c r="M161" s="24"/>
      <c r="N161" s="24"/>
      <c r="O161" s="24"/>
    </row>
    <row r="162" spans="1:15" x14ac:dyDescent="0.2">
      <c r="A162" s="138">
        <f t="shared" si="9"/>
        <v>10.02</v>
      </c>
      <c r="B162" s="90" t="s">
        <v>185</v>
      </c>
      <c r="C162" s="136" t="s">
        <v>25</v>
      </c>
      <c r="D162" s="137"/>
      <c r="E162" s="20"/>
      <c r="F162" s="20"/>
      <c r="H162" s="24"/>
      <c r="I162" s="24"/>
      <c r="J162" s="24"/>
      <c r="K162" s="24"/>
      <c r="L162" s="24"/>
      <c r="M162" s="24"/>
      <c r="N162" s="24"/>
      <c r="O162" s="24"/>
    </row>
    <row r="163" spans="1:15" x14ac:dyDescent="0.2">
      <c r="A163" s="138">
        <f t="shared" si="9"/>
        <v>10.029999999999999</v>
      </c>
      <c r="B163" s="90" t="s">
        <v>186</v>
      </c>
      <c r="C163" s="136" t="s">
        <v>25</v>
      </c>
      <c r="D163" s="137"/>
      <c r="E163" s="20"/>
      <c r="F163" s="20"/>
      <c r="H163" s="24"/>
      <c r="I163" s="24"/>
      <c r="J163" s="24"/>
      <c r="K163" s="24"/>
      <c r="L163" s="24"/>
      <c r="M163" s="24"/>
      <c r="N163" s="24"/>
      <c r="O163" s="24"/>
    </row>
    <row r="164" spans="1:15" x14ac:dyDescent="0.2">
      <c r="A164" s="138">
        <f t="shared" si="9"/>
        <v>10.039999999999999</v>
      </c>
      <c r="B164" s="90" t="s">
        <v>187</v>
      </c>
      <c r="C164" s="136" t="s">
        <v>25</v>
      </c>
      <c r="D164" s="137"/>
      <c r="E164" s="20"/>
      <c r="F164" s="20"/>
      <c r="H164" s="24"/>
      <c r="I164" s="24"/>
      <c r="J164" s="24"/>
      <c r="K164" s="24"/>
      <c r="L164" s="24"/>
      <c r="M164" s="24"/>
      <c r="N164" s="24"/>
      <c r="O164" s="24"/>
    </row>
    <row r="165" spans="1:15" x14ac:dyDescent="0.2">
      <c r="A165" s="138">
        <f t="shared" si="9"/>
        <v>10.049999999999999</v>
      </c>
      <c r="B165" s="90" t="s">
        <v>188</v>
      </c>
      <c r="C165" s="136" t="s">
        <v>25</v>
      </c>
      <c r="D165" s="137"/>
      <c r="E165" s="20"/>
      <c r="F165" s="20"/>
      <c r="H165" s="24"/>
      <c r="I165" s="24"/>
      <c r="J165" s="24"/>
      <c r="K165" s="24"/>
      <c r="L165" s="24"/>
      <c r="M165" s="24"/>
      <c r="N165" s="24"/>
      <c r="O165" s="24"/>
    </row>
    <row r="166" spans="1:15" ht="25.5" x14ac:dyDescent="0.2">
      <c r="A166" s="138">
        <f t="shared" si="9"/>
        <v>10.059999999999999</v>
      </c>
      <c r="B166" s="140" t="s">
        <v>189</v>
      </c>
      <c r="C166" s="136">
        <v>6</v>
      </c>
      <c r="D166" s="137"/>
      <c r="E166" s="20"/>
      <c r="F166" s="20"/>
      <c r="H166" s="24"/>
      <c r="I166" s="24"/>
      <c r="J166" s="24"/>
      <c r="K166" s="24"/>
      <c r="L166" s="24"/>
      <c r="M166" s="24"/>
      <c r="N166" s="24"/>
      <c r="O166" s="24"/>
    </row>
    <row r="167" spans="1:15" x14ac:dyDescent="0.2">
      <c r="A167" s="138">
        <f t="shared" si="9"/>
        <v>10.069999999999999</v>
      </c>
      <c r="B167" s="139" t="s">
        <v>190</v>
      </c>
      <c r="C167" s="136">
        <v>12</v>
      </c>
      <c r="D167" s="137"/>
      <c r="E167" s="20"/>
      <c r="F167" s="20"/>
      <c r="H167" s="24"/>
      <c r="I167" s="24"/>
      <c r="J167" s="24"/>
      <c r="K167" s="24"/>
      <c r="L167" s="24"/>
      <c r="M167" s="24"/>
      <c r="N167" s="24"/>
      <c r="O167" s="24"/>
    </row>
    <row r="168" spans="1:15" ht="38.25" x14ac:dyDescent="0.2">
      <c r="A168" s="138">
        <f t="shared" si="9"/>
        <v>10.079999999999998</v>
      </c>
      <c r="B168" s="140" t="s">
        <v>191</v>
      </c>
      <c r="C168" s="136">
        <v>12</v>
      </c>
      <c r="D168" s="137"/>
      <c r="E168" s="20"/>
      <c r="F168" s="20"/>
      <c r="H168" s="24"/>
      <c r="I168" s="24"/>
      <c r="J168" s="24"/>
      <c r="K168" s="24"/>
      <c r="L168" s="24"/>
      <c r="M168" s="24"/>
      <c r="N168" s="24"/>
      <c r="O168" s="24"/>
    </row>
    <row r="169" spans="1:15" x14ac:dyDescent="0.2">
      <c r="A169" s="138">
        <f t="shared" si="9"/>
        <v>10.089999999999998</v>
      </c>
      <c r="B169" s="139" t="s">
        <v>192</v>
      </c>
      <c r="C169" s="136">
        <v>16</v>
      </c>
      <c r="D169" s="137"/>
      <c r="E169" s="20"/>
      <c r="F169" s="20"/>
      <c r="G169" s="4" t="s">
        <v>193</v>
      </c>
      <c r="H169" s="24"/>
      <c r="I169" s="24"/>
      <c r="J169" s="24"/>
      <c r="K169" s="24"/>
      <c r="L169" s="24"/>
      <c r="M169" s="24"/>
      <c r="N169" s="24"/>
      <c r="O169" s="24"/>
    </row>
    <row r="170" spans="1:15" x14ac:dyDescent="0.2">
      <c r="A170" s="138">
        <f t="shared" si="9"/>
        <v>10.099999999999998</v>
      </c>
      <c r="B170" s="139" t="s">
        <v>194</v>
      </c>
      <c r="C170" s="136">
        <v>8</v>
      </c>
      <c r="D170" s="137"/>
      <c r="E170" s="20"/>
      <c r="F170" s="20"/>
      <c r="G170" s="4" t="s">
        <v>193</v>
      </c>
      <c r="H170" s="24"/>
      <c r="I170" s="24"/>
      <c r="J170" s="24"/>
      <c r="K170" s="24"/>
      <c r="L170" s="24"/>
      <c r="M170" s="24"/>
      <c r="N170" s="24"/>
      <c r="O170" s="24"/>
    </row>
    <row r="171" spans="1:15" x14ac:dyDescent="0.2">
      <c r="A171" s="74"/>
      <c r="B171" s="141"/>
      <c r="C171" s="142"/>
      <c r="D171" s="143"/>
      <c r="E171" s="20"/>
      <c r="F171" s="20"/>
      <c r="H171" s="24"/>
      <c r="I171" s="24"/>
      <c r="J171" s="24"/>
      <c r="K171" s="24"/>
      <c r="L171" s="24"/>
      <c r="M171" s="24"/>
      <c r="N171" s="24"/>
      <c r="O171" s="24"/>
    </row>
    <row r="172" spans="1:15" x14ac:dyDescent="0.2">
      <c r="A172" s="134">
        <v>11</v>
      </c>
      <c r="B172" s="135" t="s">
        <v>195</v>
      </c>
      <c r="C172" s="136"/>
      <c r="D172" s="137"/>
      <c r="E172" s="20"/>
      <c r="F172" s="20"/>
      <c r="H172" s="24"/>
      <c r="I172" s="24"/>
      <c r="J172" s="24"/>
      <c r="K172" s="24"/>
      <c r="L172" s="24"/>
      <c r="M172" s="24"/>
      <c r="N172" s="24"/>
      <c r="O172" s="24"/>
    </row>
    <row r="173" spans="1:15" x14ac:dyDescent="0.2">
      <c r="A173" s="138">
        <f t="shared" ref="A173:A180" si="10">A172+0.01</f>
        <v>11.01</v>
      </c>
      <c r="B173" s="139" t="s">
        <v>196</v>
      </c>
      <c r="C173" s="136" t="s">
        <v>197</v>
      </c>
      <c r="D173" s="137"/>
      <c r="E173" s="20"/>
      <c r="F173" s="20"/>
      <c r="H173" s="24"/>
      <c r="I173" s="24"/>
      <c r="J173" s="24"/>
      <c r="K173" s="24"/>
      <c r="L173" s="24"/>
      <c r="M173" s="24"/>
      <c r="N173" s="24"/>
      <c r="O173" s="24"/>
    </row>
    <row r="174" spans="1:15" x14ac:dyDescent="0.2">
      <c r="A174" s="138">
        <f t="shared" si="10"/>
        <v>11.02</v>
      </c>
      <c r="B174" s="139" t="s">
        <v>198</v>
      </c>
      <c r="C174" s="136" t="s">
        <v>199</v>
      </c>
      <c r="D174" s="137"/>
      <c r="E174" s="20"/>
      <c r="F174" s="20"/>
      <c r="H174" s="24"/>
      <c r="I174" s="24"/>
      <c r="J174" s="24"/>
      <c r="K174" s="24"/>
      <c r="L174" s="24"/>
      <c r="M174" s="24"/>
      <c r="N174" s="24"/>
      <c r="O174" s="24"/>
    </row>
    <row r="175" spans="1:15" x14ac:dyDescent="0.2">
      <c r="A175" s="138">
        <f t="shared" si="10"/>
        <v>11.03</v>
      </c>
      <c r="B175" s="139" t="s">
        <v>200</v>
      </c>
      <c r="C175" s="136"/>
      <c r="D175" s="137"/>
      <c r="E175" s="20"/>
      <c r="F175" s="20"/>
      <c r="H175" s="24"/>
      <c r="I175" s="24"/>
      <c r="J175" s="24"/>
      <c r="K175" s="24"/>
      <c r="L175" s="24"/>
      <c r="M175" s="24"/>
      <c r="N175" s="24"/>
      <c r="O175" s="24"/>
    </row>
    <row r="176" spans="1:15" x14ac:dyDescent="0.2">
      <c r="A176" s="138">
        <f t="shared" si="10"/>
        <v>11.04</v>
      </c>
      <c r="B176" s="90" t="s">
        <v>201</v>
      </c>
      <c r="C176" s="136" t="s">
        <v>202</v>
      </c>
      <c r="D176" s="137"/>
      <c r="E176" s="20"/>
      <c r="F176" s="20"/>
      <c r="H176" s="24"/>
      <c r="I176" s="24"/>
      <c r="J176" s="24"/>
      <c r="K176" s="24"/>
      <c r="L176" s="24"/>
      <c r="M176" s="24"/>
      <c r="N176" s="24"/>
      <c r="O176" s="24"/>
    </row>
    <row r="177" spans="1:15" x14ac:dyDescent="0.2">
      <c r="A177" s="138">
        <f t="shared" si="10"/>
        <v>11.049999999999999</v>
      </c>
      <c r="B177" s="90" t="s">
        <v>203</v>
      </c>
      <c r="C177" s="136" t="s">
        <v>202</v>
      </c>
      <c r="D177" s="137"/>
      <c r="E177" s="20"/>
      <c r="F177" s="20"/>
      <c r="H177" s="24"/>
      <c r="I177" s="24"/>
      <c r="J177" s="24"/>
      <c r="K177" s="24"/>
      <c r="L177" s="24"/>
      <c r="M177" s="24"/>
      <c r="N177" s="24"/>
      <c r="O177" s="24"/>
    </row>
    <row r="178" spans="1:15" ht="25.5" x14ac:dyDescent="0.2">
      <c r="A178" s="138">
        <f t="shared" si="10"/>
        <v>11.059999999999999</v>
      </c>
      <c r="B178" s="144" t="s">
        <v>204</v>
      </c>
      <c r="C178" s="136" t="s">
        <v>202</v>
      </c>
      <c r="D178" s="137"/>
      <c r="E178" s="20"/>
      <c r="F178" s="20"/>
      <c r="H178" s="24"/>
      <c r="I178" s="24"/>
      <c r="J178" s="24"/>
      <c r="K178" s="24"/>
      <c r="L178" s="24"/>
      <c r="M178" s="24"/>
      <c r="N178" s="24"/>
      <c r="O178" s="24"/>
    </row>
    <row r="179" spans="1:15" ht="25.5" x14ac:dyDescent="0.2">
      <c r="A179" s="138">
        <f t="shared" si="10"/>
        <v>11.069999999999999</v>
      </c>
      <c r="B179" s="144" t="s">
        <v>205</v>
      </c>
      <c r="C179" s="136" t="s">
        <v>202</v>
      </c>
      <c r="D179" s="137"/>
      <c r="E179" s="20"/>
      <c r="F179" s="20"/>
      <c r="H179" s="24"/>
      <c r="I179" s="24"/>
      <c r="J179" s="24"/>
      <c r="K179" s="24"/>
      <c r="L179" s="24"/>
      <c r="M179" s="24"/>
      <c r="N179" s="24"/>
      <c r="O179" s="24"/>
    </row>
    <row r="180" spans="1:15" ht="25.5" x14ac:dyDescent="0.2">
      <c r="A180" s="138">
        <f t="shared" si="10"/>
        <v>11.079999999999998</v>
      </c>
      <c r="B180" s="144" t="s">
        <v>206</v>
      </c>
      <c r="C180" s="136" t="s">
        <v>202</v>
      </c>
      <c r="D180" s="137"/>
      <c r="E180" s="20"/>
      <c r="F180" s="20"/>
      <c r="H180" s="24"/>
      <c r="I180" s="24"/>
      <c r="J180" s="24"/>
      <c r="K180" s="24"/>
      <c r="L180" s="24"/>
      <c r="M180" s="24"/>
      <c r="N180" s="24"/>
      <c r="O180" s="24"/>
    </row>
    <row r="181" spans="1:15" x14ac:dyDescent="0.2">
      <c r="A181" s="74"/>
      <c r="B181" s="141"/>
      <c r="C181" s="142"/>
      <c r="D181" s="143"/>
      <c r="E181" s="20"/>
      <c r="F181" s="20"/>
      <c r="H181" s="24"/>
      <c r="I181" s="24"/>
      <c r="J181" s="24"/>
      <c r="K181" s="24"/>
      <c r="L181" s="24"/>
      <c r="M181" s="24"/>
      <c r="N181" s="24"/>
      <c r="O181" s="24"/>
    </row>
    <row r="182" spans="1:15" x14ac:dyDescent="0.2">
      <c r="A182" s="134">
        <v>12</v>
      </c>
      <c r="B182" s="135" t="s">
        <v>207</v>
      </c>
      <c r="C182" s="136"/>
      <c r="D182" s="137"/>
      <c r="E182" s="20"/>
      <c r="F182" s="20"/>
      <c r="H182" s="24"/>
      <c r="I182" s="24"/>
      <c r="J182" s="24"/>
      <c r="K182" s="24"/>
      <c r="L182" s="24"/>
      <c r="M182" s="24"/>
      <c r="N182" s="24"/>
      <c r="O182" s="24"/>
    </row>
    <row r="183" spans="1:15" ht="25.5" x14ac:dyDescent="0.2">
      <c r="A183" s="138">
        <f t="shared" ref="A183:A188" si="11">A182+0.01</f>
        <v>12.01</v>
      </c>
      <c r="B183" s="144" t="s">
        <v>208</v>
      </c>
      <c r="C183" s="145">
        <v>0.1</v>
      </c>
      <c r="D183" s="137"/>
      <c r="E183" s="20"/>
      <c r="F183" s="20"/>
      <c r="H183" s="24"/>
      <c r="I183" s="24"/>
      <c r="J183" s="24"/>
      <c r="K183" s="24"/>
      <c r="L183" s="24"/>
      <c r="M183" s="24"/>
      <c r="N183" s="24"/>
      <c r="O183" s="24"/>
    </row>
    <row r="184" spans="1:15" x14ac:dyDescent="0.2">
      <c r="A184" s="138">
        <f t="shared" si="11"/>
        <v>12.02</v>
      </c>
      <c r="B184" s="90" t="s">
        <v>209</v>
      </c>
      <c r="C184" s="145">
        <v>0.2</v>
      </c>
      <c r="D184" s="137"/>
      <c r="E184" s="20"/>
      <c r="F184" s="20"/>
      <c r="H184" s="24"/>
      <c r="I184" s="24"/>
      <c r="J184" s="24"/>
      <c r="K184" s="24"/>
      <c r="L184" s="24"/>
      <c r="M184" s="24"/>
      <c r="N184" s="24"/>
      <c r="O184" s="24"/>
    </row>
    <row r="185" spans="1:15" x14ac:dyDescent="0.2">
      <c r="A185" s="138">
        <f t="shared" si="11"/>
        <v>12.03</v>
      </c>
      <c r="B185" s="90" t="s">
        <v>210</v>
      </c>
      <c r="C185" s="146">
        <v>0.1</v>
      </c>
      <c r="D185" s="137"/>
      <c r="E185" s="20"/>
      <c r="F185" s="20"/>
      <c r="H185" s="24"/>
      <c r="I185" s="24"/>
      <c r="J185" s="24"/>
      <c r="K185" s="24"/>
      <c r="L185" s="24"/>
      <c r="M185" s="24"/>
      <c r="N185" s="24"/>
      <c r="O185" s="24"/>
    </row>
    <row r="186" spans="1:15" ht="25.5" x14ac:dyDescent="0.2">
      <c r="A186" s="138">
        <f t="shared" si="11"/>
        <v>12.04</v>
      </c>
      <c r="B186" s="144" t="s">
        <v>211</v>
      </c>
      <c r="C186" s="146">
        <v>0.2</v>
      </c>
      <c r="D186" s="137"/>
      <c r="E186" s="20"/>
      <c r="F186" s="20"/>
      <c r="H186" s="24"/>
      <c r="I186" s="24"/>
      <c r="J186" s="24"/>
      <c r="K186" s="24"/>
      <c r="L186" s="24"/>
      <c r="M186" s="24"/>
      <c r="N186" s="24"/>
      <c r="O186" s="24"/>
    </row>
    <row r="187" spans="1:15" ht="25.5" x14ac:dyDescent="0.2">
      <c r="A187" s="138">
        <f t="shared" si="11"/>
        <v>12.049999999999999</v>
      </c>
      <c r="B187" s="144" t="s">
        <v>212</v>
      </c>
      <c r="C187" s="146">
        <v>0.35</v>
      </c>
      <c r="D187" s="137"/>
      <c r="E187" s="20"/>
      <c r="F187" s="20"/>
      <c r="H187" s="24"/>
      <c r="I187" s="24"/>
      <c r="J187" s="24"/>
      <c r="K187" s="24"/>
      <c r="L187" s="24"/>
      <c r="M187" s="24"/>
      <c r="N187" s="24"/>
      <c r="O187" s="24"/>
    </row>
    <row r="188" spans="1:15" ht="25.5" x14ac:dyDescent="0.2">
      <c r="A188" s="138">
        <f t="shared" si="11"/>
        <v>12.059999999999999</v>
      </c>
      <c r="B188" s="144" t="s">
        <v>213</v>
      </c>
      <c r="C188" s="146">
        <v>0.05</v>
      </c>
      <c r="D188" s="137"/>
      <c r="E188" s="20"/>
      <c r="F188" s="20"/>
      <c r="H188" s="24"/>
      <c r="I188" s="24"/>
      <c r="J188" s="24"/>
      <c r="K188" s="24"/>
      <c r="L188" s="24"/>
      <c r="M188" s="24"/>
      <c r="N188" s="24"/>
      <c r="O188" s="24"/>
    </row>
    <row r="189" spans="1:15" x14ac:dyDescent="0.2">
      <c r="A189" s="147"/>
      <c r="B189" s="148"/>
      <c r="C189" s="149"/>
      <c r="D189" s="143"/>
      <c r="E189" s="20"/>
      <c r="F189" s="20"/>
      <c r="H189" s="24"/>
      <c r="I189" s="24"/>
      <c r="J189" s="24"/>
      <c r="K189" s="24"/>
      <c r="L189" s="24"/>
      <c r="M189" s="24"/>
      <c r="N189" s="24"/>
      <c r="O189" s="24"/>
    </row>
    <row r="190" spans="1:15" ht="25.5" x14ac:dyDescent="0.2">
      <c r="A190" s="150">
        <v>13</v>
      </c>
      <c r="B190" s="151" t="s">
        <v>214</v>
      </c>
      <c r="C190" s="152" t="s">
        <v>215</v>
      </c>
      <c r="D190" s="137"/>
      <c r="E190" s="20"/>
      <c r="F190" s="20"/>
      <c r="H190" s="24"/>
      <c r="I190" s="24"/>
      <c r="J190" s="24"/>
      <c r="K190" s="24"/>
      <c r="L190" s="24"/>
      <c r="M190" s="24"/>
      <c r="N190" s="24"/>
      <c r="O190" s="24"/>
    </row>
    <row r="191" spans="1:15" x14ac:dyDescent="0.2">
      <c r="A191" s="74"/>
      <c r="B191" s="37"/>
      <c r="C191" s="63"/>
      <c r="D191" s="54"/>
      <c r="E191" s="20"/>
      <c r="F191" s="20"/>
      <c r="H191" s="24"/>
      <c r="I191" s="24"/>
      <c r="J191" s="24"/>
      <c r="K191" s="24"/>
      <c r="L191" s="24"/>
      <c r="M191" s="24"/>
      <c r="N191" s="24"/>
      <c r="O191" s="24"/>
    </row>
    <row r="192" spans="1:15" x14ac:dyDescent="0.2">
      <c r="A192" s="75">
        <v>14</v>
      </c>
      <c r="B192" s="23" t="s">
        <v>12</v>
      </c>
      <c r="C192" s="76"/>
      <c r="D192" s="58"/>
      <c r="E192" s="20"/>
      <c r="F192" s="20"/>
      <c r="H192" s="24"/>
      <c r="I192" s="24"/>
      <c r="J192" s="24"/>
      <c r="K192" s="24"/>
      <c r="L192" s="24"/>
      <c r="M192" s="24"/>
      <c r="N192" s="24"/>
      <c r="O192" s="24"/>
    </row>
    <row r="193" spans="1:15" ht="15" customHeight="1" thickBot="1" x14ac:dyDescent="0.25">
      <c r="A193" s="77">
        <f t="shared" ref="A193" si="12">A192+0.01</f>
        <v>14.01</v>
      </c>
      <c r="B193" s="153" t="s">
        <v>216</v>
      </c>
      <c r="C193" s="154"/>
      <c r="D193" s="59"/>
      <c r="E193" s="20"/>
      <c r="F193" s="20"/>
      <c r="H193" s="24"/>
      <c r="I193" s="24"/>
      <c r="J193" s="24"/>
      <c r="K193" s="24"/>
      <c r="L193" s="24"/>
      <c r="M193" s="24"/>
      <c r="N193" s="24"/>
      <c r="O193" s="24"/>
    </row>
    <row r="194" spans="1:15" x14ac:dyDescent="0.2">
      <c r="A194" s="49"/>
      <c r="B194" s="38"/>
      <c r="C194" s="39"/>
      <c r="D194" s="39"/>
      <c r="E194" s="20"/>
      <c r="F194" s="20"/>
      <c r="G194" s="16"/>
      <c r="H194" s="24"/>
      <c r="I194" s="24"/>
      <c r="J194" s="24"/>
      <c r="K194" s="24"/>
      <c r="L194" s="24"/>
      <c r="M194" s="24"/>
      <c r="N194" s="24"/>
      <c r="O194" s="24"/>
    </row>
    <row r="195" spans="1:15" x14ac:dyDescent="0.2">
      <c r="A195" s="50"/>
      <c r="H195" s="24"/>
      <c r="I195" s="24"/>
      <c r="J195" s="24"/>
      <c r="K195" s="24"/>
      <c r="L195" s="24"/>
      <c r="M195" s="24"/>
      <c r="N195" s="24"/>
      <c r="O195" s="24"/>
    </row>
    <row r="196" spans="1:15" x14ac:dyDescent="0.2">
      <c r="A196" s="50"/>
      <c r="H196" s="24"/>
      <c r="I196" s="24"/>
      <c r="J196" s="24"/>
      <c r="K196" s="24"/>
      <c r="L196" s="24"/>
      <c r="M196" s="24"/>
      <c r="N196" s="24"/>
      <c r="O196" s="24"/>
    </row>
    <row r="197" spans="1:15" x14ac:dyDescent="0.2">
      <c r="A197" s="50"/>
      <c r="H197" s="24"/>
      <c r="I197" s="24"/>
      <c r="J197" s="24"/>
      <c r="K197" s="24"/>
      <c r="L197" s="24"/>
      <c r="M197" s="24"/>
      <c r="N197" s="24"/>
      <c r="O197" s="24"/>
    </row>
    <row r="198" spans="1:15" x14ac:dyDescent="0.2">
      <c r="A198" s="50"/>
      <c r="H198" s="24"/>
      <c r="I198" s="24"/>
      <c r="J198" s="24"/>
      <c r="K198" s="24"/>
      <c r="L198" s="24"/>
      <c r="M198" s="24"/>
      <c r="N198" s="24"/>
      <c r="O198" s="24"/>
    </row>
    <row r="199" spans="1:15" x14ac:dyDescent="0.2">
      <c r="A199" s="50"/>
      <c r="H199" s="24"/>
      <c r="I199" s="24"/>
      <c r="J199" s="24"/>
      <c r="K199" s="24"/>
      <c r="L199" s="24"/>
      <c r="M199" s="24"/>
      <c r="N199" s="24"/>
      <c r="O199" s="24"/>
    </row>
    <row r="200" spans="1:15" x14ac:dyDescent="0.2">
      <c r="A200" s="50"/>
      <c r="H200" s="24"/>
      <c r="I200" s="24"/>
      <c r="J200" s="24"/>
      <c r="K200" s="24"/>
      <c r="L200" s="24"/>
      <c r="M200" s="24"/>
      <c r="N200" s="24"/>
      <c r="O200" s="24"/>
    </row>
    <row r="201" spans="1:15" x14ac:dyDescent="0.2">
      <c r="A201" s="50"/>
      <c r="H201" s="24"/>
      <c r="I201" s="24"/>
      <c r="J201" s="24"/>
      <c r="K201" s="24"/>
      <c r="L201" s="24"/>
      <c r="M201" s="24"/>
      <c r="N201" s="24"/>
      <c r="O201" s="24"/>
    </row>
    <row r="202" spans="1:15" x14ac:dyDescent="0.2">
      <c r="A202" s="50"/>
      <c r="H202" s="24"/>
      <c r="I202" s="24"/>
      <c r="J202" s="24"/>
      <c r="K202" s="24"/>
      <c r="L202" s="24"/>
      <c r="M202" s="24"/>
      <c r="N202" s="24"/>
      <c r="O202" s="24"/>
    </row>
    <row r="203" spans="1:15" x14ac:dyDescent="0.2">
      <c r="A203" s="50"/>
      <c r="H203" s="24"/>
      <c r="I203" s="24"/>
      <c r="J203" s="24"/>
      <c r="K203" s="24"/>
      <c r="L203" s="24"/>
      <c r="M203" s="24"/>
      <c r="N203" s="24"/>
      <c r="O203" s="24"/>
    </row>
    <row r="204" spans="1:15" x14ac:dyDescent="0.2">
      <c r="A204" s="50"/>
      <c r="H204" s="24"/>
      <c r="I204" s="24"/>
      <c r="J204" s="24"/>
      <c r="K204" s="24"/>
      <c r="L204" s="24"/>
      <c r="M204" s="24"/>
      <c r="N204" s="24"/>
      <c r="O204" s="24"/>
    </row>
    <row r="205" spans="1:15" x14ac:dyDescent="0.2">
      <c r="A205" s="50"/>
      <c r="H205" s="24"/>
      <c r="I205" s="24"/>
      <c r="J205" s="24"/>
      <c r="K205" s="24"/>
      <c r="L205" s="24"/>
      <c r="M205" s="24"/>
      <c r="N205" s="24"/>
      <c r="O205" s="24"/>
    </row>
    <row r="206" spans="1:15" x14ac:dyDescent="0.2">
      <c r="A206" s="50"/>
      <c r="H206" s="24"/>
      <c r="I206" s="24"/>
      <c r="J206" s="24"/>
      <c r="K206" s="24"/>
      <c r="L206" s="24"/>
      <c r="M206" s="24"/>
      <c r="N206" s="24"/>
      <c r="O206" s="24"/>
    </row>
    <row r="207" spans="1:15" x14ac:dyDescent="0.2">
      <c r="A207" s="50"/>
      <c r="H207" s="24"/>
      <c r="I207" s="24"/>
      <c r="J207" s="24"/>
      <c r="K207" s="24"/>
      <c r="L207" s="24"/>
      <c r="M207" s="24"/>
      <c r="N207" s="24"/>
      <c r="O207" s="24"/>
    </row>
    <row r="208" spans="1:15" x14ac:dyDescent="0.2">
      <c r="A208" s="50"/>
      <c r="H208" s="24"/>
      <c r="I208" s="24"/>
      <c r="J208" s="24"/>
      <c r="K208" s="24"/>
      <c r="L208" s="24"/>
      <c r="M208" s="24"/>
      <c r="N208" s="24"/>
      <c r="O208" s="24"/>
    </row>
    <row r="209" spans="1:15" x14ac:dyDescent="0.2">
      <c r="A209" s="50"/>
      <c r="H209" s="24"/>
      <c r="I209" s="24"/>
      <c r="J209" s="24"/>
      <c r="K209" s="24"/>
      <c r="L209" s="24"/>
      <c r="M209" s="24"/>
      <c r="N209" s="24"/>
      <c r="O209" s="24"/>
    </row>
    <row r="210" spans="1:15" x14ac:dyDescent="0.2">
      <c r="A210" s="50"/>
      <c r="H210" s="24"/>
      <c r="I210" s="24"/>
      <c r="J210" s="24"/>
      <c r="K210" s="24"/>
      <c r="L210" s="24"/>
      <c r="M210" s="24"/>
      <c r="N210" s="24"/>
      <c r="O210" s="24"/>
    </row>
    <row r="211" spans="1:15" x14ac:dyDescent="0.2">
      <c r="A211" s="50"/>
      <c r="H211" s="24"/>
      <c r="I211" s="24"/>
      <c r="J211" s="24"/>
      <c r="K211" s="24"/>
      <c r="L211" s="24"/>
      <c r="M211" s="24"/>
      <c r="N211" s="24"/>
      <c r="O211" s="24"/>
    </row>
    <row r="212" spans="1:15" x14ac:dyDescent="0.2">
      <c r="A212" s="50"/>
      <c r="H212" s="24"/>
      <c r="I212" s="24"/>
      <c r="J212" s="24"/>
      <c r="K212" s="24"/>
      <c r="L212" s="24"/>
      <c r="M212" s="24"/>
      <c r="N212" s="24"/>
      <c r="O212" s="24"/>
    </row>
    <row r="213" spans="1:15" x14ac:dyDescent="0.2">
      <c r="A213" s="50"/>
      <c r="H213" s="24"/>
      <c r="I213" s="24"/>
      <c r="J213" s="24"/>
      <c r="K213" s="24"/>
      <c r="L213" s="24"/>
      <c r="M213" s="24"/>
      <c r="N213" s="24"/>
      <c r="O213" s="24"/>
    </row>
    <row r="214" spans="1:15" x14ac:dyDescent="0.2">
      <c r="A214" s="50"/>
      <c r="H214" s="24"/>
      <c r="I214" s="24"/>
      <c r="J214" s="24"/>
      <c r="K214" s="24"/>
      <c r="L214" s="24"/>
      <c r="M214" s="24"/>
      <c r="N214" s="24"/>
      <c r="O214" s="24"/>
    </row>
    <row r="215" spans="1:15" x14ac:dyDescent="0.2">
      <c r="A215" s="50"/>
      <c r="H215" s="24"/>
      <c r="I215" s="24"/>
      <c r="J215" s="24"/>
      <c r="K215" s="24"/>
      <c r="L215" s="24"/>
      <c r="M215" s="24"/>
      <c r="N215" s="24"/>
      <c r="O215" s="24"/>
    </row>
    <row r="216" spans="1:15" x14ac:dyDescent="0.2">
      <c r="A216" s="50"/>
      <c r="H216" s="24"/>
      <c r="I216" s="24"/>
      <c r="J216" s="24"/>
      <c r="K216" s="24"/>
      <c r="L216" s="24"/>
      <c r="M216" s="24"/>
      <c r="N216" s="24"/>
      <c r="O216" s="24"/>
    </row>
    <row r="217" spans="1:15" x14ac:dyDescent="0.2">
      <c r="A217" s="50"/>
      <c r="H217" s="24"/>
      <c r="I217" s="24"/>
      <c r="J217" s="24"/>
      <c r="K217" s="24"/>
      <c r="L217" s="24"/>
      <c r="M217" s="24"/>
      <c r="N217" s="24"/>
      <c r="O217" s="24"/>
    </row>
    <row r="218" spans="1:15" x14ac:dyDescent="0.2">
      <c r="A218" s="50"/>
      <c r="H218" s="24"/>
      <c r="I218" s="24"/>
      <c r="J218" s="24"/>
      <c r="K218" s="24"/>
      <c r="L218" s="24"/>
      <c r="M218" s="24"/>
      <c r="N218" s="24"/>
      <c r="O218" s="24"/>
    </row>
    <row r="219" spans="1:15" x14ac:dyDescent="0.2">
      <c r="A219" s="50"/>
      <c r="H219" s="24"/>
      <c r="I219" s="24"/>
      <c r="J219" s="24"/>
      <c r="K219" s="24"/>
      <c r="L219" s="24"/>
      <c r="M219" s="24"/>
      <c r="N219" s="24"/>
      <c r="O219" s="24"/>
    </row>
    <row r="220" spans="1:15" x14ac:dyDescent="0.2">
      <c r="A220" s="50"/>
      <c r="H220" s="24"/>
      <c r="I220" s="24"/>
      <c r="J220" s="24"/>
      <c r="K220" s="24"/>
      <c r="L220" s="24"/>
      <c r="M220" s="24"/>
      <c r="N220" s="24"/>
      <c r="O220" s="24"/>
    </row>
    <row r="221" spans="1:15" x14ac:dyDescent="0.2">
      <c r="A221" s="50"/>
      <c r="H221" s="24"/>
      <c r="I221" s="24"/>
      <c r="J221" s="24"/>
      <c r="K221" s="24"/>
      <c r="L221" s="24"/>
      <c r="M221" s="24"/>
      <c r="N221" s="24"/>
      <c r="O221" s="24"/>
    </row>
    <row r="222" spans="1:15" x14ac:dyDescent="0.2">
      <c r="A222" s="50"/>
      <c r="H222" s="24"/>
      <c r="I222" s="24"/>
      <c r="J222" s="24"/>
      <c r="K222" s="24"/>
      <c r="L222" s="24"/>
      <c r="M222" s="24"/>
      <c r="N222" s="24"/>
      <c r="O222" s="24"/>
    </row>
    <row r="223" spans="1:15" x14ac:dyDescent="0.2">
      <c r="A223" s="50"/>
      <c r="H223" s="24"/>
      <c r="I223" s="24"/>
      <c r="J223" s="24"/>
      <c r="K223" s="24"/>
      <c r="L223" s="24"/>
      <c r="M223" s="24"/>
      <c r="N223" s="24"/>
      <c r="O223" s="24"/>
    </row>
    <row r="224" spans="1:15" x14ac:dyDescent="0.2">
      <c r="A224" s="50"/>
      <c r="H224" s="24"/>
      <c r="I224" s="24"/>
      <c r="J224" s="24"/>
      <c r="K224" s="24"/>
      <c r="L224" s="24"/>
      <c r="M224" s="24"/>
      <c r="N224" s="24"/>
      <c r="O224" s="24"/>
    </row>
    <row r="225" spans="1:15" x14ac:dyDescent="0.2">
      <c r="A225" s="50"/>
      <c r="H225" s="24"/>
      <c r="I225" s="24"/>
      <c r="J225" s="24"/>
      <c r="K225" s="24"/>
      <c r="L225" s="24"/>
      <c r="M225" s="24"/>
      <c r="N225" s="24"/>
      <c r="O225" s="24"/>
    </row>
    <row r="226" spans="1:15" x14ac:dyDescent="0.2">
      <c r="A226" s="50"/>
    </row>
    <row r="227" spans="1:15" x14ac:dyDescent="0.2">
      <c r="A227" s="50"/>
    </row>
    <row r="228" spans="1:15" x14ac:dyDescent="0.2">
      <c r="A228" s="50"/>
    </row>
    <row r="229" spans="1:15" x14ac:dyDescent="0.2">
      <c r="A229" s="50"/>
    </row>
    <row r="230" spans="1:15" x14ac:dyDescent="0.2">
      <c r="A230" s="50"/>
    </row>
    <row r="231" spans="1:15" x14ac:dyDescent="0.2">
      <c r="A231" s="50"/>
    </row>
    <row r="232" spans="1:15" x14ac:dyDescent="0.2">
      <c r="A232" s="50"/>
    </row>
    <row r="233" spans="1:15" x14ac:dyDescent="0.2">
      <c r="A233" s="50"/>
    </row>
    <row r="234" spans="1:15" x14ac:dyDescent="0.2">
      <c r="A234" s="50"/>
    </row>
    <row r="235" spans="1:15" x14ac:dyDescent="0.2">
      <c r="A235" s="50"/>
    </row>
    <row r="236" spans="1:15" x14ac:dyDescent="0.2">
      <c r="A236" s="50"/>
    </row>
    <row r="237" spans="1:15" x14ac:dyDescent="0.2">
      <c r="A237" s="50"/>
    </row>
    <row r="238" spans="1:15" x14ac:dyDescent="0.2">
      <c r="A238" s="50"/>
    </row>
    <row r="239" spans="1:15" x14ac:dyDescent="0.2">
      <c r="A239" s="50"/>
    </row>
    <row r="240" spans="1:15" x14ac:dyDescent="0.2">
      <c r="A240" s="50"/>
    </row>
    <row r="241" spans="1:1" x14ac:dyDescent="0.2">
      <c r="A241" s="50"/>
    </row>
  </sheetData>
  <mergeCells count="4">
    <mergeCell ref="A5:F5"/>
    <mergeCell ref="A6:F6"/>
    <mergeCell ref="A10:C11"/>
    <mergeCell ref="B193:C193"/>
  </mergeCells>
  <dataValidations count="7">
    <dataValidation type="list" allowBlank="1" showInputMessage="1" sqref="C123:C127">
      <formula1>"Required, Not Required"</formula1>
    </dataValidation>
    <dataValidation type="list" allowBlank="1" showInputMessage="1" sqref="C94 C87 C117:C120 C39:C40 C78:C80 C43:C45 C149:C151 C54:C62 C73:C76 C82:C84 C89:C90 C32:C37 C106:C112 C101:C103 C97:C99">
      <formula1>"Included, Not Included"</formula1>
    </dataValidation>
    <dataValidation type="list" allowBlank="1" showInputMessage="1" sqref="C15">
      <formula1>"One (1),Two (2) , Three (3), Four (4), Five (5)"</formula1>
    </dataValidation>
    <dataValidation type="list" allowBlank="1" showInputMessage="1" sqref="C14">
      <formula1>"Indoor,Outdoor"</formula1>
    </dataValidation>
    <dataValidation type="list" allowBlank="1" showInputMessage="1" sqref="C134:D134">
      <formula1>"Applicable,N/A"</formula1>
    </dataValidation>
    <dataValidation allowBlank="1" showInputMessage="1" sqref="C48:C50 C113 C52 C64:C68 C72 C86 C95 C92:C93"/>
    <dataValidation type="list" allowBlank="1" showInputMessage="1" sqref="C27:C30">
      <formula1>"Stilts, Vault, Pad, Other"</formula1>
    </dataValidation>
  </dataValidations>
  <pageMargins left="0.75" right="0.5" top="0.75" bottom="0.75" header="0" footer="0.5"/>
  <pageSetup scale="80" fitToHeight="0" orientation="portrait" useFirstPageNumber="1" horizontalDpi="204" verticalDpi="196" r:id="rId1"/>
  <headerFooter alignWithMargins="0">
    <oddFooter>&amp;LTemplate date 3/7/2005
Project Name
Project No. XXXX-XXX&amp;CPage &amp;P of &amp;N&amp;RXX.XX.X/A/Issued for  XXXX</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p:Policy xmlns:p="office.server.policy" id="" local="true">
  <p:Name>Engineering Procedures ENG-27</p:Name>
  <p:Description/>
  <p:Statement/>
  <p:PolicyItems>
    <p:PolicyItem featureId="Microsoft.Office.RecordsManagement.PolicyFeatures.PolicyAudit" staticId="0x010100F67935030963E344B2D6443E349B383100710B8FDAEA252C44B0A817992359B30001006A4FAD9ECC68004C93985E150909C39A|8138272" UniqueId="93bbd323-7934-4244-a974-853b9c106f9b">
      <p:Name>Auditing</p:Name>
      <p:Description>Audits user actions on documents and list items to the Audit Log.</p:Description>
      <p:CustomData>
        <Audit>
          <Update/>
          <View/>
          <CheckInOut/>
          <MoveCopy/>
          <DeleteRestore/>
        </Audit>
      </p:CustomData>
    </p:PolicyItem>
  </p:PolicyItems>
</p:Policy>
</file>

<file path=customXml/item2.xml><?xml version="1.0" encoding="utf-8"?>
<?mso-contentType ?>
<customXsn xmlns="http://schemas.microsoft.com/office/2006/metadata/customXsn">
  <xsnLocation/>
  <cached>True</cached>
  <openByDefault>False</openByDefault>
  <xsnScope/>
</customXsn>
</file>

<file path=customXml/item3.xml><?xml version="1.0" encoding="utf-8"?>
<?mso-contentType ?>
<SharedContentType xmlns="Microsoft.SharePoint.Taxonomy.ContentTypeSync" SourceId="f80ea469-1d81-4d10-a97e-7dfee9d60b6a" ContentTypeId="0x010100F67935030963E344B2D6443E349B383100710B8FDAEA252C44B0A817992359B30001" PreviousValue="false"/>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Engineering Procedures ENG-27" ma:contentTypeID="0x010100F67935030963E344B2D6443E349B383100710B8FDAEA252C44B0A817992359B30001006A4FAD9ECC68004C93985E150909C39A" ma:contentTypeVersion="62" ma:contentTypeDescription="" ma:contentTypeScope="" ma:versionID="635a27a14cac574b42fa68c76e336c3c">
  <xsd:schema xmlns:xsd="http://www.w3.org/2001/XMLSchema" xmlns:xs="http://www.w3.org/2001/XMLSchema" xmlns:p="http://schemas.microsoft.com/office/2006/metadata/properties" xmlns:ns1="http://schemas.microsoft.com/sharepoint/v3" xmlns:ns2="603aaa51-fd64-4b88-898d-060849004e1d" xmlns:ns3="757ee88a-abc6-4304-a5f0-0971a7184b58" xmlns:ns4="c6238112-5dde-4a71-92a3-e2d9437aaa54" targetNamespace="http://schemas.microsoft.com/office/2006/metadata/properties" ma:root="true" ma:fieldsID="69c7b64d0a8298d62ff644f7f1582d93" ns1:_="" ns2:_="" ns3:_="" ns4:_="">
    <xsd:import namespace="http://schemas.microsoft.com/sharepoint/v3"/>
    <xsd:import namespace="603aaa51-fd64-4b88-898d-060849004e1d"/>
    <xsd:import namespace="757ee88a-abc6-4304-a5f0-0971a7184b58"/>
    <xsd:import namespace="c6238112-5dde-4a71-92a3-e2d9437aaa54"/>
    <xsd:element name="properties">
      <xsd:complexType>
        <xsd:sequence>
          <xsd:element name="documentManagement">
            <xsd:complexType>
              <xsd:all>
                <xsd:element ref="ns2:Account_x0020_Code"/>
                <xsd:element ref="ns2:KPE_x0020_Master_x0020_File_x0020_Number" minOccurs="0"/>
                <xsd:element ref="ns3:Document_x0020_Owner"/>
                <xsd:element ref="ns4:DesignEngineeringDiscipline" minOccurs="0"/>
                <xsd:element ref="ns3:Content_x0020_Type"/>
                <xsd:element ref="ns2:Content_x0020_Category"/>
                <xsd:element ref="ns3:Process"/>
                <xsd:element ref="ns3:KPE_x0020_Toolbox_x0020_Type" minOccurs="0"/>
                <xsd:element ref="ns2:Document_x0020_Status"/>
                <xsd:element ref="ns4:_dlc_DocId" minOccurs="0"/>
                <xsd:element ref="ns4:_dlc_DocIdUrl" minOccurs="0"/>
                <xsd:element ref="ns4:_dlc_DocIdPersistId" minOccurs="0"/>
                <xsd:element ref="ns2:Name_x0028_View_x0029_" minOccurs="0"/>
                <xsd:element ref="ns2:Archive_x0020_Me" minOccurs="0"/>
                <xsd:element ref="ns1:_dlc_Exemp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6"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3aaa51-fd64-4b88-898d-060849004e1d" elementFormDefault="qualified">
    <xsd:import namespace="http://schemas.microsoft.com/office/2006/documentManagement/types"/>
    <xsd:import namespace="http://schemas.microsoft.com/office/infopath/2007/PartnerControls"/>
    <xsd:element name="Account_x0020_Code" ma:index="1" ma:displayName="Account Code" ma:indexed="true" ma:list="{e735ca9d-bf8f-44d1-89c4-829f8c50dfaa}" ma:internalName="Account_x0020_Code" ma:readOnly="false" ma:showField="Title_x0020__x002d__x0020_Descri">
      <xsd:simpleType>
        <xsd:restriction base="dms:Lookup"/>
      </xsd:simpleType>
    </xsd:element>
    <xsd:element name="KPE_x0020_Master_x0020_File_x0020_Number" ma:index="2" nillable="true" ma:displayName="KPE Master File Number" ma:indexed="true" ma:list="{15b5b131-cabc-42bf-8495-338f6245591b}" ma:internalName="KPE_x0020_Master_x0020_File_x0020_Number" ma:showField="File_x0020_Number_x0020__x002d__0">
      <xsd:simpleType>
        <xsd:restriction base="dms:Lookup"/>
      </xsd:simpleType>
    </xsd:element>
    <xsd:element name="Content_x0020_Category" ma:index="6" ma:displayName="Content Category" ma:format="Dropdown" ma:indexed="true" ma:internalName="Content_x0020_Category">
      <xsd:simpleType>
        <xsd:restriction base="dms:Choice">
          <xsd:enumeration value="CALCULATIONS"/>
          <xsd:enumeration value="CHECKLISTS AND CHECK PACKETS"/>
          <xsd:enumeration value="HISTORICAL INFORMATION"/>
          <xsd:enumeration value="INDUSTRY CODES AND STANDARDS"/>
          <xsd:enumeration value="INSPECTION AND TEST PLANS"/>
          <xsd:enumeration value="LISTS"/>
          <xsd:enumeration value="MEMOS AND FORMS"/>
          <xsd:enumeration value="PROCEDURES AND GUIDELINES"/>
          <xsd:enumeration value="PROJECT PROCEDURES MANUAL SUPPORT DOCS"/>
          <xsd:enumeration value="REFERENCE DOCUMENTS"/>
          <xsd:enumeration value="SCHEDULING AND PLANNING"/>
          <xsd:enumeration value="SPECIFICATIONS"/>
          <xsd:enumeration value="TECHNICAL BID ANALYSIS AND QCS"/>
          <xsd:enumeration value="TRACKING"/>
          <xsd:enumeration value="TRAINING"/>
          <xsd:enumeration value="WORKFLOWS"/>
        </xsd:restriction>
      </xsd:simpleType>
    </xsd:element>
    <xsd:element name="Document_x0020_Status" ma:index="9" ma:displayName="Document Status" ma:format="RadioButtons" ma:indexed="true" ma:internalName="Document_x0020_Status" ma:readOnly="false">
      <xsd:simpleType>
        <xsd:restriction base="dms:Choice">
          <xsd:enumeration value="Under Development"/>
          <xsd:enumeration value="Approved"/>
        </xsd:restriction>
      </xsd:simpleType>
    </xsd:element>
    <xsd:element name="Name_x0028_View_x0029_" ma:index="22" nillable="true" ma:displayName="Name(View)" ma:hidden="true" ma:indexed="true" ma:internalName="Name_x0028_View_x0029_" ma:readOnly="false">
      <xsd:simpleType>
        <xsd:restriction base="dms:Text">
          <xsd:maxLength value="255"/>
        </xsd:restriction>
      </xsd:simpleType>
    </xsd:element>
    <xsd:element name="Archive_x0020_Me" ma:index="25" nillable="true" ma:displayName="Archive Me" ma:default="0" ma:indexed="true" ma:internalName="Archive_x0020_M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57ee88a-abc6-4304-a5f0-0971a7184b58" elementFormDefault="qualified">
    <xsd:import namespace="http://schemas.microsoft.com/office/2006/documentManagement/types"/>
    <xsd:import namespace="http://schemas.microsoft.com/office/infopath/2007/PartnerControls"/>
    <xsd:element name="Document_x0020_Owner" ma:index="3" ma:displayName="Document Owner" ma:list="UserInfo" ma:SharePointGroup="0" ma:internalName="Document_x0020_Owner"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Content_x0020_Type" ma:index="5" ma:displayName="Project Content Type" ma:format="Dropdown" ma:indexed="true" ma:internalName="Content_x0020_Type">
      <xsd:simpleType>
        <xsd:restriction base="dms:Choice">
          <xsd:enumeration value="DESIGN CALCULATIONS ENG-01"/>
          <xsd:enumeration value="DESIGN CHECKLIST OR CHECK PACKET ENG-01"/>
          <xsd:enumeration value="DESIGN HISTORICAL INFORMATION ENG-01"/>
          <xsd:enumeration value="DESIGN LIST ENG-01"/>
          <xsd:enumeration value="DESIGN MEMOS, FORMS, AND DOCUMENTATION ENG-01"/>
          <xsd:enumeration value="DESIGN REFERENCE DOCUMENTS ENG-01"/>
          <xsd:enumeration value="DESIGN WORKFLOW AND TRACKING ENG-01"/>
          <xsd:enumeration value="ENGINEERING PROCEDURES ENG -27"/>
          <xsd:enumeration value="INDUSTRY CODES AND STANDARDS ENG-01"/>
          <xsd:enumeration value="VENDOR QUOTE COMPARISON LE-29P"/>
          <xsd:enumeration value="TECHNICAL BID ANALYSIS LE-29P"/>
          <xsd:enumeration value="SPECIFICATIONS LE-28"/>
          <xsd:enumeration value="QUALITY INSPECTIONS AND CHECKLISTS QU-08"/>
          <xsd:enumeration value="INSPECTION AND TEST PLAN (ITP) QU-04"/>
          <xsd:enumeration value="PHOTO ENG-28I"/>
          <xsd:enumeration value="PROJECT SCHEDULE ENG-14"/>
          <xsd:enumeration value="PROJECT TRAINING TR-14"/>
          <xsd:enumeration value="PROJECT PROCEDURES MANUAL SUPPORT DOCS ENG-01"/>
        </xsd:restriction>
      </xsd:simpleType>
    </xsd:element>
    <xsd:element name="Process" ma:index="7" ma:displayName="Process" ma:format="Dropdown" ma:indexed="true" ma:internalName="Process" ma:readOnly="false">
      <xsd:simpleType>
        <xsd:restriction base="dms:Choice">
          <xsd:enumeration value="Design"/>
          <xsd:enumeration value="Engineering"/>
          <xsd:enumeration value="Both"/>
          <xsd:enumeration value="Neither"/>
        </xsd:restriction>
      </xsd:simpleType>
    </xsd:element>
    <xsd:element name="KPE_x0020_Toolbox_x0020_Type" ma:index="8" nillable="true" ma:displayName="KPE Toolbox Type" ma:format="Dropdown" ma:indexed="true" ma:internalName="KPE_x0020_Toolbox_x0020_Type">
      <xsd:simpleType>
        <xsd:restriction base="dms:Choice">
          <xsd:enumeration value="Basics"/>
          <xsd:enumeration value="Deliverables"/>
          <xsd:enumeration value="Equipment"/>
          <xsd:enumeration value="Systems"/>
          <xsd:enumeration value="Software"/>
        </xsd:restriction>
      </xsd:simpleType>
    </xsd:element>
  </xsd:schema>
  <xsd:schema xmlns:xsd="http://www.w3.org/2001/XMLSchema" xmlns:xs="http://www.w3.org/2001/XMLSchema" xmlns:dms="http://schemas.microsoft.com/office/2006/documentManagement/types" xmlns:pc="http://schemas.microsoft.com/office/infopath/2007/PartnerControls" targetNamespace="c6238112-5dde-4a71-92a3-e2d9437aaa54" elementFormDefault="qualified">
    <xsd:import namespace="http://schemas.microsoft.com/office/2006/documentManagement/types"/>
    <xsd:import namespace="http://schemas.microsoft.com/office/infopath/2007/PartnerControls"/>
    <xsd:element name="DesignEngineeringDiscipline" ma:index="4" nillable="true" ma:displayName="Discipline" ma:description="Select all that apply" ma:internalName="DesignEngineeringDiscipline">
      <xsd:complexType>
        <xsd:complexContent>
          <xsd:extension base="dms:MultiChoice">
            <xsd:sequence>
              <xsd:element name="Value" maxOccurs="unbounded" minOccurs="0" nillable="true">
                <xsd:simpleType>
                  <xsd:restriction base="dms:Choice">
                    <xsd:enumeration value="Administrative"/>
                    <xsd:enumeration value="Architectural"/>
                    <xsd:enumeration value="Building Group – Structural"/>
                    <xsd:enumeration value="Civil"/>
                    <xsd:enumeration value="Electrical/Controls"/>
                    <xsd:enumeration value="Engineering Services"/>
                    <xsd:enumeration value="Estimating"/>
                    <xsd:enumeration value="Geotechnical"/>
                    <xsd:enumeration value="Mechanical"/>
                    <xsd:enumeration value="Power Delivery"/>
                    <xsd:enumeration value="Procurement"/>
                    <xsd:enumeration value="Project Controls"/>
                    <xsd:enumeration value="Project Management"/>
                    <xsd:enumeration value="Structural"/>
                  </xsd:restriction>
                </xsd:simpleType>
              </xsd:element>
            </xsd:sequence>
          </xsd:extension>
        </xsd:complexContent>
      </xsd:complexType>
    </xsd:element>
    <xsd:element name="_dlc_DocId" ma:index="16" nillable="true" ma:displayName="Document ID Value" ma:description="The value of the document ID assigned to this item." ma:internalName="_dlc_DocId" ma:readOnly="true">
      <xsd:simpleType>
        <xsd:restriction base="dms:Text"/>
      </xsd:simpleType>
    </xsd:element>
    <xsd:element name="_dlc_DocIdUrl" ma:index="1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8"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p:properties xmlns:p="http://schemas.microsoft.com/office/2006/metadata/properties" xmlns:xsi="http://www.w3.org/2001/XMLSchema-instance">
  <documentManagement>
    <_dlc_DocId xmlns="c6238112-5dde-4a71-92a3-e2d9437aaa54">KPEX-11-8626</_dlc_DocId>
    <_dlc_DocIdUrl xmlns="c6238112-5dde-4a71-92a3-e2d9437aaa54">
      <Url>https://portal.kiewit.com/sites/kptoolbox/_layouts/DocIdRedir.aspx?ID=KPEX-11-8626</Url>
      <Description>KPEX-11-8626</Description>
    </_dlc_DocIdUrl>
    <KPE_x0020_Toolbox_x0020_Type xmlns="757ee88a-abc6-4304-a5f0-0971a7184b58">Equipment</KPE_x0020_Toolbox_x0020_Type>
    <Process xmlns="757ee88a-abc6-4304-a5f0-0971a7184b58">Engineering</Process>
    <Name_x0028_View_x0029_ xmlns="603aaa51-fd64-4b88-898d-060849004e1d" xsi:nil="true"/>
    <Document_x0020_Owner xmlns="757ee88a-abc6-4304-a5f0-0971a7184b58">
      <UserInfo>
        <DisplayName>i:0#.w|kiewitplaza\nolan.kellerman</DisplayName>
        <AccountId>347</AccountId>
        <AccountType/>
      </UserInfo>
    </Document_x0020_Owner>
    <DesignEngineeringDiscipline xmlns="c6238112-5dde-4a71-92a3-e2d9437aaa54">
      <Value>Electrical/Controls</Value>
      <Value>Estimating</Value>
    </DesignEngineeringDiscipline>
    <KPE_x0020_Master_x0020_File_x0020_Number xmlns="603aaa51-fd64-4b88-898d-060849004e1d">436</KPE_x0020_Master_x0020_File_x0020_Number>
    <Document_x0020_Status xmlns="603aaa51-fd64-4b88-898d-060849004e1d">Approved</Document_x0020_Status>
    <Account_x0020_Code xmlns="603aaa51-fd64-4b88-898d-060849004e1d">836</Account_x0020_Code>
    <Content_x0020_Type xmlns="757ee88a-abc6-4304-a5f0-0971a7184b58">SPECIFICATIONS LE-28</Content_x0020_Type>
    <Content_x0020_Category xmlns="603aaa51-fd64-4b88-898d-060849004e1d">SPECIFICATIONS</Content_x0020_Category>
    <Archive_x0020_Me xmlns="603aaa51-fd64-4b88-898d-060849004e1d">false</Archive_x0020_Me>
  </documentManagement>
</p:properties>
</file>

<file path=customXml/item7.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9EFDDE-CD2E-47A7-B30E-8514B3935977}">
  <ds:schemaRefs>
    <ds:schemaRef ds:uri="office.server.policy"/>
  </ds:schemaRefs>
</ds:datastoreItem>
</file>

<file path=customXml/itemProps2.xml><?xml version="1.0" encoding="utf-8"?>
<ds:datastoreItem xmlns:ds="http://schemas.openxmlformats.org/officeDocument/2006/customXml" ds:itemID="{69F5D437-9764-4A09-AC32-94FDB0AE3685}">
  <ds:schemaRefs>
    <ds:schemaRef ds:uri="http://schemas.microsoft.com/office/2006/metadata/customXsn"/>
  </ds:schemaRefs>
</ds:datastoreItem>
</file>

<file path=customXml/itemProps3.xml><?xml version="1.0" encoding="utf-8"?>
<ds:datastoreItem xmlns:ds="http://schemas.openxmlformats.org/officeDocument/2006/customXml" ds:itemID="{B2271133-5819-4CE1-8409-885BC002DCD8}">
  <ds:schemaRefs>
    <ds:schemaRef ds:uri="Microsoft.SharePoint.Taxonomy.ContentTypeSync"/>
  </ds:schemaRefs>
</ds:datastoreItem>
</file>

<file path=customXml/itemProps4.xml><?xml version="1.0" encoding="utf-8"?>
<ds:datastoreItem xmlns:ds="http://schemas.openxmlformats.org/officeDocument/2006/customXml" ds:itemID="{559976B5-D382-4F62-9E99-9E411D8A56C8}">
  <ds:schemaRefs>
    <ds:schemaRef ds:uri="http://schemas.microsoft.com/sharepoint/events"/>
  </ds:schemaRefs>
</ds:datastoreItem>
</file>

<file path=customXml/itemProps5.xml><?xml version="1.0" encoding="utf-8"?>
<ds:datastoreItem xmlns:ds="http://schemas.openxmlformats.org/officeDocument/2006/customXml" ds:itemID="{143D5990-428E-42F3-B714-6EB041E3CC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03aaa51-fd64-4b88-898d-060849004e1d"/>
    <ds:schemaRef ds:uri="757ee88a-abc6-4304-a5f0-0971a7184b58"/>
    <ds:schemaRef ds:uri="c6238112-5dde-4a71-92a3-e2d9437aaa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0502864C-C1BD-4956-AD8C-78942B7A3B0B}">
  <ds:schemaRefs>
    <ds:schemaRef ds:uri="http://schemas.microsoft.com/office/2006/documentManagement/types"/>
    <ds:schemaRef ds:uri="http://purl.org/dc/dcmitype/"/>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schemas.microsoft.com/sharepoint/v3"/>
    <ds:schemaRef ds:uri="c6238112-5dde-4a71-92a3-e2d9437aaa54"/>
    <ds:schemaRef ds:uri="757ee88a-abc6-4304-a5f0-0971a7184b58"/>
    <ds:schemaRef ds:uri="603aaa51-fd64-4b88-898d-060849004e1d"/>
    <ds:schemaRef ds:uri="http://www.w3.org/XML/1998/namespace"/>
    <ds:schemaRef ds:uri="http://purl.org/dc/terms/"/>
  </ds:schemaRefs>
</ds:datastoreItem>
</file>

<file path=customXml/itemProps7.xml><?xml version="1.0" encoding="utf-8"?>
<ds:datastoreItem xmlns:ds="http://schemas.openxmlformats.org/officeDocument/2006/customXml" ds:itemID="{20CF0A29-80BF-43AB-931B-A5EFF644426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SPEC 820 - Electrical Enclosure</vt:lpstr>
    </vt:vector>
  </TitlesOfParts>
  <Company>Kiewit Power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Electrical_Enclosure_Estimating_Specification</dc:title>
  <dc:creator>Daren Phelps</dc:creator>
  <cp:lastModifiedBy>Todd.Eiter</cp:lastModifiedBy>
  <cp:lastPrinted>2015-05-12T20:44:56Z</cp:lastPrinted>
  <dcterms:created xsi:type="dcterms:W3CDTF">2011-11-28T19:46:17Z</dcterms:created>
  <dcterms:modified xsi:type="dcterms:W3CDTF">2016-10-13T20:38:08Z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0x010100F67935030963E344B2D6443E349B383100710B8FDAEA252C44B0A817992359B30001006A4FAD9ECC68004C93985E150909C39A</vt:lpwstr>
  </property>
  <property fmtid="{D5CDD505-2E9C-101B-9397-08002B2CF9AE}" pid="3" name="_dlc_DocIdItemGuid">
    <vt:lpwstr>5a465e47-0e99-4710-aa89-76c35a758dd3</vt:lpwstr>
  </property>
  <property fmtid="{D5CDD505-2E9C-101B-9397-08002B2CF9AE}" pid="4" name="AccountCode(View)">
    <vt:lpwstr>94.03.08.100 - Enclosures, Switchgear and Motor Control - Electrical Enclosures</vt:lpwstr>
  </property>
  <property fmtid="{D5CDD505-2E9C-101B-9397-08002B2CF9AE}" pid="5" name="WorkflowChangePath">
    <vt:lpwstr>b4126cde-64cf-42ed-b38f-a3501a6fbb0c,5;b4126cde-64cf-42ed-b38f-a3501a6fbb0c,9;b4126cde-64cf-42ed-b38f-a3501a6fbb0c,13;b4126cde-64cf-42ed-b38f-a3501a6fbb0c,17;</vt:lpwstr>
  </property>
</Properties>
</file>