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james.mitchum\Downloads\"/>
    </mc:Choice>
  </mc:AlternateContent>
  <bookViews>
    <workbookView xWindow="0" yWindow="0" windowWidth="28800" windowHeight="12135"/>
  </bookViews>
  <sheets>
    <sheet name="94.03.08.175B 94.03.08.125.02" sheetId="4" r:id="rId1"/>
  </sheets>
  <definedNames>
    <definedName name="Z_0BF40D44_C34D_408C_8C58_F619B4AA67A7_.wvu.PrintArea" localSheetId="0" hidden="1">'94.03.08.175B 94.03.08.125.02'!$A$1:$F$264</definedName>
    <definedName name="Z_0BF40D44_C34D_408C_8C58_F619B4AA67A7_.wvu.PrintTitles" localSheetId="0" hidden="1">'94.03.08.175B 94.03.08.125.02'!$1:$8</definedName>
  </definedNames>
  <calcPr calcId="152511"/>
</workbook>
</file>

<file path=xl/calcChain.xml><?xml version="1.0" encoding="utf-8"?>
<calcChain xmlns="http://schemas.openxmlformats.org/spreadsheetml/2006/main">
  <c r="A262" i="4" l="1"/>
  <c r="A263" i="4" s="1"/>
  <c r="A244" i="4"/>
  <c r="A233" i="4"/>
  <c r="A234" i="4" s="1"/>
  <c r="A235" i="4" s="1"/>
  <c r="A236" i="4" s="1"/>
  <c r="A237" i="4" s="1"/>
  <c r="A238" i="4" s="1"/>
  <c r="A221" i="4"/>
  <c r="A222" i="4" s="1"/>
  <c r="A223" i="4" s="1"/>
  <c r="A224" i="4" s="1"/>
  <c r="A225" i="4" s="1"/>
  <c r="A226" i="4" s="1"/>
  <c r="A227" i="4" s="1"/>
  <c r="A228" i="4" s="1"/>
  <c r="A229" i="4" s="1"/>
  <c r="A230" i="4" s="1"/>
  <c r="A240" i="4" l="1"/>
  <c r="A239" i="4"/>
  <c r="A241" i="4" s="1"/>
  <c r="C21" i="4" l="1"/>
  <c r="A247" i="4" l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15" i="4"/>
  <c r="A216" i="4" s="1"/>
  <c r="A217" i="4" s="1"/>
  <c r="A218" i="4" s="1"/>
  <c r="A198" i="4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184" i="4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45" i="4"/>
  <c r="A146" i="4" s="1"/>
  <c r="A147" i="4" s="1"/>
  <c r="A148" i="4" s="1"/>
  <c r="A149" i="4" s="1"/>
  <c r="A150" i="4" s="1"/>
  <c r="A151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10" i="4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97" i="4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3" i="4"/>
  <c r="A64" i="4" s="1"/>
  <c r="A65" i="4" s="1"/>
  <c r="A66" i="4" s="1"/>
  <c r="A67" i="4" s="1"/>
  <c r="A68" i="4" s="1"/>
  <c r="A69" i="4" s="1"/>
  <c r="A70" i="4" s="1"/>
  <c r="A71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52" i="4" l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27" i="4"/>
  <c r="A28" i="4" s="1"/>
  <c r="A29" i="4" s="1"/>
  <c r="A30" i="4" s="1"/>
  <c r="A31" i="4" s="1"/>
  <c r="A32" i="4" s="1"/>
  <c r="A33" i="4" s="1"/>
  <c r="A34" i="4" l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</calcChain>
</file>

<file path=xl/sharedStrings.xml><?xml version="1.0" encoding="utf-8"?>
<sst xmlns="http://schemas.openxmlformats.org/spreadsheetml/2006/main" count="426" uniqueCount="305">
  <si>
    <t>N/A</t>
  </si>
  <si>
    <t>Manufacturer Recommended Two-Year Spare Parts</t>
  </si>
  <si>
    <t>Manufacturer Recommended Start-Up Spare Parts</t>
  </si>
  <si>
    <t>One Quart Touch Up Paint</t>
  </si>
  <si>
    <t>Power Fuses, Two (2) of Each Size</t>
  </si>
  <si>
    <t>Test Cabinet for Operating Breaker Outside Compartment</t>
  </si>
  <si>
    <t>1/4 x 2 inch</t>
  </si>
  <si>
    <t>Switch Type</t>
  </si>
  <si>
    <t>Type</t>
  </si>
  <si>
    <t>Arrangement</t>
  </si>
  <si>
    <t>Lockout Relays</t>
  </si>
  <si>
    <t>Accuracy Class</t>
  </si>
  <si>
    <t>Each Section</t>
  </si>
  <si>
    <t>One per Line Up</t>
  </si>
  <si>
    <t>Thermostats</t>
  </si>
  <si>
    <t>Cable</t>
  </si>
  <si>
    <t>Conductor Type</t>
  </si>
  <si>
    <t>Connection</t>
  </si>
  <si>
    <t>Surge Arresters</t>
  </si>
  <si>
    <t>Incoming Line Section</t>
  </si>
  <si>
    <t>Main Bus</t>
  </si>
  <si>
    <t>1200A</t>
  </si>
  <si>
    <t>4000A</t>
  </si>
  <si>
    <t>3000A</t>
  </si>
  <si>
    <t>2000A</t>
  </si>
  <si>
    <t>Horizontal Drawout</t>
  </si>
  <si>
    <t>Removal</t>
  </si>
  <si>
    <t>Equipment Layout</t>
  </si>
  <si>
    <t>Electrical One-Line</t>
  </si>
  <si>
    <t>General Arrangement</t>
  </si>
  <si>
    <t>Drawings Supplied as part of this Specification</t>
  </si>
  <si>
    <t>Specification Summary</t>
  </si>
  <si>
    <t>Rev. #</t>
  </si>
  <si>
    <t>See Note</t>
  </si>
  <si>
    <t>Specified Data</t>
  </si>
  <si>
    <t>Description</t>
  </si>
  <si>
    <t>Item</t>
  </si>
  <si>
    <t>Project:</t>
  </si>
  <si>
    <t>Typical Schematics</t>
  </si>
  <si>
    <t>Maximum Rated Interrupting Time (Cycles)</t>
  </si>
  <si>
    <t>Maximum Rated Closing Time (Cycles)</t>
  </si>
  <si>
    <t>Manufacturer's Standard</t>
  </si>
  <si>
    <t>Spring Charging Motor</t>
  </si>
  <si>
    <t>Lights, Fluorescent or LED, 120 VAC</t>
  </si>
  <si>
    <t>Main/Tie Protection</t>
  </si>
  <si>
    <t>Motor Feeder Protection</t>
  </si>
  <si>
    <t>SEL-710</t>
  </si>
  <si>
    <t>SEL-751A</t>
  </si>
  <si>
    <t>SEL-787</t>
  </si>
  <si>
    <t>SEL-751</t>
  </si>
  <si>
    <t>Nominal Voltage Class (kV)</t>
  </si>
  <si>
    <t>Two Breakers per Vertical Section</t>
  </si>
  <si>
    <t>Medium Voltage Metal-Clad Switchgear and/or Motor Control Assemblies</t>
  </si>
  <si>
    <t>Non-Motor Feeder Protection</t>
  </si>
  <si>
    <t>Relay and Metering Requirements</t>
  </si>
  <si>
    <t>Instrument Transformer Requirements</t>
  </si>
  <si>
    <t>CT Relaying Accuracy Class</t>
  </si>
  <si>
    <t>Best Possible for Each Application</t>
  </si>
  <si>
    <t>0.3 WXY, 1.2Z</t>
  </si>
  <si>
    <t>Zero-Sequence CTs</t>
  </si>
  <si>
    <t>System Grounding</t>
  </si>
  <si>
    <t>Current</t>
  </si>
  <si>
    <t>Location(s)</t>
  </si>
  <si>
    <t>50:5</t>
  </si>
  <si>
    <t>Voltage Input</t>
  </si>
  <si>
    <t>Required</t>
  </si>
  <si>
    <t>Protocol</t>
  </si>
  <si>
    <t>Neutral Bus Not Required</t>
  </si>
  <si>
    <t>Arc-resistant Construction</t>
  </si>
  <si>
    <t>Not Required</t>
  </si>
  <si>
    <t>Configuration</t>
  </si>
  <si>
    <t>3-Phase, 3-Wire</t>
  </si>
  <si>
    <t>Grounding Equipment Location</t>
  </si>
  <si>
    <t>Minimum Current Capability (A rms)</t>
  </si>
  <si>
    <t>Material and Plating</t>
  </si>
  <si>
    <t>Copper with Tin Plating</t>
  </si>
  <si>
    <t>Insulated Busbars</t>
  </si>
  <si>
    <t>Metering</t>
  </si>
  <si>
    <t>Manufacturer/Model Number</t>
  </si>
  <si>
    <t>Grade</t>
  </si>
  <si>
    <t>Media</t>
  </si>
  <si>
    <t>Each Feeder</t>
  </si>
  <si>
    <t>Incoming Side of Each Main</t>
  </si>
  <si>
    <t>Each Bus</t>
  </si>
  <si>
    <t>3-Phase Set Wye-Wye Connected</t>
  </si>
  <si>
    <t>1-Phase B-N Connected</t>
  </si>
  <si>
    <t>Voltage Transformers</t>
  </si>
  <si>
    <t>Current Transformers</t>
  </si>
  <si>
    <t>Relaying Accuracy Class</t>
  </si>
  <si>
    <t>Manufacturer/Model</t>
  </si>
  <si>
    <t>Measured Quantities</t>
  </si>
  <si>
    <t>Datalink Requirements - Bidder to provide all equipment (media converters, protocol translation, multiplexing, etc.) to provide one external interface for communication datalink</t>
  </si>
  <si>
    <t>Neutral Bus</t>
  </si>
  <si>
    <t>Minimum Size</t>
  </si>
  <si>
    <t>Copper with Silver Plating</t>
  </si>
  <si>
    <t>Standard - Latest Revisions</t>
  </si>
  <si>
    <t>IEEE C37.20.2, IEEE C37.06</t>
  </si>
  <si>
    <t>Metal-Clad Switchgear Requirements</t>
  </si>
  <si>
    <t>Withdrawable</t>
  </si>
  <si>
    <t>Ground Bus, Full Length</t>
  </si>
  <si>
    <t>Indicating Lights</t>
  </si>
  <si>
    <t>Outgoing Feeders</t>
  </si>
  <si>
    <t>Front Doors</t>
  </si>
  <si>
    <t>Compartment Space Heaters</t>
  </si>
  <si>
    <t>240VAC</t>
  </si>
  <si>
    <t>Power Source</t>
  </si>
  <si>
    <t>120VAC</t>
  </si>
  <si>
    <t>Best Possible for Available Space</t>
  </si>
  <si>
    <t>Separate Indicating Lights (LED)</t>
  </si>
  <si>
    <t>Integral Indicating Lights (LED)</t>
  </si>
  <si>
    <t>Arc-Flash Fiber Optic Detection Scheme</t>
  </si>
  <si>
    <t>Differential Protection Scheme, Including CTs</t>
  </si>
  <si>
    <t>Maintenance Switch Scheme for Lineup, including Arming Light and Padlockable Switch</t>
  </si>
  <si>
    <t>Zone-Selective Interlocking Scheme</t>
  </si>
  <si>
    <t>IEC 61850 Communication Required with Each Relay</t>
  </si>
  <si>
    <t>Remote Racking System</t>
  </si>
  <si>
    <t>Yes - Portable</t>
  </si>
  <si>
    <t>Additional Requirements</t>
  </si>
  <si>
    <t>This specification covers the design, fabrication, testing, and delivery of medium-voltage metal-clad switchgear, medium-voltage motor controllers, or integrated assembly with both medium-voltage metal-clad switchgear and medium-voltage motor controllers. All having the ratings and accessories as specified herein.</t>
  </si>
  <si>
    <t>By Bidder</t>
  </si>
  <si>
    <t>IRIG-B Signal Distribution</t>
  </si>
  <si>
    <t>GPS Clock</t>
  </si>
  <si>
    <t>Control Cable Entry</t>
  </si>
  <si>
    <t>Auxiliary Contacts</t>
  </si>
  <si>
    <t>2 N.O. and 2 N.C.</t>
  </si>
  <si>
    <t>4 'a' and 4 'b'</t>
  </si>
  <si>
    <t>2 'a' and 2 'b'</t>
  </si>
  <si>
    <t>Spare Position Status Auxiliary Contacts</t>
  </si>
  <si>
    <t>Spare Stationary Position Status Contacts (aka MOC)</t>
  </si>
  <si>
    <t>Spare Connection Status Contacts (aka TOC)</t>
  </si>
  <si>
    <t>Rear Doors</t>
  </si>
  <si>
    <t>Channel Sills Required (if so, Bidder to Provide)</t>
  </si>
  <si>
    <t>Energization Voltage</t>
  </si>
  <si>
    <t>Rated Voltage</t>
  </si>
  <si>
    <t>Lights and Receptacles</t>
  </si>
  <si>
    <t>Receptacles, Duplex 120 VAC</t>
  </si>
  <si>
    <t>Switchgear Breakers</t>
  </si>
  <si>
    <t>Contactors</t>
  </si>
  <si>
    <t>IR Inspection Ports</t>
  </si>
  <si>
    <t>Protection Relays</t>
  </si>
  <si>
    <t>Disconnect Switch</t>
  </si>
  <si>
    <t>Trip</t>
  </si>
  <si>
    <t>Close</t>
  </si>
  <si>
    <t>Coil</t>
  </si>
  <si>
    <t>Spare Truck-Operated Contacts (TOC)</t>
  </si>
  <si>
    <t>Spare Mechanism-Operated Contacts (MOC)</t>
  </si>
  <si>
    <t>Lineup Name</t>
  </si>
  <si>
    <t>Lineup Tag</t>
  </si>
  <si>
    <t>Grounding and Test Device(s)</t>
  </si>
  <si>
    <t>Installation Location</t>
  </si>
  <si>
    <t>Mimic Bus</t>
  </si>
  <si>
    <t>Minimum Interrupting Current Capability (kA rms sym.) (K=1)</t>
  </si>
  <si>
    <t>Terminal Blocks</t>
  </si>
  <si>
    <t>Power</t>
  </si>
  <si>
    <t>Control</t>
  </si>
  <si>
    <t>Wire Type</t>
  </si>
  <si>
    <t>Current Transformer Circuits</t>
  </si>
  <si>
    <t>Voltage Transformer Circuits</t>
  </si>
  <si>
    <t>Minimum Conductor Sizes for Internal Wiring</t>
  </si>
  <si>
    <t>Type SIS</t>
  </si>
  <si>
    <t>Labeling</t>
  </si>
  <si>
    <t>Terminal Lugs</t>
  </si>
  <si>
    <t>Ring Tongue</t>
  </si>
  <si>
    <t>Vacuum</t>
  </si>
  <si>
    <t>Interrupter Insulating Medium</t>
  </si>
  <si>
    <t>Minimum Arcing Current Rating</t>
  </si>
  <si>
    <t>Minimum Rated Arcing Duration</t>
  </si>
  <si>
    <t>Operator</t>
  </si>
  <si>
    <t>Mechanical Interlocks with Compartment Door</t>
  </si>
  <si>
    <t>Medium-Voltage Disconnect Switch Requirements</t>
  </si>
  <si>
    <t>Medium Voltage Motor Control Center Requirements</t>
  </si>
  <si>
    <t>Feeder Breaker Quantities</t>
  </si>
  <si>
    <t>Quantity and Continuous Current Rating</t>
  </si>
  <si>
    <t>NEMA ICS3</t>
  </si>
  <si>
    <t>Fuses</t>
  </si>
  <si>
    <t>NEMA E2 Fused FVNR Motor Controller Quantities</t>
  </si>
  <si>
    <t>NEMA E2 Fused 2-Speed FVNR Motor Controller Quantities</t>
  </si>
  <si>
    <t>Fused Mechanically-Latched Contactor Quantities</t>
  </si>
  <si>
    <t>400A Drawout</t>
  </si>
  <si>
    <t>800A Drawout</t>
  </si>
  <si>
    <t>Enclosure Rating</t>
  </si>
  <si>
    <t>Control Switch</t>
  </si>
  <si>
    <t>Required - Control in Test Position Only</t>
  </si>
  <si>
    <t>Open Status</t>
  </si>
  <si>
    <t>Closed Status</t>
  </si>
  <si>
    <t>Required - Green LED</t>
  </si>
  <si>
    <t>Required - Red LED</t>
  </si>
  <si>
    <t>Emergency Stop Pushbutton</t>
  </si>
  <si>
    <t>Test Pushbutton</t>
  </si>
  <si>
    <t>Quantity of Trip Coils per Each Breaker</t>
  </si>
  <si>
    <t>One</t>
  </si>
  <si>
    <t>Trip Coil Monitoring</t>
  </si>
  <si>
    <t>Lineup General Requirements</t>
  </si>
  <si>
    <t>Control Power Requirements</t>
  </si>
  <si>
    <t>Wiring and Termination Requirements</t>
  </si>
  <si>
    <t>125VDC</t>
  </si>
  <si>
    <t>As Required</t>
  </si>
  <si>
    <t>3-Phase Set of CTs</t>
  </si>
  <si>
    <t>Sync-check Function</t>
  </si>
  <si>
    <t>Undervoltage Function</t>
  </si>
  <si>
    <t>Overexcitation Protection Function</t>
  </si>
  <si>
    <t>Ambient RTD Temperature Input</t>
  </si>
  <si>
    <t>Bearing RTD Temperature Input</t>
  </si>
  <si>
    <t>Winding RTD Temperature Input</t>
  </si>
  <si>
    <t>Required - 6 RTDs</t>
  </si>
  <si>
    <t>Required - 2 RTDs</t>
  </si>
  <si>
    <t>Additional Items and Spare Parts</t>
  </si>
  <si>
    <t>Lift Truck</t>
  </si>
  <si>
    <t>Spare Parts</t>
  </si>
  <si>
    <t>Five (5) Spare LEDs of Each Color</t>
  </si>
  <si>
    <t>Control Circuit Fuses, 50% Spare</t>
  </si>
  <si>
    <t>One Set of Spare VT Primary Fuses (2 Total)</t>
  </si>
  <si>
    <t>One Set of Spare VT Secondary Fuses</t>
  </si>
  <si>
    <t>Additional Data to be supplied by Bidder</t>
  </si>
  <si>
    <t>Total Weight (lbs)</t>
  </si>
  <si>
    <t>Overall Dimensions (Length x Width x Height) (inches)</t>
  </si>
  <si>
    <t>Shipping Weight (lbs)</t>
  </si>
  <si>
    <t>Manufacturer</t>
  </si>
  <si>
    <t>Location</t>
  </si>
  <si>
    <t>Metal-Clad Switchgear</t>
  </si>
  <si>
    <t>Medium-Voltage Motor Control Center</t>
  </si>
  <si>
    <t>Medium-Voltage Disconnect Switches</t>
  </si>
  <si>
    <t>Revision:</t>
  </si>
  <si>
    <t>Date:</t>
  </si>
  <si>
    <t>Power (Low Voltage)</t>
  </si>
  <si>
    <t>Standard - Latest Revision</t>
  </si>
  <si>
    <t>SPECIFICATION 830B/821A/94.03.08.175B/94.03.08.125.02</t>
  </si>
  <si>
    <t>Low Resistance Grounded</t>
  </si>
  <si>
    <t>External Provided by Others</t>
  </si>
  <si>
    <t>Top and Bottom Entry</t>
  </si>
  <si>
    <t>Yes</t>
  </si>
  <si>
    <t>KED #:</t>
  </si>
  <si>
    <t>Indoors in Pre-Package Enclosure</t>
  </si>
  <si>
    <t>NEMA 1</t>
  </si>
  <si>
    <t>Two High</t>
  </si>
  <si>
    <t>Top Entry</t>
  </si>
  <si>
    <t>Non-Seg Bus Duct</t>
  </si>
  <si>
    <t>Yes - 1 per Phase</t>
  </si>
  <si>
    <t>Bottom Entry</t>
  </si>
  <si>
    <t>Lockable</t>
  </si>
  <si>
    <t>Shorting Type</t>
  </si>
  <si>
    <t>Marathon or Equal</t>
  </si>
  <si>
    <t>Not Applicable</t>
  </si>
  <si>
    <t>Electroswitch Series 24</t>
  </si>
  <si>
    <t>Coil Monitoring and Lockout Tripped</t>
  </si>
  <si>
    <t>Cat6</t>
  </si>
  <si>
    <t>#10 AWG</t>
  </si>
  <si>
    <t>#12 AWG</t>
  </si>
  <si>
    <t>Opposite End and Ckt name</t>
  </si>
  <si>
    <t>Not Included</t>
  </si>
  <si>
    <t>Included</t>
  </si>
  <si>
    <t>Main Breakers only</t>
  </si>
  <si>
    <t>Notes</t>
  </si>
  <si>
    <t>Engineer to enter.</t>
  </si>
  <si>
    <t>Low Resistance grounding is typical</t>
  </si>
  <si>
    <t>See RFP. If Arc-res is required, do not include fiber optic flash detection.</t>
  </si>
  <si>
    <t>Limitations for an MV MCC is 3000A bus and 50kA. If a 4000A SWGR is required, move to all SWGR breakers</t>
  </si>
  <si>
    <t>If Arc-res is required, do not include fiber optic flash detection.</t>
  </si>
  <si>
    <t>Not typical. Only for motors over 3000 HP.</t>
  </si>
  <si>
    <t xml:space="preserve">Not typical. </t>
  </si>
  <si>
    <t>UAT Transformer Protection</t>
  </si>
  <si>
    <t>Arc-flash Plenum</t>
  </si>
  <si>
    <t xml:space="preserve">  Location(s)</t>
  </si>
  <si>
    <t xml:space="preserve">  Ratio</t>
  </si>
  <si>
    <t>Lockout Relay associated with 787</t>
  </si>
  <si>
    <t>Required Production Documentation (not limited to the list below)</t>
  </si>
  <si>
    <t>Weeks after NTP (unless noted otherwise)</t>
  </si>
  <si>
    <t>Outline/General Arrangement with overall dimensions, NTE weights, anchorage requirements</t>
  </si>
  <si>
    <t>Electrical One-Line and Three-Line Diagram</t>
  </si>
  <si>
    <t>Typical Schematics including terminal numbers</t>
  </si>
  <si>
    <t>Heat rejection data</t>
  </si>
  <si>
    <t>Seismic Certification (if applicable)</t>
  </si>
  <si>
    <t>O&amp;M Manuals - Standard 3-ring binder (follow enclosure contract schedule if purchased under the same contract)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</si>
  <si>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</si>
  <si>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</si>
  <si>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</si>
  <si>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</si>
  <si>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</si>
  <si>
    <t>Testing requirements</t>
  </si>
  <si>
    <t>Minimum number of factory acceptance tests Seller is expected to support</t>
  </si>
  <si>
    <t>One per every two MV lineups</t>
  </si>
  <si>
    <t>Expected duration of each acceptance test</t>
  </si>
  <si>
    <t>Basic tests to include Seller is expected to support:</t>
  </si>
  <si>
    <t>Continuity test on all control cables with required documentation</t>
  </si>
  <si>
    <t>Include</t>
  </si>
  <si>
    <t>Seller to apply voltage and function test all installed equipment including multi-function relays, lock out relays, test switches, racking mechanisms, lights, breakers, etc.</t>
  </si>
  <si>
    <t>Point to Point wire checks including termination pull test to ensure cables are landed securely</t>
  </si>
  <si>
    <t>Voltage transformer ratio tests</t>
  </si>
  <si>
    <t>Current transformer ratio tests</t>
  </si>
  <si>
    <t>Maintenance switch functionality testing (if applicable)</t>
  </si>
  <si>
    <t>Typical Payment Milestones</t>
  </si>
  <si>
    <t>If part of overall enclosure package, see enclosure specification</t>
  </si>
  <si>
    <t>5 Days</t>
  </si>
  <si>
    <t>Engineer to determine applicability</t>
  </si>
  <si>
    <t>Internal 120VAC CPT</t>
  </si>
  <si>
    <t>Modbus</t>
  </si>
  <si>
    <t>Ethernet Switch</t>
  </si>
  <si>
    <t>required</t>
  </si>
  <si>
    <t>CAT 6 wiring from ethernet switch to relays</t>
  </si>
  <si>
    <t># 14 AWG</t>
  </si>
  <si>
    <t>HICKORY RUN ENERGY CENTER</t>
  </si>
  <si>
    <t>A</t>
  </si>
  <si>
    <t>1Z-MVC-SWG-01/1Z-MVC-SWG-02</t>
  </si>
  <si>
    <t>MV SWITCHGEAR</t>
  </si>
  <si>
    <t>4000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</si>
</sst>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\,\ 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1" fontId="4" fillId="0" borderId="9" xfId="1" applyNumberFormat="1" applyFont="1" applyFill="1" applyBorder="1" applyAlignment="1">
      <alignment horizontal="left" inden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left" vertical="center" indent="1"/>
    </xf>
    <xf numFmtId="0" fontId="4" fillId="0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2" borderId="7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9" fontId="4" fillId="0" borderId="14" xfId="3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/>
    </xf>
    <xf numFmtId="1" fontId="4" fillId="3" borderId="13" xfId="1" applyNumberFormat="1" applyFont="1" applyFill="1" applyBorder="1" applyAlignment="1">
      <alignment horizontal="center"/>
    </xf>
    <xf numFmtId="1" fontId="4" fillId="0" borderId="14" xfId="1" applyNumberFormat="1" applyFont="1" applyFill="1" applyBorder="1" applyAlignment="1">
      <alignment horizontal="center"/>
    </xf>
    <xf numFmtId="3" fontId="4" fillId="0" borderId="14" xfId="1" applyNumberFormat="1" applyFont="1" applyFill="1" applyBorder="1" applyAlignment="1">
      <alignment horizontal="center"/>
    </xf>
    <xf numFmtId="9" fontId="4" fillId="3" borderId="13" xfId="3" applyFont="1" applyFill="1" applyBorder="1" applyAlignment="1">
      <alignment horizontal="center" vertical="center"/>
    </xf>
    <xf numFmtId="1" fontId="4" fillId="3" borderId="16" xfId="1" applyNumberFormat="1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1" fontId="4" fillId="3" borderId="17" xfId="1" applyNumberFormat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1" fontId="4" fillId="3" borderId="14" xfId="1" applyNumberFormat="1" applyFont="1" applyFill="1" applyBorder="1" applyAlignment="1">
      <alignment horizontal="center"/>
    </xf>
    <xf numFmtId="49" fontId="4" fillId="0" borderId="14" xfId="1" applyNumberFormat="1" applyFont="1" applyFill="1" applyBorder="1" applyAlignment="1">
      <alignment horizontal="center"/>
    </xf>
    <xf numFmtId="9" fontId="4" fillId="0" borderId="25" xfId="3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/>
    </xf>
    <xf numFmtId="1" fontId="4" fillId="3" borderId="25" xfId="1" applyNumberFormat="1" applyFont="1" applyFill="1" applyBorder="1" applyAlignment="1">
      <alignment horizontal="center"/>
    </xf>
    <xf numFmtId="1" fontId="4" fillId="0" borderId="25" xfId="1" applyNumberFormat="1" applyFont="1" applyFill="1" applyBorder="1" applyAlignment="1">
      <alignment horizontal="center"/>
    </xf>
    <xf numFmtId="1" fontId="4" fillId="3" borderId="24" xfId="1" applyNumberFormat="1" applyFont="1" applyFill="1" applyBorder="1" applyAlignment="1">
      <alignment horizontal="center"/>
    </xf>
    <xf numFmtId="3" fontId="4" fillId="0" borderId="25" xfId="1" applyNumberFormat="1" applyFont="1" applyFill="1" applyBorder="1" applyAlignment="1">
      <alignment horizontal="center"/>
    </xf>
    <xf numFmtId="0" fontId="4" fillId="0" borderId="25" xfId="1" applyFont="1" applyBorder="1" applyAlignment="1">
      <alignment horizontal="center"/>
    </xf>
    <xf numFmtId="49" fontId="4" fillId="0" borderId="25" xfId="1" applyNumberFormat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left" vertical="top" indent="1"/>
    </xf>
    <xf numFmtId="1" fontId="4" fillId="0" borderId="23" xfId="1" applyNumberFormat="1" applyFont="1" applyBorder="1" applyAlignment="1">
      <alignment horizontal="left" vertical="top" indent="1"/>
    </xf>
    <xf numFmtId="1" fontId="4" fillId="0" borderId="26" xfId="1" applyNumberFormat="1" applyFont="1" applyBorder="1" applyAlignment="1">
      <alignment horizontal="left" vertical="top" indent="1"/>
    </xf>
    <xf numFmtId="0" fontId="4" fillId="0" borderId="26" xfId="1" applyFont="1" applyBorder="1" applyAlignment="1">
      <alignment horizontal="left" vertical="top" indent="1"/>
    </xf>
    <xf numFmtId="0" fontId="4" fillId="0" borderId="7" xfId="1" applyFont="1" applyFill="1" applyBorder="1" applyAlignment="1">
      <alignment horizontal="center"/>
    </xf>
    <xf numFmtId="9" fontId="4" fillId="4" borderId="25" xfId="3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/>
    </xf>
    <xf numFmtId="1" fontId="4" fillId="4" borderId="25" xfId="1" applyNumberFormat="1" applyFont="1" applyFill="1" applyBorder="1" applyAlignment="1">
      <alignment horizontal="center"/>
    </xf>
    <xf numFmtId="0" fontId="4" fillId="4" borderId="25" xfId="1" applyFont="1" applyFill="1" applyBorder="1" applyAlignment="1">
      <alignment horizontal="center" vertical="center"/>
    </xf>
    <xf numFmtId="3" fontId="4" fillId="4" borderId="25" xfId="1" applyNumberFormat="1" applyFont="1" applyFill="1" applyBorder="1" applyAlignment="1">
      <alignment horizontal="center"/>
    </xf>
    <xf numFmtId="0" fontId="1" fillId="0" borderId="0" xfId="1" applyFont="1" applyAlignment="1">
      <alignment horizontal="right"/>
    </xf>
    <xf numFmtId="1" fontId="1" fillId="0" borderId="0" xfId="1" applyNumberFormat="1" applyFont="1" applyAlignment="1">
      <alignment horizontal="left"/>
    </xf>
    <xf numFmtId="165" fontId="1" fillId="0" borderId="0" xfId="1" applyNumberFormat="1" applyFont="1" applyFill="1" applyBorder="1" applyAlignment="1">
      <alignment horizontal="right"/>
    </xf>
    <xf numFmtId="0" fontId="1" fillId="0" borderId="0" xfId="1" applyFont="1"/>
    <xf numFmtId="0" fontId="1" fillId="0" borderId="5" xfId="1" applyFont="1" applyFill="1" applyBorder="1" applyAlignment="1">
      <alignment horizontal="left" indent="1"/>
    </xf>
    <xf numFmtId="0" fontId="1" fillId="0" borderId="5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6" fillId="0" borderId="0" xfId="2" applyFont="1" applyAlignment="1" applyProtection="1"/>
    <xf numFmtId="0" fontId="1" fillId="2" borderId="6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left" vertical="top" wrapText="1"/>
    </xf>
    <xf numFmtId="164" fontId="1" fillId="2" borderId="20" xfId="1" applyNumberFormat="1" applyFont="1" applyFill="1" applyBorder="1" applyAlignment="1">
      <alignment horizontal="left" indent="1"/>
    </xf>
    <xf numFmtId="164" fontId="1" fillId="2" borderId="21" xfId="1" applyNumberFormat="1" applyFont="1" applyFill="1" applyBorder="1" applyAlignment="1">
      <alignment horizontal="center"/>
    </xf>
    <xf numFmtId="164" fontId="1" fillId="2" borderId="22" xfId="1" applyNumberFormat="1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164" fontId="1" fillId="2" borderId="24" xfId="1" applyNumberFormat="1" applyFont="1" applyFill="1" applyBorder="1" applyAlignment="1">
      <alignment horizontal="center"/>
    </xf>
    <xf numFmtId="2" fontId="1" fillId="0" borderId="23" xfId="1" applyNumberFormat="1" applyFont="1" applyFill="1" applyBorder="1" applyAlignment="1">
      <alignment horizontal="left" vertical="top" indent="1"/>
    </xf>
    <xf numFmtId="0" fontId="1" fillId="0" borderId="2" xfId="1" applyFont="1" applyFill="1" applyBorder="1" applyAlignment="1">
      <alignment horizontal="left"/>
    </xf>
    <xf numFmtId="0" fontId="1" fillId="0" borderId="2" xfId="1" applyFont="1" applyBorder="1" applyAlignment="1"/>
    <xf numFmtId="0" fontId="1" fillId="0" borderId="2" xfId="1" applyFont="1" applyBorder="1" applyAlignment="1">
      <alignment horizontal="left" indent="1"/>
    </xf>
    <xf numFmtId="0" fontId="1" fillId="0" borderId="2" xfId="1" applyFont="1" applyBorder="1" applyAlignment="1">
      <alignment horizontal="left"/>
    </xf>
    <xf numFmtId="0" fontId="1" fillId="0" borderId="2" xfId="1" applyFont="1" applyBorder="1"/>
    <xf numFmtId="0" fontId="1" fillId="0" borderId="2" xfId="1" applyFont="1" applyBorder="1" applyAlignment="1">
      <alignment horizontal="left" indent="2"/>
    </xf>
    <xf numFmtId="0" fontId="1" fillId="2" borderId="26" xfId="1" applyFont="1" applyFill="1" applyBorder="1" applyAlignment="1">
      <alignment horizontal="left" vertical="top" indent="1"/>
    </xf>
    <xf numFmtId="0" fontId="1" fillId="2" borderId="3" xfId="1" applyFont="1" applyFill="1" applyBorder="1" applyAlignment="1">
      <alignment horizontal="center"/>
    </xf>
    <xf numFmtId="164" fontId="1" fillId="2" borderId="27" xfId="1" applyNumberFormat="1" applyFont="1" applyFill="1" applyBorder="1" applyAlignment="1">
      <alignment horizontal="center"/>
    </xf>
    <xf numFmtId="164" fontId="1" fillId="2" borderId="16" xfId="1" applyNumberFormat="1" applyFont="1" applyFill="1" applyBorder="1" applyAlignment="1">
      <alignment horizontal="center"/>
    </xf>
    <xf numFmtId="2" fontId="1" fillId="0" borderId="23" xfId="1" applyNumberFormat="1" applyFont="1" applyBorder="1" applyAlignment="1">
      <alignment horizontal="left" vertical="top" indent="1"/>
    </xf>
    <xf numFmtId="0" fontId="1" fillId="0" borderId="15" xfId="1" applyFont="1" applyBorder="1" applyAlignment="1">
      <alignment horizontal="left"/>
    </xf>
    <xf numFmtId="164" fontId="1" fillId="2" borderId="26" xfId="1" applyNumberFormat="1" applyFont="1" applyFill="1" applyBorder="1" applyAlignment="1">
      <alignment horizontal="left" vertical="top" indent="1"/>
    </xf>
    <xf numFmtId="164" fontId="1" fillId="2" borderId="0" xfId="1" applyNumberFormat="1" applyFont="1" applyFill="1" applyBorder="1" applyAlignment="1">
      <alignment horizontal="center"/>
    </xf>
    <xf numFmtId="0" fontId="1" fillId="2" borderId="3" xfId="1" applyFont="1" applyFill="1" applyBorder="1" applyAlignment="1"/>
    <xf numFmtId="0" fontId="1" fillId="2" borderId="4" xfId="1" applyFont="1" applyFill="1" applyBorder="1" applyAlignment="1">
      <alignment horizontal="center"/>
    </xf>
    <xf numFmtId="164" fontId="1" fillId="2" borderId="3" xfId="1" applyNumberFormat="1" applyFont="1" applyFill="1" applyBorder="1" applyAlignment="1">
      <alignment horizontal="center"/>
    </xf>
    <xf numFmtId="0" fontId="1" fillId="0" borderId="2" xfId="1" applyFont="1" applyBorder="1" applyAlignment="1">
      <alignment horizontal="left" wrapText="1"/>
    </xf>
    <xf numFmtId="0" fontId="1" fillId="0" borderId="1" xfId="1" applyFont="1" applyBorder="1" applyAlignment="1">
      <alignment horizontal="left" indent="1"/>
    </xf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 vertical="center" indent="1"/>
    </xf>
    <xf numFmtId="164" fontId="1" fillId="2" borderId="28" xfId="1" applyNumberFormat="1" applyFont="1" applyFill="1" applyBorder="1" applyAlignment="1">
      <alignment horizontal="left" vertical="top" indent="1"/>
    </xf>
    <xf numFmtId="164" fontId="1" fillId="2" borderId="4" xfId="1" applyNumberFormat="1" applyFont="1" applyFill="1" applyBorder="1" applyAlignment="1">
      <alignment horizontal="center"/>
    </xf>
    <xf numFmtId="2" fontId="1" fillId="2" borderId="28" xfId="1" applyNumberFormat="1" applyFont="1" applyFill="1" applyBorder="1" applyAlignment="1">
      <alignment horizontal="left" vertical="top" indent="1"/>
    </xf>
    <xf numFmtId="164" fontId="1" fillId="2" borderId="18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 indent="1"/>
    </xf>
    <xf numFmtId="0" fontId="1" fillId="0" borderId="19" xfId="1" applyFont="1" applyBorder="1" applyAlignment="1">
      <alignment horizontal="left" wrapText="1"/>
    </xf>
    <xf numFmtId="164" fontId="1" fillId="2" borderId="0" xfId="1" applyNumberFormat="1" applyFont="1" applyFill="1" applyAlignment="1">
      <alignment horizontal="left" vertical="top" indent="1"/>
    </xf>
    <xf numFmtId="0" fontId="1" fillId="2" borderId="0" xfId="1" applyFont="1" applyFill="1" applyAlignment="1"/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left" vertical="top" indent="1"/>
    </xf>
    <xf numFmtId="0" fontId="1" fillId="0" borderId="0" xfId="1" applyFont="1" applyAlignment="1"/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Alignment="1">
      <alignment horizontal="left" indent="1"/>
    </xf>
    <xf numFmtId="9" fontId="4" fillId="5" borderId="25" xfId="3" applyFont="1" applyFill="1" applyBorder="1" applyAlignment="1">
      <alignment horizontal="center" vertical="center"/>
    </xf>
    <xf numFmtId="164" fontId="1" fillId="2" borderId="28" xfId="1" applyNumberFormat="1" applyFill="1" applyBorder="1" applyAlignment="1">
      <alignment horizontal="left" vertical="top" indent="1"/>
    </xf>
    <xf numFmtId="164" fontId="1" fillId="2" borderId="4" xfId="1" applyNumberFormat="1" applyFill="1" applyBorder="1" applyAlignment="1">
      <alignment horizontal="center"/>
    </xf>
    <xf numFmtId="164" fontId="1" fillId="2" borderId="27" xfId="1" applyNumberFormat="1" applyFill="1" applyBorder="1" applyAlignment="1">
      <alignment horizontal="center"/>
    </xf>
    <xf numFmtId="164" fontId="1" fillId="2" borderId="13" xfId="1" applyNumberForma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0" borderId="0" xfId="1"/>
    <xf numFmtId="0" fontId="1" fillId="0" borderId="0" xfId="1" applyBorder="1" applyAlignment="1"/>
    <xf numFmtId="2" fontId="1" fillId="2" borderId="28" xfId="1" applyNumberFormat="1" applyFill="1" applyBorder="1" applyAlignment="1">
      <alignment horizontal="left" vertical="top" indent="1"/>
    </xf>
    <xf numFmtId="0" fontId="1" fillId="2" borderId="4" xfId="1" applyFill="1" applyBorder="1" applyAlignment="1">
      <alignment horizontal="center"/>
    </xf>
    <xf numFmtId="164" fontId="1" fillId="2" borderId="18" xfId="1" applyNumberFormat="1" applyFill="1" applyBorder="1" applyAlignment="1">
      <alignment horizontal="center"/>
    </xf>
    <xf numFmtId="0" fontId="1" fillId="0" borderId="0" xfId="1" applyFill="1" applyBorder="1" applyAlignment="1"/>
    <xf numFmtId="164" fontId="1" fillId="2" borderId="3" xfId="1" applyNumberFormat="1" applyFill="1" applyBorder="1" applyAlignment="1">
      <alignment horizontal="left" indent="1"/>
    </xf>
    <xf numFmtId="164" fontId="1" fillId="2" borderId="3" xfId="1" applyNumberFormat="1" applyFill="1" applyBorder="1" applyAlignment="1">
      <alignment horizontal="center"/>
    </xf>
    <xf numFmtId="0" fontId="8" fillId="0" borderId="14" xfId="1" applyFont="1" applyBorder="1" applyAlignment="1">
      <alignment horizontal="center"/>
    </xf>
    <xf numFmtId="1" fontId="4" fillId="0" borderId="2" xfId="1" applyNumberFormat="1" applyFont="1" applyFill="1" applyBorder="1" applyAlignment="1">
      <alignment horizontal="left" indent="1"/>
    </xf>
    <xf numFmtId="0" fontId="4" fillId="0" borderId="1" xfId="1" applyFont="1" applyFill="1" applyBorder="1" applyAlignment="1">
      <alignment horizontal="left" wrapText="1"/>
    </xf>
    <xf numFmtId="0" fontId="1" fillId="0" borderId="25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left" vertical="top" indent="1"/>
    </xf>
    <xf numFmtId="0" fontId="1" fillId="0" borderId="2" xfId="1" applyFont="1" applyFill="1" applyBorder="1" applyAlignment="1">
      <alignment horizontal="left" wrapText="1"/>
    </xf>
    <xf numFmtId="1" fontId="1" fillId="0" borderId="24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wrapText="1"/>
    </xf>
    <xf numFmtId="0" fontId="1" fillId="0" borderId="3" xfId="1" applyFont="1" applyFill="1" applyBorder="1" applyAlignment="1">
      <alignment horizontal="left" wrapText="1" indent="2"/>
    </xf>
    <xf numFmtId="0" fontId="4" fillId="0" borderId="23" xfId="1" applyFont="1" applyFill="1" applyBorder="1" applyAlignment="1">
      <alignment horizontal="left" vertical="top" indent="1"/>
    </xf>
    <xf numFmtId="0" fontId="1" fillId="0" borderId="3" xfId="1" applyFont="1" applyFill="1" applyBorder="1" applyAlignment="1">
      <alignment horizontal="left"/>
    </xf>
    <xf numFmtId="49" fontId="1" fillId="4" borderId="30" xfId="1" applyNumberFormat="1" applyFont="1" applyFill="1" applyBorder="1" applyAlignment="1">
      <alignment horizontal="left" vertical="top" wrapText="1"/>
    </xf>
    <xf numFmtId="49" fontId="1" fillId="4" borderId="31" xfId="1" applyNumberFormat="1" applyFont="1" applyFill="1" applyBorder="1" applyAlignment="1">
      <alignment horizontal="left" vertical="top" wrapText="1"/>
    </xf>
    <xf numFmtId="0" fontId="1" fillId="0" borderId="9" xfId="1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0" borderId="0" xfId="1" applyFont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0" fontId="1" fillId="4" borderId="1" xfId="1" applyFont="1" applyFill="1" applyBorder="1" applyAlignment="1">
      <alignment horizontal="left" vertical="top" wrapText="1"/>
    </xf>
    <xf numFmtId="0" fontId="7" fillId="4" borderId="29" xfId="0" applyFont="1" applyFill="1" applyBorder="1" applyAlignment="1">
      <alignment vertical="top"/>
    </xf>
    <xf numFmtId="0" fontId="4" fillId="5" borderId="2" xfId="1" applyFont="1" applyFill="1" applyBorder="1" applyAlignment="1">
      <alignment horizontal="center"/>
    </xf>
    <xf numFmtId="0" fontId="1" fillId="5" borderId="2" xfId="1" applyFont="1" applyFill="1" applyBorder="1" applyAlignment="1"/>
    <xf numFmtId="0" fontId="1" fillId="5" borderId="2" xfId="1" applyFont="1" applyFill="1" applyBorder="1" applyAlignment="1">
      <alignment horizontal="left"/>
    </xf>
    <xf numFmtId="0" fontId="1" fillId="5" borderId="2" xfId="1" applyFont="1" applyFill="1" applyBorder="1" applyAlignment="1">
      <alignment horizontal="left" indent="1"/>
    </xf>
    <xf numFmtId="2" fontId="1" fillId="0" borderId="26" xfId="1" applyNumberFormat="1" applyFont="1" applyBorder="1" applyAlignment="1">
      <alignment horizontal="left" vertical="top" indent="1"/>
    </xf>
    <xf numFmtId="0" fontId="1" fillId="0" borderId="3" xfId="1" applyFont="1" applyBorder="1" applyAlignment="1">
      <alignment horizontal="left" indent="1"/>
    </xf>
    <xf numFmtId="0" fontId="4" fillId="0" borderId="27" xfId="1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/>
    <cellStyle name="Percent 2" xfId="3"/>
    <cellStyle name="Percent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0</xdr:rowOff>
    </xdr:from>
    <xdr:to>
      <xdr:col>7</xdr:col>
      <xdr:colOff>0</xdr:colOff>
      <xdr:row>6</xdr:row>
      <xdr:rowOff>66675</xdr:rowOff>
    </xdr:to>
    <xdr:sp macro="[0]!SaveSpec" textlink="">
      <xdr:nvSpPr>
        <xdr:cNvPr id="2" name="WordArt 238"/>
        <xdr:cNvSpPr>
          <a:spLocks noChangeArrowheads="1" noChangeShapeType="1" noTextEdit="1"/>
        </xdr:cNvSpPr>
      </xdr:nvSpPr>
      <xdr:spPr bwMode="auto">
        <a:xfrm>
          <a:off x="1847850" y="304800"/>
          <a:ext cx="1847850" cy="409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1200" i="1" kern="10" spc="0">
            <a:ln w="9525">
              <a:solidFill>
                <a:srgbClr val="FF9900"/>
              </a:solidFill>
              <a:round/>
              <a:headEnd/>
              <a:tailEnd/>
            </a:ln>
            <a:solidFill>
              <a:srgbClr val="FFFF99"/>
            </a:solidFill>
            <a:effectLst>
              <a:outerShdw dist="35921" dir="2700000" algn="ctr" rotWithShape="0">
                <a:srgbClr val="808080"/>
              </a:outerShdw>
            </a:effectLst>
            <a:latin typeface="Arial Black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  <pageSetUpPr fitToPage="1"/>
  </sheetPr>
  <dimension ref="A1:O300"/>
  <sheetViews>
    <sheetView tabSelected="1" topLeftCell="A211" zoomScaleNormal="100" workbookViewId="0">
      <selection activeCell="C178" sqref="C178:C181"/>
    </sheetView>
  </sheetViews>
  <sheetFormatPr defaultRowHeight="12.75" x14ac:dyDescent="0.2"/>
  <cols>
    <col min="1" max="1" width="8.5703125" style="97" bestFit="1" customWidth="1"/>
    <col min="2" max="2" width="53.42578125" style="94" customWidth="1"/>
    <col min="3" max="4" width="36.7109375" style="95" customWidth="1"/>
    <col min="5" max="5" width="7.7109375" style="96" customWidth="1"/>
    <col min="6" max="6" width="5.7109375" style="96" customWidth="1"/>
    <col min="7" max="8" width="9.140625" style="48"/>
    <col min="9" max="9" width="43.7109375" style="48" customWidth="1"/>
    <col min="10" max="16384" width="9.140625" style="48"/>
  </cols>
  <sheetData>
    <row r="1" spans="1:9" ht="15" customHeight="1" x14ac:dyDescent="0.2">
      <c r="A1" s="45" t="s">
        <v>37</v>
      </c>
      <c r="B1" s="46" t="s">
        <v>300</v>
      </c>
      <c r="C1" s="129"/>
      <c r="D1" s="129"/>
      <c r="E1" s="129"/>
      <c r="F1" s="47"/>
      <c r="I1" s="48" t="s">
        <v>252</v>
      </c>
    </row>
    <row r="2" spans="1:9" ht="15" customHeight="1" x14ac:dyDescent="0.2">
      <c r="A2" s="45" t="s">
        <v>231</v>
      </c>
      <c r="B2" s="46"/>
      <c r="C2" s="47"/>
      <c r="D2" s="47"/>
      <c r="E2" s="47"/>
      <c r="F2" s="47"/>
    </row>
    <row r="3" spans="1:9" ht="15" customHeight="1" x14ac:dyDescent="0.2">
      <c r="A3" s="45" t="s">
        <v>222</v>
      </c>
      <c r="B3" s="46" t="s">
        <v>301</v>
      </c>
      <c r="C3" s="47"/>
      <c r="D3" s="47"/>
      <c r="E3" s="47"/>
      <c r="F3" s="47"/>
    </row>
    <row r="4" spans="1:9" ht="15" customHeight="1" x14ac:dyDescent="0.2">
      <c r="A4" s="45" t="s">
        <v>223</v>
      </c>
      <c r="B4" s="46">
        <v>42663</v>
      </c>
      <c r="C4" s="47"/>
      <c r="D4" s="47"/>
      <c r="E4" s="47"/>
      <c r="F4" s="47"/>
    </row>
    <row r="5" spans="1:9" ht="15" customHeight="1" x14ac:dyDescent="0.25">
      <c r="A5" s="128" t="s">
        <v>226</v>
      </c>
      <c r="B5" s="128"/>
      <c r="C5" s="128"/>
      <c r="D5" s="128"/>
      <c r="E5" s="128"/>
      <c r="F5" s="128"/>
    </row>
    <row r="6" spans="1:9" ht="15" customHeight="1" x14ac:dyDescent="0.25">
      <c r="A6" s="128" t="s">
        <v>52</v>
      </c>
      <c r="B6" s="128"/>
      <c r="C6" s="128"/>
      <c r="D6" s="128"/>
      <c r="E6" s="128"/>
      <c r="F6" s="128"/>
    </row>
    <row r="7" spans="1:9" ht="15" customHeight="1" thickBot="1" x14ac:dyDescent="0.25">
      <c r="A7" s="49"/>
      <c r="B7" s="50"/>
      <c r="C7" s="50"/>
      <c r="D7" s="51"/>
      <c r="E7" s="51"/>
      <c r="F7" s="51"/>
    </row>
    <row r="8" spans="1:9" ht="27" customHeight="1" thickBot="1" x14ac:dyDescent="0.25">
      <c r="A8" s="8" t="s">
        <v>36</v>
      </c>
      <c r="B8" s="7" t="s">
        <v>35</v>
      </c>
      <c r="C8" s="7" t="s">
        <v>34</v>
      </c>
      <c r="D8" s="7" t="s">
        <v>119</v>
      </c>
      <c r="E8" s="11" t="s">
        <v>33</v>
      </c>
      <c r="F8" s="6" t="s">
        <v>32</v>
      </c>
      <c r="G8" s="52"/>
    </row>
    <row r="9" spans="1:9" ht="13.5" thickBot="1" x14ac:dyDescent="0.25">
      <c r="A9" s="5"/>
      <c r="B9" s="4" t="s">
        <v>31</v>
      </c>
      <c r="C9" s="39"/>
      <c r="D9" s="12"/>
      <c r="E9" s="53"/>
      <c r="F9" s="54"/>
    </row>
    <row r="10" spans="1:9" ht="45" customHeight="1" thickBot="1" x14ac:dyDescent="0.25">
      <c r="A10" s="125" t="s">
        <v>118</v>
      </c>
      <c r="B10" s="126"/>
      <c r="C10" s="127"/>
      <c r="D10" s="55"/>
      <c r="E10" s="54"/>
      <c r="F10" s="54"/>
    </row>
    <row r="11" spans="1:9" x14ac:dyDescent="0.2">
      <c r="A11" s="56"/>
      <c r="B11" s="57"/>
      <c r="C11" s="58"/>
      <c r="D11" s="59"/>
      <c r="E11" s="54"/>
      <c r="F11" s="54"/>
    </row>
    <row r="12" spans="1:9" x14ac:dyDescent="0.2">
      <c r="A12" s="35">
        <v>1</v>
      </c>
      <c r="B12" s="9" t="s">
        <v>192</v>
      </c>
      <c r="C12" s="60"/>
      <c r="D12" s="13"/>
      <c r="E12" s="54"/>
      <c r="F12" s="54"/>
    </row>
    <row r="13" spans="1:9" x14ac:dyDescent="0.2">
      <c r="A13" s="61">
        <f>A12+0.01</f>
        <v>1.01</v>
      </c>
      <c r="B13" s="62" t="s">
        <v>146</v>
      </c>
      <c r="C13" s="27" t="s">
        <v>303</v>
      </c>
      <c r="D13" s="13"/>
      <c r="E13" s="54"/>
      <c r="F13" s="54"/>
    </row>
    <row r="14" spans="1:9" x14ac:dyDescent="0.2">
      <c r="A14" s="61">
        <f>A13+0.01</f>
        <v>1.02</v>
      </c>
      <c r="B14" s="62" t="s">
        <v>147</v>
      </c>
      <c r="C14" s="27" t="s">
        <v>302</v>
      </c>
      <c r="D14" s="13"/>
      <c r="E14" s="54"/>
      <c r="F14" s="54"/>
    </row>
    <row r="15" spans="1:9" x14ac:dyDescent="0.2">
      <c r="A15" s="61">
        <f>A14+0.01</f>
        <v>1.03</v>
      </c>
      <c r="B15" s="62" t="s">
        <v>149</v>
      </c>
      <c r="C15" s="27" t="s">
        <v>232</v>
      </c>
      <c r="D15" s="14"/>
      <c r="E15" s="54"/>
      <c r="F15" s="54"/>
      <c r="I15" s="48" t="s">
        <v>253</v>
      </c>
    </row>
    <row r="16" spans="1:9" x14ac:dyDescent="0.2">
      <c r="A16" s="61">
        <f t="shared" ref="A16:A60" si="0">A15+0.01</f>
        <v>1.04</v>
      </c>
      <c r="B16" s="62" t="s">
        <v>180</v>
      </c>
      <c r="C16" s="40" t="s">
        <v>233</v>
      </c>
      <c r="D16" s="14"/>
      <c r="E16" s="54"/>
      <c r="F16" s="54"/>
    </row>
    <row r="17" spans="1:9" x14ac:dyDescent="0.2">
      <c r="A17" s="61">
        <f t="shared" si="0"/>
        <v>1.05</v>
      </c>
      <c r="B17" s="63" t="s">
        <v>50</v>
      </c>
      <c r="C17" s="28">
        <v>6.9</v>
      </c>
      <c r="D17" s="15"/>
      <c r="E17" s="54"/>
      <c r="F17" s="54"/>
    </row>
    <row r="18" spans="1:9" x14ac:dyDescent="0.2">
      <c r="A18" s="61">
        <f t="shared" si="0"/>
        <v>1.06</v>
      </c>
      <c r="B18" s="63" t="s">
        <v>70</v>
      </c>
      <c r="C18" s="28" t="s">
        <v>71</v>
      </c>
      <c r="D18" s="15"/>
      <c r="E18" s="54"/>
      <c r="F18" s="54"/>
    </row>
    <row r="19" spans="1:9" x14ac:dyDescent="0.2">
      <c r="A19" s="61">
        <f t="shared" si="0"/>
        <v>1.07</v>
      </c>
      <c r="B19" s="63" t="s">
        <v>60</v>
      </c>
      <c r="C19" s="29"/>
      <c r="D19" s="16"/>
      <c r="E19" s="54"/>
      <c r="F19" s="54"/>
    </row>
    <row r="20" spans="1:9" x14ac:dyDescent="0.2">
      <c r="A20" s="61">
        <f t="shared" si="0"/>
        <v>1.08</v>
      </c>
      <c r="B20" s="64" t="s">
        <v>8</v>
      </c>
      <c r="C20" s="30" t="s">
        <v>227</v>
      </c>
      <c r="D20" s="17"/>
      <c r="E20" s="54"/>
      <c r="F20" s="54"/>
      <c r="I20" s="48" t="s">
        <v>254</v>
      </c>
    </row>
    <row r="21" spans="1:9" x14ac:dyDescent="0.2">
      <c r="A21" s="61">
        <f t="shared" si="0"/>
        <v>1.0900000000000001</v>
      </c>
      <c r="B21" s="64" t="s">
        <v>61</v>
      </c>
      <c r="C21" s="27" t="str">
        <f>IF(C20="Solidly grounded", "NA","400 Amps")</f>
        <v>400 Amps</v>
      </c>
      <c r="D21" s="17"/>
      <c r="E21" s="54"/>
      <c r="F21" s="54"/>
    </row>
    <row r="22" spans="1:9" x14ac:dyDescent="0.2">
      <c r="A22" s="61">
        <f t="shared" si="0"/>
        <v>1.1000000000000001</v>
      </c>
      <c r="B22" s="64" t="s">
        <v>72</v>
      </c>
      <c r="C22" s="30" t="s">
        <v>228</v>
      </c>
      <c r="D22" s="17"/>
      <c r="E22" s="54"/>
      <c r="F22" s="54"/>
    </row>
    <row r="23" spans="1:9" x14ac:dyDescent="0.2">
      <c r="A23" s="61">
        <f t="shared" si="0"/>
        <v>1.1100000000000001</v>
      </c>
      <c r="B23" s="63" t="s">
        <v>151</v>
      </c>
      <c r="C23" s="28">
        <v>50</v>
      </c>
      <c r="D23" s="15"/>
      <c r="E23" s="54"/>
      <c r="F23" s="54"/>
    </row>
    <row r="24" spans="1:9" x14ac:dyDescent="0.2">
      <c r="A24" s="61">
        <f t="shared" si="0"/>
        <v>1.1200000000000001</v>
      </c>
      <c r="B24" s="63" t="s">
        <v>68</v>
      </c>
      <c r="C24" s="30" t="s">
        <v>69</v>
      </c>
      <c r="D24" s="17"/>
      <c r="E24" s="54"/>
      <c r="F24" s="54"/>
      <c r="I24" s="48" t="s">
        <v>255</v>
      </c>
    </row>
    <row r="25" spans="1:9" x14ac:dyDescent="0.2">
      <c r="A25" s="61">
        <f t="shared" si="0"/>
        <v>1.1300000000000001</v>
      </c>
      <c r="B25" s="64" t="s">
        <v>165</v>
      </c>
      <c r="C25" s="28" t="s">
        <v>69</v>
      </c>
      <c r="D25" s="15"/>
      <c r="E25" s="54"/>
      <c r="F25" s="54"/>
    </row>
    <row r="26" spans="1:9" x14ac:dyDescent="0.2">
      <c r="A26" s="61">
        <f t="shared" si="0"/>
        <v>1.1400000000000001</v>
      </c>
      <c r="B26" s="64" t="s">
        <v>166</v>
      </c>
      <c r="C26" s="28"/>
      <c r="D26" s="15"/>
      <c r="E26" s="54"/>
      <c r="F26" s="54"/>
    </row>
    <row r="27" spans="1:9" x14ac:dyDescent="0.2">
      <c r="A27" s="61">
        <f t="shared" si="0"/>
        <v>1.1500000000000001</v>
      </c>
      <c r="B27" s="64" t="s">
        <v>261</v>
      </c>
      <c r="C27" s="32" t="s">
        <v>69</v>
      </c>
      <c r="D27" s="17"/>
      <c r="E27" s="54"/>
      <c r="F27" s="54"/>
    </row>
    <row r="28" spans="1:9" x14ac:dyDescent="0.2">
      <c r="A28" s="61">
        <f t="shared" si="0"/>
        <v>1.1600000000000001</v>
      </c>
      <c r="B28" s="65" t="s">
        <v>70</v>
      </c>
      <c r="C28" s="28" t="s">
        <v>234</v>
      </c>
      <c r="D28" s="17"/>
      <c r="E28" s="54"/>
      <c r="F28" s="54"/>
    </row>
    <row r="29" spans="1:9" x14ac:dyDescent="0.2">
      <c r="A29" s="61">
        <f t="shared" si="0"/>
        <v>1.1700000000000002</v>
      </c>
      <c r="B29" s="63" t="s">
        <v>20</v>
      </c>
      <c r="C29" s="29"/>
      <c r="D29" s="16"/>
      <c r="E29" s="54"/>
      <c r="F29" s="54"/>
    </row>
    <row r="30" spans="1:9" x14ac:dyDescent="0.2">
      <c r="A30" s="61">
        <f t="shared" si="0"/>
        <v>1.1800000000000002</v>
      </c>
      <c r="B30" s="64" t="s">
        <v>73</v>
      </c>
      <c r="C30" s="27" t="s">
        <v>304</v>
      </c>
      <c r="D30" s="14"/>
      <c r="E30" s="54"/>
      <c r="F30" s="54"/>
    </row>
    <row r="31" spans="1:9" x14ac:dyDescent="0.2">
      <c r="A31" s="61">
        <f t="shared" si="0"/>
        <v>1.1900000000000002</v>
      </c>
      <c r="B31" s="64" t="s">
        <v>74</v>
      </c>
      <c r="C31" s="30" t="s">
        <v>94</v>
      </c>
      <c r="D31" s="17"/>
      <c r="E31" s="54"/>
      <c r="F31" s="54"/>
    </row>
    <row r="32" spans="1:9" x14ac:dyDescent="0.2">
      <c r="A32" s="61">
        <f t="shared" si="0"/>
        <v>1.2000000000000002</v>
      </c>
      <c r="B32" s="64" t="s">
        <v>76</v>
      </c>
      <c r="C32" s="30" t="s">
        <v>65</v>
      </c>
      <c r="D32" s="17"/>
      <c r="E32" s="54"/>
      <c r="F32" s="54"/>
    </row>
    <row r="33" spans="1:6" x14ac:dyDescent="0.2">
      <c r="A33" s="61">
        <f t="shared" si="0"/>
        <v>1.2100000000000002</v>
      </c>
      <c r="B33" s="65" t="s">
        <v>92</v>
      </c>
      <c r="C33" s="30" t="s">
        <v>67</v>
      </c>
      <c r="D33" s="17"/>
      <c r="E33" s="54"/>
      <c r="F33" s="54"/>
    </row>
    <row r="34" spans="1:6" x14ac:dyDescent="0.2">
      <c r="A34" s="61">
        <f t="shared" si="0"/>
        <v>1.2200000000000002</v>
      </c>
      <c r="B34" s="65" t="s">
        <v>99</v>
      </c>
      <c r="C34" s="29"/>
      <c r="D34" s="16"/>
      <c r="E34" s="54"/>
      <c r="F34" s="54"/>
    </row>
    <row r="35" spans="1:6" x14ac:dyDescent="0.2">
      <c r="A35" s="61">
        <f t="shared" si="0"/>
        <v>1.2300000000000002</v>
      </c>
      <c r="B35" s="64" t="s">
        <v>74</v>
      </c>
      <c r="C35" s="30" t="s">
        <v>75</v>
      </c>
      <c r="D35" s="17"/>
      <c r="E35" s="54"/>
      <c r="F35" s="54"/>
    </row>
    <row r="36" spans="1:6" x14ac:dyDescent="0.2">
      <c r="A36" s="61">
        <f t="shared" si="0"/>
        <v>1.2400000000000002</v>
      </c>
      <c r="B36" s="64" t="s">
        <v>93</v>
      </c>
      <c r="C36" s="30" t="s">
        <v>6</v>
      </c>
      <c r="D36" s="17"/>
      <c r="E36" s="54"/>
      <c r="F36" s="54"/>
    </row>
    <row r="37" spans="1:6" ht="12.75" customHeight="1" x14ac:dyDescent="0.2">
      <c r="A37" s="61">
        <f t="shared" si="0"/>
        <v>1.2500000000000002</v>
      </c>
      <c r="B37" s="66" t="s">
        <v>19</v>
      </c>
      <c r="C37" s="29"/>
      <c r="D37" s="16"/>
      <c r="E37" s="54"/>
      <c r="F37" s="54"/>
    </row>
    <row r="38" spans="1:6" ht="12.75" customHeight="1" x14ac:dyDescent="0.2">
      <c r="A38" s="61">
        <f t="shared" si="0"/>
        <v>1.2600000000000002</v>
      </c>
      <c r="B38" s="67" t="s">
        <v>17</v>
      </c>
      <c r="C38" s="27" t="s">
        <v>235</v>
      </c>
      <c r="D38" s="14"/>
      <c r="E38" s="54"/>
      <c r="F38" s="54"/>
    </row>
    <row r="39" spans="1:6" ht="12.75" customHeight="1" x14ac:dyDescent="0.2">
      <c r="A39" s="61">
        <f t="shared" si="0"/>
        <v>1.2700000000000002</v>
      </c>
      <c r="B39" s="67" t="s">
        <v>16</v>
      </c>
      <c r="C39" s="27" t="s">
        <v>236</v>
      </c>
      <c r="D39" s="14"/>
      <c r="E39" s="54"/>
      <c r="F39" s="54"/>
    </row>
    <row r="40" spans="1:6" ht="12.75" customHeight="1" x14ac:dyDescent="0.2">
      <c r="A40" s="61">
        <f t="shared" si="0"/>
        <v>1.2800000000000002</v>
      </c>
      <c r="B40" s="67" t="s">
        <v>18</v>
      </c>
      <c r="C40" s="40" t="s">
        <v>237</v>
      </c>
      <c r="D40" s="14"/>
      <c r="E40" s="54"/>
      <c r="F40" s="54"/>
    </row>
    <row r="41" spans="1:6" ht="12.75" customHeight="1" x14ac:dyDescent="0.2">
      <c r="A41" s="61">
        <f t="shared" si="0"/>
        <v>1.2900000000000003</v>
      </c>
      <c r="B41" s="66" t="s">
        <v>101</v>
      </c>
      <c r="C41" s="29"/>
      <c r="D41" s="16"/>
      <c r="E41" s="54"/>
      <c r="F41" s="54"/>
    </row>
    <row r="42" spans="1:6" ht="12.75" customHeight="1" x14ac:dyDescent="0.2">
      <c r="A42" s="61">
        <f t="shared" si="0"/>
        <v>1.3000000000000003</v>
      </c>
      <c r="B42" s="67" t="s">
        <v>17</v>
      </c>
      <c r="C42" s="27" t="s">
        <v>238</v>
      </c>
      <c r="D42" s="14"/>
      <c r="E42" s="54"/>
      <c r="F42" s="54"/>
    </row>
    <row r="43" spans="1:6" ht="12.75" customHeight="1" x14ac:dyDescent="0.2">
      <c r="A43" s="61">
        <f t="shared" si="0"/>
        <v>1.3100000000000003</v>
      </c>
      <c r="B43" s="67" t="s">
        <v>16</v>
      </c>
      <c r="C43" s="27" t="s">
        <v>15</v>
      </c>
      <c r="D43" s="14"/>
      <c r="E43" s="54"/>
      <c r="F43" s="54"/>
    </row>
    <row r="44" spans="1:6" ht="12.75" customHeight="1" x14ac:dyDescent="0.2">
      <c r="A44" s="61">
        <f t="shared" si="0"/>
        <v>1.3200000000000003</v>
      </c>
      <c r="B44" s="67" t="s">
        <v>18</v>
      </c>
      <c r="C44" s="27" t="s">
        <v>0</v>
      </c>
      <c r="D44" s="14"/>
      <c r="E44" s="54"/>
      <c r="F44" s="54"/>
    </row>
    <row r="45" spans="1:6" x14ac:dyDescent="0.2">
      <c r="A45" s="61">
        <f t="shared" si="0"/>
        <v>1.3300000000000003</v>
      </c>
      <c r="B45" s="63" t="s">
        <v>122</v>
      </c>
      <c r="C45" s="27" t="s">
        <v>229</v>
      </c>
      <c r="D45" s="17"/>
      <c r="E45" s="54"/>
      <c r="F45" s="54"/>
    </row>
    <row r="46" spans="1:6" x14ac:dyDescent="0.2">
      <c r="A46" s="61">
        <f t="shared" si="0"/>
        <v>1.3400000000000003</v>
      </c>
      <c r="B46" s="63" t="s">
        <v>130</v>
      </c>
      <c r="C46" s="40" t="s">
        <v>239</v>
      </c>
      <c r="D46" s="17"/>
      <c r="E46" s="54"/>
      <c r="F46" s="54"/>
    </row>
    <row r="47" spans="1:6" x14ac:dyDescent="0.2">
      <c r="A47" s="61">
        <f t="shared" si="0"/>
        <v>1.3500000000000003</v>
      </c>
      <c r="B47" s="63" t="s">
        <v>102</v>
      </c>
      <c r="C47" s="40" t="s">
        <v>239</v>
      </c>
      <c r="D47" s="17"/>
      <c r="E47" s="54"/>
      <c r="F47" s="54"/>
    </row>
    <row r="48" spans="1:6" x14ac:dyDescent="0.2">
      <c r="A48" s="61">
        <f t="shared" si="0"/>
        <v>1.3600000000000003</v>
      </c>
      <c r="B48" s="65" t="s">
        <v>103</v>
      </c>
      <c r="C48" s="28" t="s">
        <v>12</v>
      </c>
      <c r="D48" s="15"/>
      <c r="E48" s="54"/>
      <c r="F48" s="54"/>
    </row>
    <row r="49" spans="1:6" x14ac:dyDescent="0.2">
      <c r="A49" s="61">
        <f t="shared" si="0"/>
        <v>1.3700000000000003</v>
      </c>
      <c r="B49" s="64" t="s">
        <v>133</v>
      </c>
      <c r="C49" s="28" t="s">
        <v>104</v>
      </c>
      <c r="D49" s="15"/>
      <c r="E49" s="54"/>
      <c r="F49" s="54"/>
    </row>
    <row r="50" spans="1:6" x14ac:dyDescent="0.2">
      <c r="A50" s="61">
        <f t="shared" si="0"/>
        <v>1.3800000000000003</v>
      </c>
      <c r="B50" s="64" t="s">
        <v>132</v>
      </c>
      <c r="C50" s="28" t="s">
        <v>106</v>
      </c>
      <c r="D50" s="15"/>
      <c r="E50" s="54"/>
      <c r="F50" s="54"/>
    </row>
    <row r="51" spans="1:6" x14ac:dyDescent="0.2">
      <c r="A51" s="61">
        <f t="shared" si="0"/>
        <v>1.3900000000000003</v>
      </c>
      <c r="B51" s="64" t="s">
        <v>14</v>
      </c>
      <c r="C51" s="28" t="s">
        <v>13</v>
      </c>
      <c r="D51" s="15"/>
      <c r="E51" s="54"/>
      <c r="F51" s="54"/>
    </row>
    <row r="52" spans="1:6" x14ac:dyDescent="0.2">
      <c r="A52" s="61">
        <f t="shared" si="0"/>
        <v>1.4000000000000004</v>
      </c>
      <c r="B52" s="65" t="s">
        <v>134</v>
      </c>
      <c r="C52" s="29"/>
      <c r="D52" s="16"/>
      <c r="E52" s="54"/>
      <c r="F52" s="54"/>
    </row>
    <row r="53" spans="1:6" x14ac:dyDescent="0.2">
      <c r="A53" s="61">
        <f t="shared" si="0"/>
        <v>1.4100000000000004</v>
      </c>
      <c r="B53" s="64" t="s">
        <v>43</v>
      </c>
      <c r="C53" s="28" t="s">
        <v>69</v>
      </c>
      <c r="D53" s="15"/>
      <c r="E53" s="54"/>
      <c r="F53" s="54"/>
    </row>
    <row r="54" spans="1:6" ht="12.75" customHeight="1" x14ac:dyDescent="0.2">
      <c r="A54" s="61">
        <f t="shared" si="0"/>
        <v>1.4200000000000004</v>
      </c>
      <c r="B54" s="64" t="s">
        <v>135</v>
      </c>
      <c r="C54" s="28" t="s">
        <v>69</v>
      </c>
      <c r="D54" s="15"/>
      <c r="E54" s="54"/>
      <c r="F54" s="54"/>
    </row>
    <row r="55" spans="1:6" x14ac:dyDescent="0.2">
      <c r="A55" s="61">
        <f t="shared" si="0"/>
        <v>1.4300000000000004</v>
      </c>
      <c r="B55" s="64" t="s">
        <v>105</v>
      </c>
      <c r="C55" s="30" t="s">
        <v>228</v>
      </c>
      <c r="D55" s="17"/>
      <c r="E55" s="54"/>
      <c r="F55" s="54"/>
    </row>
    <row r="56" spans="1:6" x14ac:dyDescent="0.2">
      <c r="A56" s="61">
        <f t="shared" si="0"/>
        <v>1.4400000000000004</v>
      </c>
      <c r="B56" s="63" t="s">
        <v>152</v>
      </c>
      <c r="C56" s="29"/>
      <c r="D56" s="16"/>
      <c r="E56" s="54"/>
      <c r="F56" s="54"/>
    </row>
    <row r="57" spans="1:6" x14ac:dyDescent="0.2">
      <c r="A57" s="61">
        <f t="shared" si="0"/>
        <v>1.4500000000000004</v>
      </c>
      <c r="B57" s="64" t="s">
        <v>87</v>
      </c>
      <c r="C57" s="30" t="s">
        <v>240</v>
      </c>
      <c r="D57" s="17"/>
      <c r="E57" s="54"/>
      <c r="F57" s="54"/>
    </row>
    <row r="58" spans="1:6" x14ac:dyDescent="0.2">
      <c r="A58" s="61">
        <f t="shared" si="0"/>
        <v>1.4600000000000004</v>
      </c>
      <c r="B58" s="64" t="s">
        <v>86</v>
      </c>
      <c r="C58" s="42" t="s">
        <v>241</v>
      </c>
      <c r="D58" s="17"/>
      <c r="E58" s="54"/>
      <c r="F58" s="54"/>
    </row>
    <row r="59" spans="1:6" x14ac:dyDescent="0.2">
      <c r="A59" s="61">
        <f t="shared" si="0"/>
        <v>1.4700000000000004</v>
      </c>
      <c r="B59" s="64" t="s">
        <v>224</v>
      </c>
      <c r="C59" s="42" t="s">
        <v>241</v>
      </c>
      <c r="D59" s="17"/>
      <c r="E59" s="54"/>
      <c r="F59" s="54"/>
    </row>
    <row r="60" spans="1:6" x14ac:dyDescent="0.2">
      <c r="A60" s="61">
        <f t="shared" si="0"/>
        <v>1.4800000000000004</v>
      </c>
      <c r="B60" s="64" t="s">
        <v>154</v>
      </c>
      <c r="C60" s="42" t="s">
        <v>241</v>
      </c>
      <c r="D60" s="17"/>
      <c r="E60" s="54"/>
      <c r="F60" s="54"/>
    </row>
    <row r="61" spans="1:6" x14ac:dyDescent="0.2">
      <c r="A61" s="68"/>
      <c r="B61" s="69"/>
      <c r="C61" s="70"/>
      <c r="D61" s="59"/>
      <c r="E61" s="54"/>
      <c r="F61" s="54"/>
    </row>
    <row r="62" spans="1:6" x14ac:dyDescent="0.2">
      <c r="A62" s="36">
        <v>2</v>
      </c>
      <c r="B62" s="10" t="s">
        <v>193</v>
      </c>
      <c r="C62" s="71"/>
      <c r="D62" s="13"/>
      <c r="E62" s="54"/>
      <c r="F62" s="54"/>
    </row>
    <row r="63" spans="1:6" x14ac:dyDescent="0.2">
      <c r="A63" s="72">
        <f>A62+0.01</f>
        <v>2.0099999999999998</v>
      </c>
      <c r="B63" s="65" t="s">
        <v>136</v>
      </c>
      <c r="C63" s="31"/>
      <c r="D63" s="16"/>
      <c r="E63" s="54"/>
      <c r="F63" s="54"/>
    </row>
    <row r="64" spans="1:6" x14ac:dyDescent="0.2">
      <c r="A64" s="72">
        <f t="shared" ref="A64:A71" si="1">A63+0.01</f>
        <v>2.0199999999999996</v>
      </c>
      <c r="B64" s="64" t="s">
        <v>141</v>
      </c>
      <c r="C64" s="30" t="s">
        <v>195</v>
      </c>
      <c r="D64" s="17"/>
      <c r="E64" s="54"/>
      <c r="F64" s="54"/>
    </row>
    <row r="65" spans="1:6" x14ac:dyDescent="0.2">
      <c r="A65" s="72">
        <f t="shared" si="1"/>
        <v>2.0299999999999994</v>
      </c>
      <c r="B65" s="64" t="s">
        <v>142</v>
      </c>
      <c r="C65" s="30" t="s">
        <v>195</v>
      </c>
      <c r="D65" s="17"/>
      <c r="E65" s="54"/>
      <c r="F65" s="54"/>
    </row>
    <row r="66" spans="1:6" x14ac:dyDescent="0.2">
      <c r="A66" s="72">
        <f t="shared" si="1"/>
        <v>2.0399999999999991</v>
      </c>
      <c r="B66" s="64" t="s">
        <v>42</v>
      </c>
      <c r="C66" s="30" t="s">
        <v>195</v>
      </c>
      <c r="D66" s="17"/>
      <c r="E66" s="54"/>
      <c r="F66" s="54"/>
    </row>
    <row r="67" spans="1:6" x14ac:dyDescent="0.2">
      <c r="A67" s="72">
        <f t="shared" si="1"/>
        <v>2.0499999999999989</v>
      </c>
      <c r="B67" s="64" t="s">
        <v>139</v>
      </c>
      <c r="C67" s="30" t="s">
        <v>195</v>
      </c>
      <c r="D67" s="17"/>
      <c r="E67" s="54"/>
      <c r="F67" s="54"/>
    </row>
    <row r="68" spans="1:6" x14ac:dyDescent="0.2">
      <c r="A68" s="72">
        <f t="shared" si="1"/>
        <v>2.0599999999999987</v>
      </c>
      <c r="B68" s="65" t="s">
        <v>137</v>
      </c>
      <c r="C68" s="29"/>
      <c r="D68" s="16"/>
      <c r="E68" s="54"/>
      <c r="F68" s="54"/>
    </row>
    <row r="69" spans="1:6" x14ac:dyDescent="0.2">
      <c r="A69" s="72">
        <f t="shared" si="1"/>
        <v>2.0699999999999985</v>
      </c>
      <c r="B69" s="64" t="s">
        <v>143</v>
      </c>
      <c r="C69" s="30" t="s">
        <v>294</v>
      </c>
      <c r="D69" s="17"/>
      <c r="E69" s="54"/>
      <c r="F69" s="54"/>
    </row>
    <row r="70" spans="1:6" x14ac:dyDescent="0.2">
      <c r="A70" s="72">
        <f t="shared" si="1"/>
        <v>2.0799999999999983</v>
      </c>
      <c r="B70" s="64" t="s">
        <v>139</v>
      </c>
      <c r="C70" s="30" t="s">
        <v>195</v>
      </c>
      <c r="D70" s="17"/>
      <c r="E70" s="54"/>
      <c r="F70" s="54"/>
    </row>
    <row r="71" spans="1:6" x14ac:dyDescent="0.2">
      <c r="A71" s="72">
        <f t="shared" si="1"/>
        <v>2.0899999999999981</v>
      </c>
      <c r="B71" s="65" t="s">
        <v>140</v>
      </c>
      <c r="C71" s="30" t="s">
        <v>242</v>
      </c>
      <c r="D71" s="17"/>
      <c r="E71" s="54"/>
      <c r="F71" s="54"/>
    </row>
    <row r="72" spans="1:6" x14ac:dyDescent="0.2">
      <c r="A72" s="68"/>
      <c r="B72" s="69"/>
      <c r="C72" s="70"/>
      <c r="D72" s="59"/>
      <c r="E72" s="54"/>
      <c r="F72" s="54"/>
    </row>
    <row r="73" spans="1:6" x14ac:dyDescent="0.2">
      <c r="A73" s="36">
        <v>3</v>
      </c>
      <c r="B73" s="10" t="s">
        <v>97</v>
      </c>
      <c r="C73" s="60"/>
      <c r="D73" s="13"/>
      <c r="E73" s="54"/>
      <c r="F73" s="54"/>
    </row>
    <row r="74" spans="1:6" x14ac:dyDescent="0.2">
      <c r="A74" s="72">
        <f>A73+0.01</f>
        <v>3.01</v>
      </c>
      <c r="B74" s="63" t="s">
        <v>95</v>
      </c>
      <c r="C74" s="28" t="s">
        <v>96</v>
      </c>
      <c r="D74" s="15"/>
      <c r="E74" s="54"/>
      <c r="F74" s="54"/>
    </row>
    <row r="75" spans="1:6" x14ac:dyDescent="0.2">
      <c r="A75" s="72">
        <f t="shared" ref="A75:A94" si="2">A74+0.01</f>
        <v>3.0199999999999996</v>
      </c>
      <c r="B75" s="63" t="s">
        <v>164</v>
      </c>
      <c r="C75" s="28" t="s">
        <v>163</v>
      </c>
      <c r="D75" s="15"/>
      <c r="E75" s="54"/>
      <c r="F75" s="54"/>
    </row>
    <row r="76" spans="1:6" x14ac:dyDescent="0.2">
      <c r="A76" s="72">
        <f t="shared" si="2"/>
        <v>3.0299999999999994</v>
      </c>
      <c r="B76" s="62" t="s">
        <v>26</v>
      </c>
      <c r="C76" s="28" t="s">
        <v>25</v>
      </c>
      <c r="D76" s="15"/>
      <c r="E76" s="54"/>
      <c r="F76" s="54"/>
    </row>
    <row r="77" spans="1:6" x14ac:dyDescent="0.2">
      <c r="A77" s="72">
        <f t="shared" si="2"/>
        <v>3.0399999999999991</v>
      </c>
      <c r="B77" s="63" t="s">
        <v>9</v>
      </c>
      <c r="C77" s="28" t="s">
        <v>51</v>
      </c>
      <c r="D77" s="15"/>
      <c r="E77" s="54"/>
      <c r="F77" s="54"/>
    </row>
    <row r="78" spans="1:6" x14ac:dyDescent="0.2">
      <c r="A78" s="72">
        <f t="shared" si="2"/>
        <v>3.0499999999999989</v>
      </c>
      <c r="B78" s="63" t="s">
        <v>39</v>
      </c>
      <c r="C78" s="41" t="s">
        <v>41</v>
      </c>
      <c r="D78" s="15"/>
      <c r="E78" s="54"/>
      <c r="F78" s="54"/>
    </row>
    <row r="79" spans="1:6" x14ac:dyDescent="0.2">
      <c r="A79" s="72">
        <f t="shared" si="2"/>
        <v>3.0599999999999987</v>
      </c>
      <c r="B79" s="63" t="s">
        <v>40</v>
      </c>
      <c r="C79" s="28" t="s">
        <v>41</v>
      </c>
      <c r="D79" s="15"/>
      <c r="E79" s="54"/>
      <c r="F79" s="54"/>
    </row>
    <row r="80" spans="1:6" x14ac:dyDescent="0.2">
      <c r="A80" s="72">
        <f t="shared" si="2"/>
        <v>3.0699999999999985</v>
      </c>
      <c r="B80" s="63" t="s">
        <v>171</v>
      </c>
      <c r="C80" s="22"/>
      <c r="D80" s="16"/>
      <c r="E80" s="54"/>
      <c r="F80" s="54"/>
    </row>
    <row r="81" spans="1:6" x14ac:dyDescent="0.2">
      <c r="A81" s="72">
        <f t="shared" si="2"/>
        <v>3.0799999999999983</v>
      </c>
      <c r="B81" s="64" t="s">
        <v>21</v>
      </c>
      <c r="C81" s="28">
        <v>14</v>
      </c>
      <c r="D81" s="15"/>
      <c r="E81" s="54"/>
      <c r="F81" s="54"/>
    </row>
    <row r="82" spans="1:6" x14ac:dyDescent="0.2">
      <c r="A82" s="72">
        <f t="shared" si="2"/>
        <v>3.0899999999999981</v>
      </c>
      <c r="B82" s="64" t="s">
        <v>24</v>
      </c>
      <c r="C82" s="28">
        <v>0</v>
      </c>
      <c r="D82" s="15"/>
      <c r="E82" s="54"/>
      <c r="F82" s="54"/>
    </row>
    <row r="83" spans="1:6" x14ac:dyDescent="0.2">
      <c r="A83" s="72">
        <f t="shared" si="2"/>
        <v>3.0999999999999979</v>
      </c>
      <c r="B83" s="64" t="s">
        <v>23</v>
      </c>
      <c r="C83" s="28">
        <v>0</v>
      </c>
      <c r="D83" s="15"/>
      <c r="E83" s="54"/>
      <c r="F83" s="54"/>
    </row>
    <row r="84" spans="1:6" x14ac:dyDescent="0.2">
      <c r="A84" s="72">
        <f t="shared" si="2"/>
        <v>3.1099999999999977</v>
      </c>
      <c r="B84" s="64" t="s">
        <v>22</v>
      </c>
      <c r="C84" s="28">
        <v>0</v>
      </c>
      <c r="D84" s="15"/>
      <c r="E84" s="54"/>
      <c r="F84" s="54"/>
    </row>
    <row r="85" spans="1:6" x14ac:dyDescent="0.2">
      <c r="A85" s="72">
        <f t="shared" si="2"/>
        <v>3.1199999999999974</v>
      </c>
      <c r="B85" s="65" t="s">
        <v>189</v>
      </c>
      <c r="C85" s="28" t="s">
        <v>190</v>
      </c>
      <c r="D85" s="15"/>
      <c r="E85" s="54"/>
      <c r="F85" s="54"/>
    </row>
    <row r="86" spans="1:6" x14ac:dyDescent="0.2">
      <c r="A86" s="72">
        <f t="shared" si="2"/>
        <v>3.1299999999999972</v>
      </c>
      <c r="B86" s="65" t="s">
        <v>191</v>
      </c>
      <c r="C86" s="41" t="s">
        <v>65</v>
      </c>
      <c r="D86" s="15"/>
      <c r="E86" s="54"/>
      <c r="F86" s="54"/>
    </row>
    <row r="87" spans="1:6" x14ac:dyDescent="0.2">
      <c r="A87" s="72">
        <f t="shared" si="2"/>
        <v>3.139999999999997</v>
      </c>
      <c r="B87" s="73" t="s">
        <v>123</v>
      </c>
      <c r="C87" s="20"/>
      <c r="D87" s="16"/>
      <c r="E87" s="54"/>
      <c r="F87" s="54"/>
    </row>
    <row r="88" spans="1:6" x14ac:dyDescent="0.2">
      <c r="A88" s="72">
        <f t="shared" si="2"/>
        <v>3.1499999999999968</v>
      </c>
      <c r="B88" s="64" t="s">
        <v>127</v>
      </c>
      <c r="C88" s="32" t="s">
        <v>126</v>
      </c>
      <c r="D88" s="18"/>
      <c r="E88" s="54"/>
      <c r="F88" s="54"/>
    </row>
    <row r="89" spans="1:6" x14ac:dyDescent="0.2">
      <c r="A89" s="72">
        <f t="shared" si="2"/>
        <v>3.1599999999999966</v>
      </c>
      <c r="B89" s="64" t="s">
        <v>128</v>
      </c>
      <c r="C89" s="32" t="s">
        <v>125</v>
      </c>
      <c r="D89" s="18"/>
      <c r="E89" s="54"/>
      <c r="F89" s="54"/>
    </row>
    <row r="90" spans="1:6" x14ac:dyDescent="0.2">
      <c r="A90" s="72">
        <f t="shared" si="2"/>
        <v>3.1699999999999964</v>
      </c>
      <c r="B90" s="64" t="s">
        <v>129</v>
      </c>
      <c r="C90" s="32" t="s">
        <v>124</v>
      </c>
      <c r="D90" s="18"/>
      <c r="E90" s="54"/>
      <c r="F90" s="54"/>
    </row>
    <row r="91" spans="1:6" x14ac:dyDescent="0.2">
      <c r="A91" s="72">
        <f t="shared" si="2"/>
        <v>3.1799999999999962</v>
      </c>
      <c r="B91" s="65" t="s">
        <v>100</v>
      </c>
      <c r="C91" s="20"/>
      <c r="D91" s="16"/>
      <c r="E91" s="54"/>
      <c r="F91" s="54"/>
    </row>
    <row r="92" spans="1:6" x14ac:dyDescent="0.2">
      <c r="A92" s="72">
        <f t="shared" si="2"/>
        <v>3.1899999999999959</v>
      </c>
      <c r="B92" s="64" t="s">
        <v>183</v>
      </c>
      <c r="C92" s="32" t="s">
        <v>185</v>
      </c>
      <c r="D92" s="18"/>
      <c r="E92" s="54"/>
      <c r="F92" s="54"/>
    </row>
    <row r="93" spans="1:6" x14ac:dyDescent="0.2">
      <c r="A93" s="72">
        <f t="shared" si="2"/>
        <v>3.1999999999999957</v>
      </c>
      <c r="B93" s="64" t="s">
        <v>184</v>
      </c>
      <c r="C93" s="32" t="s">
        <v>186</v>
      </c>
      <c r="D93" s="18"/>
      <c r="E93" s="54"/>
      <c r="F93" s="54"/>
    </row>
    <row r="94" spans="1:6" x14ac:dyDescent="0.2">
      <c r="A94" s="72">
        <f t="shared" si="2"/>
        <v>3.2099999999999955</v>
      </c>
      <c r="B94" s="65" t="s">
        <v>181</v>
      </c>
      <c r="C94" s="32" t="s">
        <v>182</v>
      </c>
      <c r="D94" s="18"/>
      <c r="E94" s="54"/>
      <c r="F94" s="54"/>
    </row>
    <row r="95" spans="1:6" x14ac:dyDescent="0.2">
      <c r="A95" s="74"/>
      <c r="B95" s="75"/>
      <c r="C95" s="70"/>
      <c r="D95" s="59"/>
      <c r="E95" s="54"/>
      <c r="F95" s="54"/>
    </row>
    <row r="96" spans="1:6" x14ac:dyDescent="0.2">
      <c r="A96" s="37">
        <v>4</v>
      </c>
      <c r="B96" s="132" t="s">
        <v>169</v>
      </c>
      <c r="C96" s="60"/>
      <c r="D96" s="13"/>
      <c r="E96" s="54"/>
      <c r="F96" s="54"/>
    </row>
    <row r="97" spans="1:9" x14ac:dyDescent="0.2">
      <c r="A97" s="72">
        <f t="shared" ref="A97:A107" si="3">A96+0.01</f>
        <v>4.01</v>
      </c>
      <c r="B97" s="133" t="s">
        <v>225</v>
      </c>
      <c r="C97" s="27" t="s">
        <v>0</v>
      </c>
      <c r="D97" s="14"/>
      <c r="E97" s="54"/>
      <c r="F97" s="54"/>
    </row>
    <row r="98" spans="1:9" x14ac:dyDescent="0.2">
      <c r="A98" s="72">
        <f t="shared" si="3"/>
        <v>4.0199999999999996</v>
      </c>
      <c r="B98" s="133" t="s">
        <v>7</v>
      </c>
      <c r="C98" s="27" t="s">
        <v>0</v>
      </c>
      <c r="D98" s="14"/>
      <c r="E98" s="54"/>
      <c r="F98" s="54"/>
    </row>
    <row r="99" spans="1:9" x14ac:dyDescent="0.2">
      <c r="A99" s="72">
        <f t="shared" si="3"/>
        <v>4.0299999999999994</v>
      </c>
      <c r="B99" s="134" t="s">
        <v>167</v>
      </c>
      <c r="C99" s="27" t="s">
        <v>0</v>
      </c>
      <c r="D99" s="14"/>
      <c r="E99" s="54"/>
      <c r="F99" s="54"/>
    </row>
    <row r="100" spans="1:9" x14ac:dyDescent="0.2">
      <c r="A100" s="72">
        <f t="shared" si="3"/>
        <v>4.0399999999999991</v>
      </c>
      <c r="B100" s="134" t="s">
        <v>168</v>
      </c>
      <c r="C100" s="27" t="s">
        <v>0</v>
      </c>
      <c r="D100" s="15"/>
      <c r="E100" s="54"/>
      <c r="F100" s="54"/>
    </row>
    <row r="101" spans="1:9" x14ac:dyDescent="0.2">
      <c r="A101" s="72">
        <f t="shared" si="3"/>
        <v>4.0499999999999989</v>
      </c>
      <c r="B101" s="134" t="s">
        <v>172</v>
      </c>
      <c r="C101" s="27" t="s">
        <v>0</v>
      </c>
      <c r="D101" s="15"/>
      <c r="E101" s="54"/>
      <c r="F101" s="54"/>
    </row>
    <row r="102" spans="1:9" x14ac:dyDescent="0.2">
      <c r="A102" s="72">
        <f t="shared" si="3"/>
        <v>4.0599999999999987</v>
      </c>
      <c r="B102" s="134" t="s">
        <v>174</v>
      </c>
      <c r="C102" s="27" t="s">
        <v>0</v>
      </c>
      <c r="D102" s="15"/>
      <c r="E102" s="54"/>
      <c r="F102" s="54"/>
    </row>
    <row r="103" spans="1:9" x14ac:dyDescent="0.2">
      <c r="A103" s="72">
        <f t="shared" si="3"/>
        <v>4.0699999999999985</v>
      </c>
      <c r="B103" s="134" t="s">
        <v>127</v>
      </c>
      <c r="C103" s="27" t="s">
        <v>0</v>
      </c>
      <c r="D103" s="18"/>
      <c r="E103" s="54"/>
      <c r="F103" s="54"/>
    </row>
    <row r="104" spans="1:9" x14ac:dyDescent="0.2">
      <c r="A104" s="72">
        <f t="shared" si="3"/>
        <v>4.0799999999999983</v>
      </c>
      <c r="B104" s="134" t="s">
        <v>100</v>
      </c>
      <c r="C104" s="20"/>
      <c r="D104" s="16"/>
      <c r="E104" s="54"/>
      <c r="F104" s="54"/>
    </row>
    <row r="105" spans="1:9" x14ac:dyDescent="0.2">
      <c r="A105" s="72">
        <f t="shared" si="3"/>
        <v>4.0899999999999981</v>
      </c>
      <c r="B105" s="135" t="s">
        <v>183</v>
      </c>
      <c r="C105" s="27" t="s">
        <v>0</v>
      </c>
      <c r="D105" s="18"/>
      <c r="E105" s="54"/>
      <c r="F105" s="54"/>
    </row>
    <row r="106" spans="1:9" x14ac:dyDescent="0.2">
      <c r="A106" s="72">
        <f t="shared" si="3"/>
        <v>4.0999999999999979</v>
      </c>
      <c r="B106" s="135" t="s">
        <v>184</v>
      </c>
      <c r="C106" s="27" t="s">
        <v>0</v>
      </c>
      <c r="D106" s="18"/>
      <c r="E106" s="54"/>
      <c r="F106" s="54"/>
    </row>
    <row r="107" spans="1:9" x14ac:dyDescent="0.2">
      <c r="A107" s="72">
        <f t="shared" si="3"/>
        <v>4.1099999999999977</v>
      </c>
      <c r="B107" s="134" t="s">
        <v>181</v>
      </c>
      <c r="C107" s="27" t="s">
        <v>0</v>
      </c>
      <c r="D107" s="18"/>
      <c r="E107" s="54"/>
      <c r="F107" s="54"/>
    </row>
    <row r="108" spans="1:9" x14ac:dyDescent="0.2">
      <c r="A108" s="68"/>
      <c r="B108" s="76"/>
      <c r="C108" s="70"/>
      <c r="D108" s="59"/>
      <c r="E108" s="54"/>
      <c r="F108" s="54"/>
      <c r="G108" s="52"/>
    </row>
    <row r="109" spans="1:9" x14ac:dyDescent="0.2">
      <c r="A109" s="36">
        <v>5</v>
      </c>
      <c r="B109" s="1" t="s">
        <v>170</v>
      </c>
      <c r="C109" s="60"/>
      <c r="D109" s="13"/>
      <c r="E109" s="54"/>
      <c r="F109" s="54"/>
      <c r="I109" s="48" t="s">
        <v>256</v>
      </c>
    </row>
    <row r="110" spans="1:9" x14ac:dyDescent="0.2">
      <c r="A110" s="72">
        <f t="shared" ref="A110:A128" si="4">A109+0.01</f>
        <v>5.01</v>
      </c>
      <c r="B110" s="63" t="s">
        <v>225</v>
      </c>
      <c r="C110" s="43" t="s">
        <v>173</v>
      </c>
      <c r="D110" s="23"/>
      <c r="E110" s="54"/>
      <c r="F110" s="54"/>
    </row>
    <row r="111" spans="1:9" x14ac:dyDescent="0.2">
      <c r="A111" s="72">
        <f t="shared" si="4"/>
        <v>5.0199999999999996</v>
      </c>
      <c r="B111" s="63" t="s">
        <v>164</v>
      </c>
      <c r="C111" s="41" t="s">
        <v>163</v>
      </c>
      <c r="D111" s="15"/>
      <c r="E111" s="54"/>
      <c r="F111" s="54"/>
    </row>
    <row r="112" spans="1:9" x14ac:dyDescent="0.2">
      <c r="A112" s="72">
        <f t="shared" si="4"/>
        <v>5.0299999999999994</v>
      </c>
      <c r="B112" s="63" t="s">
        <v>175</v>
      </c>
      <c r="C112" s="20"/>
      <c r="D112" s="16"/>
      <c r="E112" s="54"/>
      <c r="F112" s="54"/>
    </row>
    <row r="113" spans="1:6" x14ac:dyDescent="0.2">
      <c r="A113" s="72">
        <f t="shared" si="4"/>
        <v>5.0399999999999991</v>
      </c>
      <c r="B113" s="64" t="s">
        <v>178</v>
      </c>
      <c r="C113" s="28">
        <v>5</v>
      </c>
      <c r="D113" s="15"/>
      <c r="E113" s="54"/>
      <c r="F113" s="54"/>
    </row>
    <row r="114" spans="1:6" x14ac:dyDescent="0.2">
      <c r="A114" s="72">
        <f t="shared" si="4"/>
        <v>5.0499999999999989</v>
      </c>
      <c r="B114" s="64" t="s">
        <v>179</v>
      </c>
      <c r="C114" s="28">
        <v>0</v>
      </c>
      <c r="D114" s="15"/>
      <c r="E114" s="54"/>
      <c r="F114" s="54"/>
    </row>
    <row r="115" spans="1:6" x14ac:dyDescent="0.2">
      <c r="A115" s="72">
        <f t="shared" si="4"/>
        <v>5.0599999999999987</v>
      </c>
      <c r="B115" s="63" t="s">
        <v>176</v>
      </c>
      <c r="C115" s="20"/>
      <c r="D115" s="16"/>
      <c r="E115" s="54"/>
      <c r="F115" s="54"/>
    </row>
    <row r="116" spans="1:6" x14ac:dyDescent="0.2">
      <c r="A116" s="72">
        <f t="shared" si="4"/>
        <v>5.0699999999999985</v>
      </c>
      <c r="B116" s="64" t="s">
        <v>178</v>
      </c>
      <c r="C116" s="41" t="s">
        <v>0</v>
      </c>
      <c r="D116" s="15"/>
      <c r="E116" s="54"/>
      <c r="F116" s="54"/>
    </row>
    <row r="117" spans="1:6" x14ac:dyDescent="0.2">
      <c r="A117" s="72">
        <f t="shared" si="4"/>
        <v>5.0799999999999983</v>
      </c>
      <c r="B117" s="63" t="s">
        <v>177</v>
      </c>
      <c r="C117" s="20"/>
      <c r="D117" s="16"/>
      <c r="E117" s="54"/>
      <c r="F117" s="54"/>
    </row>
    <row r="118" spans="1:6" x14ac:dyDescent="0.2">
      <c r="A118" s="72">
        <f t="shared" si="4"/>
        <v>5.0899999999999981</v>
      </c>
      <c r="B118" s="64" t="s">
        <v>178</v>
      </c>
      <c r="C118" s="41" t="s">
        <v>0</v>
      </c>
      <c r="D118" s="15"/>
      <c r="E118" s="54"/>
      <c r="F118" s="54"/>
    </row>
    <row r="119" spans="1:6" x14ac:dyDescent="0.2">
      <c r="A119" s="72">
        <f t="shared" si="4"/>
        <v>5.0999999999999979</v>
      </c>
      <c r="B119" s="64" t="s">
        <v>179</v>
      </c>
      <c r="C119" s="41" t="s">
        <v>0</v>
      </c>
      <c r="D119" s="15"/>
      <c r="E119" s="54"/>
      <c r="F119" s="54"/>
    </row>
    <row r="120" spans="1:6" x14ac:dyDescent="0.2">
      <c r="A120" s="72">
        <f t="shared" si="4"/>
        <v>5.1099999999999977</v>
      </c>
      <c r="B120" s="65" t="s">
        <v>123</v>
      </c>
      <c r="C120" s="20"/>
      <c r="D120" s="16"/>
      <c r="E120" s="54"/>
      <c r="F120" s="54"/>
    </row>
    <row r="121" spans="1:6" x14ac:dyDescent="0.2">
      <c r="A121" s="72">
        <f t="shared" si="4"/>
        <v>5.1199999999999974</v>
      </c>
      <c r="B121" s="64" t="s">
        <v>127</v>
      </c>
      <c r="C121" s="44" t="s">
        <v>126</v>
      </c>
      <c r="D121" s="18"/>
      <c r="E121" s="54"/>
      <c r="F121" s="54"/>
    </row>
    <row r="122" spans="1:6" x14ac:dyDescent="0.2">
      <c r="A122" s="72">
        <f t="shared" si="4"/>
        <v>5.1299999999999972</v>
      </c>
      <c r="B122" s="64" t="s">
        <v>145</v>
      </c>
      <c r="C122" s="44" t="s">
        <v>125</v>
      </c>
      <c r="D122" s="18"/>
      <c r="E122" s="54"/>
      <c r="F122" s="54"/>
    </row>
    <row r="123" spans="1:6" x14ac:dyDescent="0.2">
      <c r="A123" s="72">
        <f t="shared" si="4"/>
        <v>5.139999999999997</v>
      </c>
      <c r="B123" s="64" t="s">
        <v>144</v>
      </c>
      <c r="C123" s="44" t="s">
        <v>124</v>
      </c>
      <c r="D123" s="18"/>
      <c r="E123" s="54"/>
      <c r="F123" s="54"/>
    </row>
    <row r="124" spans="1:6" x14ac:dyDescent="0.2">
      <c r="A124" s="72">
        <f t="shared" si="4"/>
        <v>5.1499999999999968</v>
      </c>
      <c r="B124" s="65" t="s">
        <v>100</v>
      </c>
      <c r="C124" s="20"/>
      <c r="D124" s="16"/>
      <c r="E124" s="54"/>
      <c r="F124" s="54"/>
    </row>
    <row r="125" spans="1:6" x14ac:dyDescent="0.2">
      <c r="A125" s="72">
        <f t="shared" si="4"/>
        <v>5.1599999999999966</v>
      </c>
      <c r="B125" s="64" t="s">
        <v>183</v>
      </c>
      <c r="C125" s="44" t="s">
        <v>185</v>
      </c>
      <c r="D125" s="18"/>
      <c r="E125" s="54"/>
      <c r="F125" s="54"/>
    </row>
    <row r="126" spans="1:6" x14ac:dyDescent="0.2">
      <c r="A126" s="72">
        <f t="shared" si="4"/>
        <v>5.1699999999999964</v>
      </c>
      <c r="B126" s="64" t="s">
        <v>184</v>
      </c>
      <c r="C126" s="44" t="s">
        <v>186</v>
      </c>
      <c r="D126" s="18"/>
      <c r="E126" s="54"/>
      <c r="F126" s="54"/>
    </row>
    <row r="127" spans="1:6" x14ac:dyDescent="0.2">
      <c r="A127" s="72">
        <f t="shared" si="4"/>
        <v>5.1799999999999962</v>
      </c>
      <c r="B127" s="65" t="s">
        <v>188</v>
      </c>
      <c r="C127" s="44" t="s">
        <v>182</v>
      </c>
      <c r="D127" s="18"/>
      <c r="E127" s="54"/>
      <c r="F127" s="54"/>
    </row>
    <row r="128" spans="1:6" x14ac:dyDescent="0.2">
      <c r="A128" s="72">
        <f t="shared" si="4"/>
        <v>5.1899999999999959</v>
      </c>
      <c r="B128" s="65" t="s">
        <v>187</v>
      </c>
      <c r="C128" s="44" t="s">
        <v>41</v>
      </c>
      <c r="D128" s="18"/>
      <c r="E128" s="54"/>
      <c r="F128" s="54"/>
    </row>
    <row r="129" spans="1:7" x14ac:dyDescent="0.2">
      <c r="A129" s="68"/>
      <c r="B129" s="77"/>
      <c r="C129" s="70"/>
      <c r="D129" s="59"/>
      <c r="E129" s="54"/>
      <c r="F129" s="54"/>
      <c r="G129" s="52"/>
    </row>
    <row r="130" spans="1:7" x14ac:dyDescent="0.2">
      <c r="A130" s="36">
        <v>6</v>
      </c>
      <c r="B130" s="1" t="s">
        <v>55</v>
      </c>
      <c r="C130" s="60"/>
      <c r="D130" s="13"/>
      <c r="E130" s="54"/>
      <c r="F130" s="54"/>
    </row>
    <row r="131" spans="1:7" x14ac:dyDescent="0.2">
      <c r="A131" s="72">
        <f t="shared" ref="A131:A142" si="5">A130+0.01</f>
        <v>6.01</v>
      </c>
      <c r="B131" s="65" t="s">
        <v>56</v>
      </c>
      <c r="C131" s="28" t="s">
        <v>57</v>
      </c>
      <c r="D131" s="15"/>
      <c r="E131" s="54"/>
      <c r="F131" s="54"/>
    </row>
    <row r="132" spans="1:7" x14ac:dyDescent="0.2">
      <c r="A132" s="72">
        <f t="shared" si="5"/>
        <v>6.02</v>
      </c>
      <c r="B132" s="66" t="s">
        <v>86</v>
      </c>
      <c r="C132" s="20"/>
      <c r="D132" s="16"/>
      <c r="E132" s="54"/>
      <c r="F132" s="54"/>
    </row>
    <row r="133" spans="1:7" x14ac:dyDescent="0.2">
      <c r="A133" s="72">
        <f t="shared" si="5"/>
        <v>6.0299999999999994</v>
      </c>
      <c r="B133" s="64" t="s">
        <v>8</v>
      </c>
      <c r="C133" s="33" t="s">
        <v>98</v>
      </c>
      <c r="D133" s="24"/>
      <c r="E133" s="54"/>
      <c r="F133" s="54"/>
    </row>
    <row r="134" spans="1:7" x14ac:dyDescent="0.2">
      <c r="A134" s="72">
        <f t="shared" si="5"/>
        <v>6.0399999999999991</v>
      </c>
      <c r="B134" s="64" t="s">
        <v>11</v>
      </c>
      <c r="C134" s="28" t="s">
        <v>58</v>
      </c>
      <c r="D134" s="15"/>
      <c r="E134" s="54"/>
      <c r="F134" s="54"/>
    </row>
    <row r="135" spans="1:7" x14ac:dyDescent="0.2">
      <c r="A135" s="72">
        <f t="shared" si="5"/>
        <v>6.0499999999999989</v>
      </c>
      <c r="B135" s="64" t="s">
        <v>83</v>
      </c>
      <c r="C135" s="28" t="s">
        <v>84</v>
      </c>
      <c r="D135" s="15"/>
      <c r="E135" s="54"/>
      <c r="F135" s="54"/>
    </row>
    <row r="136" spans="1:7" x14ac:dyDescent="0.2">
      <c r="A136" s="72">
        <f t="shared" si="5"/>
        <v>6.0599999999999987</v>
      </c>
      <c r="B136" s="64" t="s">
        <v>82</v>
      </c>
      <c r="C136" s="28" t="s">
        <v>85</v>
      </c>
      <c r="D136" s="15"/>
      <c r="E136" s="54"/>
      <c r="F136" s="54"/>
    </row>
    <row r="137" spans="1:7" x14ac:dyDescent="0.2">
      <c r="A137" s="72">
        <f t="shared" si="5"/>
        <v>6.0699999999999985</v>
      </c>
      <c r="B137" s="65" t="s">
        <v>87</v>
      </c>
      <c r="C137" s="20"/>
      <c r="D137" s="16"/>
      <c r="E137" s="54"/>
      <c r="F137" s="54"/>
    </row>
    <row r="138" spans="1:7" x14ac:dyDescent="0.2">
      <c r="A138" s="72">
        <f t="shared" si="5"/>
        <v>6.0799999999999983</v>
      </c>
      <c r="B138" s="64" t="s">
        <v>88</v>
      </c>
      <c r="C138" s="28" t="s">
        <v>107</v>
      </c>
      <c r="D138" s="15"/>
      <c r="E138" s="54"/>
      <c r="F138" s="54"/>
    </row>
    <row r="139" spans="1:7" x14ac:dyDescent="0.2">
      <c r="A139" s="72">
        <f t="shared" si="5"/>
        <v>6.0899999999999981</v>
      </c>
      <c r="B139" s="64" t="s">
        <v>197</v>
      </c>
      <c r="C139" s="28" t="s">
        <v>196</v>
      </c>
      <c r="D139" s="15"/>
      <c r="E139" s="54"/>
      <c r="F139" s="54"/>
    </row>
    <row r="140" spans="1:7" x14ac:dyDescent="0.2">
      <c r="A140" s="72">
        <f t="shared" si="5"/>
        <v>6.0999999999999979</v>
      </c>
      <c r="B140" s="64" t="s">
        <v>59</v>
      </c>
      <c r="C140" s="29"/>
      <c r="D140" s="25"/>
      <c r="E140" s="54"/>
      <c r="F140" s="54"/>
    </row>
    <row r="141" spans="1:7" x14ac:dyDescent="0.2">
      <c r="A141" s="72">
        <f t="shared" si="5"/>
        <v>6.1099999999999977</v>
      </c>
      <c r="B141" s="67" t="s">
        <v>262</v>
      </c>
      <c r="C141" s="28" t="s">
        <v>81</v>
      </c>
      <c r="D141" s="15"/>
      <c r="E141" s="54"/>
      <c r="F141" s="54"/>
    </row>
    <row r="142" spans="1:7" x14ac:dyDescent="0.2">
      <c r="A142" s="72">
        <f t="shared" si="5"/>
        <v>6.1199999999999974</v>
      </c>
      <c r="B142" s="67" t="s">
        <v>263</v>
      </c>
      <c r="C142" s="34" t="s">
        <v>63</v>
      </c>
      <c r="D142" s="26"/>
      <c r="E142" s="54"/>
      <c r="F142" s="54"/>
    </row>
    <row r="143" spans="1:7" x14ac:dyDescent="0.2">
      <c r="A143" s="74"/>
      <c r="B143" s="78"/>
      <c r="C143" s="70"/>
      <c r="D143" s="59"/>
      <c r="E143" s="54"/>
      <c r="F143" s="54"/>
      <c r="G143" s="52"/>
    </row>
    <row r="144" spans="1:7" x14ac:dyDescent="0.2">
      <c r="A144" s="36">
        <v>7</v>
      </c>
      <c r="B144" s="1" t="s">
        <v>54</v>
      </c>
      <c r="C144" s="60"/>
      <c r="D144" s="13"/>
      <c r="E144" s="54"/>
      <c r="F144" s="54"/>
    </row>
    <row r="145" spans="1:6" x14ac:dyDescent="0.2">
      <c r="A145" s="72">
        <f t="shared" ref="A145:A178" si="6">A144+0.01</f>
        <v>7.01</v>
      </c>
      <c r="B145" s="65" t="s">
        <v>44</v>
      </c>
      <c r="C145" s="28" t="s">
        <v>49</v>
      </c>
      <c r="D145" s="15"/>
      <c r="E145" s="54"/>
      <c r="F145" s="54"/>
    </row>
    <row r="146" spans="1:6" x14ac:dyDescent="0.2">
      <c r="A146" s="72">
        <f t="shared" si="6"/>
        <v>7.02</v>
      </c>
      <c r="B146" s="64" t="s">
        <v>64</v>
      </c>
      <c r="C146" s="28" t="s">
        <v>65</v>
      </c>
      <c r="D146" s="15"/>
      <c r="E146" s="54"/>
      <c r="F146" s="54"/>
    </row>
    <row r="147" spans="1:6" x14ac:dyDescent="0.2">
      <c r="A147" s="72">
        <f t="shared" si="6"/>
        <v>7.0299999999999994</v>
      </c>
      <c r="B147" s="64" t="s">
        <v>198</v>
      </c>
      <c r="C147" s="28" t="s">
        <v>65</v>
      </c>
      <c r="D147" s="15"/>
      <c r="E147" s="54"/>
      <c r="F147" s="54"/>
    </row>
    <row r="148" spans="1:6" x14ac:dyDescent="0.2">
      <c r="A148" s="72">
        <f t="shared" si="6"/>
        <v>7.0399999999999991</v>
      </c>
      <c r="B148" s="64" t="s">
        <v>199</v>
      </c>
      <c r="C148" s="28" t="s">
        <v>65</v>
      </c>
      <c r="D148" s="15"/>
      <c r="E148" s="54"/>
      <c r="F148" s="54"/>
    </row>
    <row r="149" spans="1:6" x14ac:dyDescent="0.2">
      <c r="A149" s="72">
        <f t="shared" si="6"/>
        <v>7.0499999999999989</v>
      </c>
      <c r="B149" s="65" t="s">
        <v>260</v>
      </c>
      <c r="C149" s="28" t="s">
        <v>48</v>
      </c>
      <c r="D149" s="15"/>
      <c r="E149" s="54"/>
      <c r="F149" s="54"/>
    </row>
    <row r="150" spans="1:6" x14ac:dyDescent="0.2">
      <c r="A150" s="72">
        <f t="shared" si="6"/>
        <v>7.0599999999999987</v>
      </c>
      <c r="B150" s="64" t="s">
        <v>64</v>
      </c>
      <c r="C150" s="28" t="s">
        <v>65</v>
      </c>
      <c r="D150" s="15"/>
      <c r="E150" s="54"/>
      <c r="F150" s="54"/>
    </row>
    <row r="151" spans="1:6" x14ac:dyDescent="0.2">
      <c r="A151" s="72">
        <f t="shared" si="6"/>
        <v>7.0699999999999985</v>
      </c>
      <c r="B151" s="64" t="s">
        <v>200</v>
      </c>
      <c r="C151" s="28" t="s">
        <v>65</v>
      </c>
      <c r="D151" s="15"/>
      <c r="E151" s="54"/>
      <c r="F151" s="54"/>
    </row>
    <row r="152" spans="1:6" x14ac:dyDescent="0.2">
      <c r="A152" s="72">
        <f t="shared" si="6"/>
        <v>7.0799999999999983</v>
      </c>
      <c r="B152" s="64" t="s">
        <v>264</v>
      </c>
      <c r="C152" s="28" t="s">
        <v>65</v>
      </c>
      <c r="D152" s="15"/>
      <c r="E152" s="54"/>
      <c r="F152" s="54"/>
    </row>
    <row r="153" spans="1:6" x14ac:dyDescent="0.2">
      <c r="A153" s="72">
        <f t="shared" si="6"/>
        <v>7.0899999999999981</v>
      </c>
      <c r="B153" s="65" t="s">
        <v>45</v>
      </c>
      <c r="C153" s="28" t="s">
        <v>46</v>
      </c>
      <c r="D153" s="15"/>
      <c r="E153" s="54"/>
      <c r="F153" s="54"/>
    </row>
    <row r="154" spans="1:6" x14ac:dyDescent="0.2">
      <c r="A154" s="72">
        <f t="shared" si="6"/>
        <v>7.0999999999999979</v>
      </c>
      <c r="B154" s="64" t="s">
        <v>64</v>
      </c>
      <c r="C154" s="28" t="s">
        <v>65</v>
      </c>
      <c r="D154" s="15"/>
      <c r="E154" s="54"/>
      <c r="F154" s="54"/>
    </row>
    <row r="155" spans="1:6" x14ac:dyDescent="0.2">
      <c r="A155" s="72">
        <f t="shared" si="6"/>
        <v>7.1099999999999977</v>
      </c>
      <c r="B155" s="64" t="s">
        <v>203</v>
      </c>
      <c r="C155" s="28" t="s">
        <v>204</v>
      </c>
      <c r="D155" s="15"/>
      <c r="E155" s="54"/>
      <c r="F155" s="54"/>
    </row>
    <row r="156" spans="1:6" x14ac:dyDescent="0.2">
      <c r="A156" s="72">
        <f t="shared" si="6"/>
        <v>7.1199999999999974</v>
      </c>
      <c r="B156" s="64" t="s">
        <v>202</v>
      </c>
      <c r="C156" s="28" t="s">
        <v>205</v>
      </c>
      <c r="D156" s="15"/>
      <c r="E156" s="54"/>
      <c r="F156" s="54"/>
    </row>
    <row r="157" spans="1:6" x14ac:dyDescent="0.2">
      <c r="A157" s="72">
        <f t="shared" si="6"/>
        <v>7.1299999999999972</v>
      </c>
      <c r="B157" s="64" t="s">
        <v>201</v>
      </c>
      <c r="C157" s="28" t="s">
        <v>65</v>
      </c>
      <c r="D157" s="15"/>
      <c r="E157" s="54"/>
      <c r="F157" s="54"/>
    </row>
    <row r="158" spans="1:6" x14ac:dyDescent="0.2">
      <c r="A158" s="72">
        <f t="shared" si="6"/>
        <v>7.139999999999997</v>
      </c>
      <c r="B158" s="65" t="s">
        <v>53</v>
      </c>
      <c r="C158" s="28" t="s">
        <v>47</v>
      </c>
      <c r="D158" s="15"/>
      <c r="E158" s="54"/>
      <c r="F158" s="54"/>
    </row>
    <row r="159" spans="1:6" x14ac:dyDescent="0.2">
      <c r="A159" s="72">
        <f t="shared" si="6"/>
        <v>7.1499999999999968</v>
      </c>
      <c r="B159" s="64" t="s">
        <v>64</v>
      </c>
      <c r="C159" s="28" t="s">
        <v>65</v>
      </c>
      <c r="D159" s="15"/>
      <c r="E159" s="54"/>
      <c r="F159" s="54"/>
    </row>
    <row r="160" spans="1:6" x14ac:dyDescent="0.2">
      <c r="A160" s="72">
        <f t="shared" si="6"/>
        <v>7.1599999999999966</v>
      </c>
      <c r="B160" s="65" t="s">
        <v>10</v>
      </c>
      <c r="C160" s="29"/>
      <c r="D160" s="25"/>
      <c r="E160" s="54"/>
      <c r="F160" s="54"/>
    </row>
    <row r="161" spans="1:9" x14ac:dyDescent="0.2">
      <c r="A161" s="72">
        <f t="shared" si="6"/>
        <v>7.1699999999999964</v>
      </c>
      <c r="B161" s="64" t="s">
        <v>62</v>
      </c>
      <c r="C161" s="28" t="s">
        <v>251</v>
      </c>
      <c r="D161" s="15"/>
      <c r="E161" s="54"/>
      <c r="F161" s="54"/>
    </row>
    <row r="162" spans="1:9" x14ac:dyDescent="0.2">
      <c r="A162" s="72">
        <f t="shared" si="6"/>
        <v>7.1799999999999962</v>
      </c>
      <c r="B162" s="64" t="s">
        <v>89</v>
      </c>
      <c r="C162" s="41" t="s">
        <v>243</v>
      </c>
      <c r="D162" s="15"/>
      <c r="E162" s="54"/>
      <c r="F162" s="54"/>
    </row>
    <row r="163" spans="1:9" x14ac:dyDescent="0.2">
      <c r="A163" s="72">
        <f t="shared" si="6"/>
        <v>7.1899999999999959</v>
      </c>
      <c r="B163" s="64" t="s">
        <v>109</v>
      </c>
      <c r="C163" s="28" t="s">
        <v>244</v>
      </c>
      <c r="D163" s="15"/>
      <c r="E163" s="54"/>
      <c r="F163" s="54"/>
    </row>
    <row r="164" spans="1:9" x14ac:dyDescent="0.2">
      <c r="A164" s="72">
        <f t="shared" si="6"/>
        <v>7.1999999999999957</v>
      </c>
      <c r="B164" s="64" t="s">
        <v>108</v>
      </c>
      <c r="C164" s="28" t="s">
        <v>69</v>
      </c>
      <c r="D164" s="15"/>
      <c r="E164" s="54"/>
      <c r="F164" s="54"/>
    </row>
    <row r="165" spans="1:9" x14ac:dyDescent="0.2">
      <c r="A165" s="72">
        <f t="shared" si="6"/>
        <v>7.2099999999999955</v>
      </c>
      <c r="B165" s="65" t="s">
        <v>114</v>
      </c>
      <c r="C165" s="41" t="s">
        <v>69</v>
      </c>
      <c r="D165" s="15"/>
      <c r="E165" s="54"/>
      <c r="F165" s="54"/>
    </row>
    <row r="166" spans="1:9" x14ac:dyDescent="0.2">
      <c r="A166" s="72">
        <f t="shared" si="6"/>
        <v>7.2199999999999953</v>
      </c>
      <c r="B166" s="65" t="s">
        <v>110</v>
      </c>
      <c r="C166" s="28" t="s">
        <v>65</v>
      </c>
      <c r="D166" s="15"/>
      <c r="E166" s="54"/>
      <c r="F166" s="54"/>
      <c r="I166" s="48" t="s">
        <v>257</v>
      </c>
    </row>
    <row r="167" spans="1:9" x14ac:dyDescent="0.2">
      <c r="A167" s="72">
        <f t="shared" si="6"/>
        <v>7.2299999999999951</v>
      </c>
      <c r="B167" s="65" t="s">
        <v>111</v>
      </c>
      <c r="C167" s="28" t="s">
        <v>69</v>
      </c>
      <c r="D167" s="15"/>
      <c r="E167" s="54"/>
      <c r="F167" s="54"/>
      <c r="I167" s="48" t="s">
        <v>258</v>
      </c>
    </row>
    <row r="168" spans="1:9" x14ac:dyDescent="0.2">
      <c r="A168" s="72">
        <f t="shared" si="6"/>
        <v>7.2399999999999949</v>
      </c>
      <c r="B168" s="65" t="s">
        <v>113</v>
      </c>
      <c r="C168" s="28" t="s">
        <v>69</v>
      </c>
      <c r="D168" s="15"/>
      <c r="E168" s="54"/>
      <c r="F168" s="54"/>
      <c r="I168" s="48" t="s">
        <v>259</v>
      </c>
    </row>
    <row r="169" spans="1:9" ht="25.5" x14ac:dyDescent="0.2">
      <c r="A169" s="72">
        <f t="shared" si="6"/>
        <v>7.2499999999999947</v>
      </c>
      <c r="B169" s="79" t="s">
        <v>112</v>
      </c>
      <c r="C169" s="28" t="s">
        <v>65</v>
      </c>
      <c r="D169" s="15"/>
      <c r="E169" s="54"/>
      <c r="F169" s="54"/>
    </row>
    <row r="170" spans="1:9" x14ac:dyDescent="0.2">
      <c r="A170" s="72">
        <f t="shared" si="6"/>
        <v>7.2599999999999945</v>
      </c>
      <c r="B170" s="79" t="s">
        <v>121</v>
      </c>
      <c r="C170" s="28" t="s">
        <v>69</v>
      </c>
      <c r="D170" s="15"/>
      <c r="E170" s="54"/>
      <c r="F170" s="54"/>
    </row>
    <row r="171" spans="1:9" x14ac:dyDescent="0.2">
      <c r="A171" s="72">
        <f t="shared" si="6"/>
        <v>7.2699999999999942</v>
      </c>
      <c r="B171" s="65" t="s">
        <v>120</v>
      </c>
      <c r="C171" s="28" t="s">
        <v>65</v>
      </c>
      <c r="D171" s="15"/>
      <c r="E171" s="54"/>
      <c r="F171" s="54"/>
    </row>
    <row r="172" spans="1:9" x14ac:dyDescent="0.2">
      <c r="A172" s="72">
        <f t="shared" si="6"/>
        <v>7.279999999999994</v>
      </c>
      <c r="B172" s="65" t="s">
        <v>77</v>
      </c>
      <c r="C172" s="29"/>
      <c r="D172" s="25"/>
      <c r="E172" s="54"/>
      <c r="F172" s="54"/>
    </row>
    <row r="173" spans="1:9" x14ac:dyDescent="0.2">
      <c r="A173" s="72">
        <f t="shared" si="6"/>
        <v>7.2899999999999938</v>
      </c>
      <c r="B173" s="64" t="s">
        <v>62</v>
      </c>
      <c r="C173" s="28" t="s">
        <v>69</v>
      </c>
      <c r="D173" s="15"/>
      <c r="E173" s="54"/>
      <c r="F173" s="54"/>
    </row>
    <row r="174" spans="1:9" x14ac:dyDescent="0.2">
      <c r="A174" s="72">
        <f t="shared" si="6"/>
        <v>7.2999999999999936</v>
      </c>
      <c r="B174" s="64" t="s">
        <v>79</v>
      </c>
      <c r="C174" s="28" t="s">
        <v>0</v>
      </c>
      <c r="D174" s="15"/>
      <c r="E174" s="54"/>
      <c r="F174" s="54"/>
    </row>
    <row r="175" spans="1:9" x14ac:dyDescent="0.2">
      <c r="A175" s="72">
        <f t="shared" si="6"/>
        <v>7.3099999999999934</v>
      </c>
      <c r="B175" s="64" t="s">
        <v>78</v>
      </c>
      <c r="C175" s="28" t="s">
        <v>0</v>
      </c>
      <c r="D175" s="15"/>
      <c r="E175" s="54"/>
      <c r="F175" s="54"/>
    </row>
    <row r="176" spans="1:9" x14ac:dyDescent="0.2">
      <c r="A176" s="72">
        <f t="shared" si="6"/>
        <v>7.3199999999999932</v>
      </c>
      <c r="B176" s="64" t="s">
        <v>90</v>
      </c>
      <c r="C176" s="28" t="s">
        <v>0</v>
      </c>
      <c r="D176" s="15"/>
      <c r="E176" s="54"/>
      <c r="F176" s="54"/>
    </row>
    <row r="177" spans="1:6" ht="38.25" x14ac:dyDescent="0.2">
      <c r="A177" s="72">
        <f t="shared" si="6"/>
        <v>7.329999999999993</v>
      </c>
      <c r="B177" s="79" t="s">
        <v>91</v>
      </c>
      <c r="C177" s="29"/>
      <c r="D177" s="25"/>
      <c r="E177" s="54"/>
      <c r="F177" s="54"/>
    </row>
    <row r="178" spans="1:6" x14ac:dyDescent="0.2">
      <c r="A178" s="72">
        <f t="shared" si="6"/>
        <v>7.3399999999999928</v>
      </c>
      <c r="B178" s="64" t="s">
        <v>66</v>
      </c>
      <c r="C178" s="28" t="s">
        <v>295</v>
      </c>
      <c r="D178" s="15"/>
      <c r="E178" s="54"/>
      <c r="F178" s="54"/>
    </row>
    <row r="179" spans="1:6" x14ac:dyDescent="0.2">
      <c r="A179" s="72">
        <f>A178+0.01</f>
        <v>7.3499999999999925</v>
      </c>
      <c r="B179" s="64" t="s">
        <v>80</v>
      </c>
      <c r="C179" s="28" t="s">
        <v>245</v>
      </c>
      <c r="D179" s="15"/>
      <c r="E179" s="54"/>
      <c r="F179" s="54"/>
    </row>
    <row r="180" spans="1:6" x14ac:dyDescent="0.2">
      <c r="A180" s="136">
        <v>7.36</v>
      </c>
      <c r="B180" s="137" t="s">
        <v>296</v>
      </c>
      <c r="C180" s="9" t="s">
        <v>297</v>
      </c>
      <c r="D180" s="138"/>
      <c r="E180" s="54"/>
      <c r="F180" s="54"/>
    </row>
    <row r="181" spans="1:6" x14ac:dyDescent="0.2">
      <c r="A181" s="136">
        <v>7.37</v>
      </c>
      <c r="B181" s="137" t="s">
        <v>298</v>
      </c>
      <c r="C181" s="9" t="s">
        <v>297</v>
      </c>
      <c r="D181" s="138"/>
      <c r="E181" s="54"/>
      <c r="F181" s="54"/>
    </row>
    <row r="182" spans="1:6" x14ac:dyDescent="0.2">
      <c r="A182" s="68"/>
      <c r="B182" s="69"/>
      <c r="C182" s="70"/>
      <c r="D182" s="59"/>
      <c r="E182" s="54"/>
      <c r="F182" s="54"/>
    </row>
    <row r="183" spans="1:6" x14ac:dyDescent="0.2">
      <c r="A183" s="36">
        <v>8</v>
      </c>
      <c r="B183" s="10" t="s">
        <v>194</v>
      </c>
      <c r="C183" s="71"/>
      <c r="D183" s="13"/>
      <c r="E183" s="54"/>
      <c r="F183" s="54"/>
    </row>
    <row r="184" spans="1:6" x14ac:dyDescent="0.2">
      <c r="A184" s="72">
        <f t="shared" ref="A184:A195" si="7">A183+0.01</f>
        <v>8.01</v>
      </c>
      <c r="B184" s="65" t="s">
        <v>155</v>
      </c>
      <c r="C184" s="30" t="s">
        <v>159</v>
      </c>
      <c r="D184" s="17"/>
      <c r="E184" s="54"/>
      <c r="F184" s="54"/>
    </row>
    <row r="185" spans="1:6" x14ac:dyDescent="0.2">
      <c r="A185" s="72">
        <f t="shared" si="7"/>
        <v>8.02</v>
      </c>
      <c r="B185" s="65" t="s">
        <v>158</v>
      </c>
      <c r="C185" s="29"/>
      <c r="D185" s="16"/>
      <c r="E185" s="54"/>
      <c r="F185" s="54"/>
    </row>
    <row r="186" spans="1:6" x14ac:dyDescent="0.2">
      <c r="A186" s="72">
        <f t="shared" si="7"/>
        <v>8.0299999999999994</v>
      </c>
      <c r="B186" s="80" t="s">
        <v>156</v>
      </c>
      <c r="C186" s="30" t="s">
        <v>246</v>
      </c>
      <c r="D186" s="17"/>
      <c r="E186" s="54"/>
      <c r="F186" s="54"/>
    </row>
    <row r="187" spans="1:6" x14ac:dyDescent="0.2">
      <c r="A187" s="72">
        <f t="shared" si="7"/>
        <v>8.0399999999999991</v>
      </c>
      <c r="B187" s="80" t="s">
        <v>157</v>
      </c>
      <c r="C187" s="30" t="s">
        <v>247</v>
      </c>
      <c r="D187" s="17"/>
      <c r="E187" s="54"/>
      <c r="F187" s="54"/>
    </row>
    <row r="188" spans="1:6" x14ac:dyDescent="0.2">
      <c r="A188" s="72">
        <f t="shared" si="7"/>
        <v>8.0499999999999989</v>
      </c>
      <c r="B188" s="80" t="s">
        <v>153</v>
      </c>
      <c r="C188" s="30" t="s">
        <v>247</v>
      </c>
      <c r="D188" s="17"/>
      <c r="E188" s="54"/>
      <c r="F188" s="54"/>
    </row>
    <row r="189" spans="1:6" x14ac:dyDescent="0.2">
      <c r="A189" s="72">
        <f t="shared" si="7"/>
        <v>8.0599999999999987</v>
      </c>
      <c r="B189" s="80" t="s">
        <v>154</v>
      </c>
      <c r="C189" s="30" t="s">
        <v>299</v>
      </c>
      <c r="D189" s="17"/>
      <c r="E189" s="54"/>
      <c r="F189" s="54"/>
    </row>
    <row r="190" spans="1:6" x14ac:dyDescent="0.2">
      <c r="A190" s="72">
        <f t="shared" si="7"/>
        <v>8.0699999999999985</v>
      </c>
      <c r="B190" s="81" t="s">
        <v>160</v>
      </c>
      <c r="C190" s="30" t="s">
        <v>248</v>
      </c>
      <c r="D190" s="17"/>
      <c r="E190" s="54"/>
      <c r="F190" s="54"/>
    </row>
    <row r="191" spans="1:6" x14ac:dyDescent="0.2">
      <c r="A191" s="72">
        <f t="shared" si="7"/>
        <v>8.0799999999999983</v>
      </c>
      <c r="B191" s="81" t="s">
        <v>161</v>
      </c>
      <c r="C191" s="22"/>
      <c r="D191" s="16"/>
      <c r="E191" s="54"/>
      <c r="F191" s="54"/>
    </row>
    <row r="192" spans="1:6" x14ac:dyDescent="0.2">
      <c r="A192" s="72">
        <f t="shared" si="7"/>
        <v>8.0899999999999981</v>
      </c>
      <c r="B192" s="80" t="s">
        <v>156</v>
      </c>
      <c r="C192" s="30" t="s">
        <v>162</v>
      </c>
      <c r="D192" s="17"/>
      <c r="E192" s="54"/>
      <c r="F192" s="54"/>
    </row>
    <row r="193" spans="1:7" x14ac:dyDescent="0.2">
      <c r="A193" s="72">
        <f t="shared" si="7"/>
        <v>8.0999999999999979</v>
      </c>
      <c r="B193" s="80" t="s">
        <v>157</v>
      </c>
      <c r="C193" s="30" t="s">
        <v>162</v>
      </c>
      <c r="D193" s="17"/>
      <c r="E193" s="54"/>
      <c r="F193" s="54"/>
    </row>
    <row r="194" spans="1:7" x14ac:dyDescent="0.2">
      <c r="A194" s="72">
        <f t="shared" si="7"/>
        <v>8.1099999999999977</v>
      </c>
      <c r="B194" s="80" t="s">
        <v>224</v>
      </c>
      <c r="C194" s="30" t="s">
        <v>162</v>
      </c>
      <c r="D194" s="17"/>
      <c r="E194" s="54"/>
      <c r="F194" s="54"/>
    </row>
    <row r="195" spans="1:7" x14ac:dyDescent="0.2">
      <c r="A195" s="72">
        <f t="shared" si="7"/>
        <v>8.1199999999999974</v>
      </c>
      <c r="B195" s="80" t="s">
        <v>154</v>
      </c>
      <c r="C195" s="30" t="s">
        <v>162</v>
      </c>
      <c r="D195" s="17"/>
      <c r="E195" s="54"/>
      <c r="F195" s="54"/>
    </row>
    <row r="196" spans="1:7" x14ac:dyDescent="0.2">
      <c r="A196" s="74"/>
      <c r="B196" s="78"/>
      <c r="C196" s="70"/>
      <c r="D196" s="59"/>
      <c r="E196" s="54"/>
      <c r="F196" s="54"/>
      <c r="G196" s="52"/>
    </row>
    <row r="197" spans="1:7" x14ac:dyDescent="0.2">
      <c r="A197" s="36">
        <v>9</v>
      </c>
      <c r="B197" s="21" t="s">
        <v>206</v>
      </c>
      <c r="C197" s="71"/>
      <c r="D197" s="13"/>
      <c r="E197" s="54"/>
      <c r="F197" s="54"/>
    </row>
    <row r="198" spans="1:7" x14ac:dyDescent="0.2">
      <c r="A198" s="72">
        <f t="shared" ref="A198:A212" si="8">A197+0.01</f>
        <v>9.01</v>
      </c>
      <c r="B198" s="66" t="s">
        <v>5</v>
      </c>
      <c r="C198" s="27" t="s">
        <v>65</v>
      </c>
      <c r="D198" s="14"/>
      <c r="E198" s="54"/>
      <c r="F198" s="54"/>
    </row>
    <row r="199" spans="1:7" x14ac:dyDescent="0.2">
      <c r="A199" s="72">
        <f t="shared" si="8"/>
        <v>9.02</v>
      </c>
      <c r="B199" s="66" t="s">
        <v>207</v>
      </c>
      <c r="C199" s="27" t="s">
        <v>65</v>
      </c>
      <c r="D199" s="14"/>
      <c r="E199" s="54"/>
      <c r="F199" s="54"/>
    </row>
    <row r="200" spans="1:7" x14ac:dyDescent="0.2">
      <c r="A200" s="72">
        <f t="shared" si="8"/>
        <v>9.0299999999999994</v>
      </c>
      <c r="B200" s="66" t="s">
        <v>150</v>
      </c>
      <c r="C200" s="27" t="s">
        <v>69</v>
      </c>
      <c r="D200" s="14"/>
      <c r="E200" s="54"/>
      <c r="F200" s="54"/>
    </row>
    <row r="201" spans="1:7" x14ac:dyDescent="0.2">
      <c r="A201" s="72">
        <f t="shared" si="8"/>
        <v>9.0399999999999991</v>
      </c>
      <c r="B201" s="66" t="s">
        <v>115</v>
      </c>
      <c r="C201" s="27" t="s">
        <v>116</v>
      </c>
      <c r="D201" s="14"/>
      <c r="E201" s="54"/>
      <c r="F201" s="54"/>
    </row>
    <row r="202" spans="1:7" x14ac:dyDescent="0.2">
      <c r="A202" s="72">
        <f t="shared" si="8"/>
        <v>9.0499999999999989</v>
      </c>
      <c r="B202" s="66" t="s">
        <v>138</v>
      </c>
      <c r="C202" s="27" t="s">
        <v>69</v>
      </c>
      <c r="D202" s="14"/>
      <c r="E202" s="54"/>
      <c r="F202" s="54"/>
    </row>
    <row r="203" spans="1:7" x14ac:dyDescent="0.2">
      <c r="A203" s="72">
        <f t="shared" si="8"/>
        <v>9.0599999999999987</v>
      </c>
      <c r="B203" s="66" t="s">
        <v>148</v>
      </c>
      <c r="C203" s="27" t="s">
        <v>230</v>
      </c>
      <c r="D203" s="14"/>
      <c r="E203" s="54"/>
      <c r="F203" s="54"/>
    </row>
    <row r="204" spans="1:7" x14ac:dyDescent="0.2">
      <c r="A204" s="72">
        <f t="shared" si="8"/>
        <v>9.0699999999999985</v>
      </c>
      <c r="B204" s="66" t="s">
        <v>208</v>
      </c>
      <c r="C204" s="22"/>
      <c r="D204" s="16"/>
      <c r="E204" s="54"/>
      <c r="F204" s="54"/>
    </row>
    <row r="205" spans="1:7" x14ac:dyDescent="0.2">
      <c r="A205" s="72">
        <f t="shared" si="8"/>
        <v>9.0799999999999983</v>
      </c>
      <c r="B205" s="64" t="s">
        <v>4</v>
      </c>
      <c r="C205" s="27" t="s">
        <v>69</v>
      </c>
      <c r="D205" s="14"/>
      <c r="E205" s="54"/>
      <c r="F205" s="54"/>
    </row>
    <row r="206" spans="1:7" x14ac:dyDescent="0.2">
      <c r="A206" s="72">
        <f t="shared" si="8"/>
        <v>9.0899999999999981</v>
      </c>
      <c r="B206" s="64" t="s">
        <v>209</v>
      </c>
      <c r="C206" s="27" t="s">
        <v>69</v>
      </c>
      <c r="D206" s="14"/>
      <c r="E206" s="54"/>
      <c r="F206" s="54"/>
    </row>
    <row r="207" spans="1:7" x14ac:dyDescent="0.2">
      <c r="A207" s="72">
        <f t="shared" si="8"/>
        <v>9.0999999999999979</v>
      </c>
      <c r="B207" s="64" t="s">
        <v>210</v>
      </c>
      <c r="C207" s="27" t="s">
        <v>69</v>
      </c>
      <c r="D207" s="14"/>
      <c r="E207" s="54"/>
      <c r="F207" s="54"/>
    </row>
    <row r="208" spans="1:7" x14ac:dyDescent="0.2">
      <c r="A208" s="72">
        <f t="shared" si="8"/>
        <v>9.1099999999999977</v>
      </c>
      <c r="B208" s="64" t="s">
        <v>211</v>
      </c>
      <c r="C208" s="27" t="s">
        <v>69</v>
      </c>
      <c r="D208" s="14"/>
      <c r="E208" s="54"/>
      <c r="F208" s="54"/>
    </row>
    <row r="209" spans="1:15" x14ac:dyDescent="0.2">
      <c r="A209" s="72">
        <f t="shared" si="8"/>
        <v>9.1199999999999974</v>
      </c>
      <c r="B209" s="64" t="s">
        <v>212</v>
      </c>
      <c r="C209" s="27" t="s">
        <v>69</v>
      </c>
      <c r="D209" s="14"/>
      <c r="E209" s="54"/>
      <c r="F209" s="54"/>
    </row>
    <row r="210" spans="1:15" x14ac:dyDescent="0.2">
      <c r="A210" s="72">
        <f t="shared" si="8"/>
        <v>9.1299999999999972</v>
      </c>
      <c r="B210" s="64" t="s">
        <v>3</v>
      </c>
      <c r="C210" s="27" t="s">
        <v>65</v>
      </c>
      <c r="D210" s="14"/>
      <c r="E210" s="54"/>
      <c r="F210" s="54"/>
    </row>
    <row r="211" spans="1:15" x14ac:dyDescent="0.2">
      <c r="A211" s="72">
        <f t="shared" si="8"/>
        <v>9.139999999999997</v>
      </c>
      <c r="B211" s="82" t="s">
        <v>2</v>
      </c>
      <c r="C211" s="98" t="s">
        <v>65</v>
      </c>
      <c r="D211" s="14"/>
      <c r="E211" s="54"/>
      <c r="F211" s="54"/>
    </row>
    <row r="212" spans="1:15" x14ac:dyDescent="0.2">
      <c r="A212" s="72">
        <f t="shared" si="8"/>
        <v>9.1499999999999968</v>
      </c>
      <c r="B212" s="82" t="s">
        <v>1</v>
      </c>
      <c r="C212" s="98" t="s">
        <v>69</v>
      </c>
      <c r="D212" s="14"/>
      <c r="E212" s="54"/>
      <c r="F212" s="54"/>
    </row>
    <row r="213" spans="1:15" x14ac:dyDescent="0.2">
      <c r="A213" s="83"/>
      <c r="B213" s="84"/>
      <c r="C213" s="70"/>
      <c r="D213" s="59"/>
      <c r="E213" s="54"/>
      <c r="F213" s="54"/>
    </row>
    <row r="214" spans="1:15" x14ac:dyDescent="0.2">
      <c r="A214" s="35">
        <v>10</v>
      </c>
      <c r="B214" s="3" t="s">
        <v>30</v>
      </c>
      <c r="C214" s="60"/>
      <c r="D214" s="13"/>
      <c r="E214" s="54"/>
      <c r="F214" s="54"/>
    </row>
    <row r="215" spans="1:15" x14ac:dyDescent="0.2">
      <c r="A215" s="72">
        <f t="shared" ref="A215:A218" si="9">A214+0.01</f>
        <v>10.01</v>
      </c>
      <c r="B215" s="62" t="s">
        <v>29</v>
      </c>
      <c r="C215" s="40" t="s">
        <v>249</v>
      </c>
      <c r="D215" s="19"/>
      <c r="E215" s="54"/>
      <c r="F215" s="54"/>
    </row>
    <row r="216" spans="1:15" ht="12.75" customHeight="1" x14ac:dyDescent="0.2">
      <c r="A216" s="72">
        <f t="shared" si="9"/>
        <v>10.02</v>
      </c>
      <c r="B216" s="62" t="s">
        <v>28</v>
      </c>
      <c r="C216" s="40" t="s">
        <v>250</v>
      </c>
      <c r="D216" s="19"/>
      <c r="E216" s="54"/>
      <c r="F216" s="54"/>
    </row>
    <row r="217" spans="1:15" ht="12.75" customHeight="1" x14ac:dyDescent="0.2">
      <c r="A217" s="72">
        <f t="shared" si="9"/>
        <v>10.029999999999999</v>
      </c>
      <c r="B217" s="62" t="s">
        <v>27</v>
      </c>
      <c r="C217" s="40" t="s">
        <v>250</v>
      </c>
      <c r="D217" s="19"/>
      <c r="E217" s="54"/>
      <c r="F217" s="54"/>
    </row>
    <row r="218" spans="1:15" ht="12.75" customHeight="1" x14ac:dyDescent="0.2">
      <c r="A218" s="72">
        <f t="shared" si="9"/>
        <v>10.039999999999999</v>
      </c>
      <c r="B218" s="62" t="s">
        <v>38</v>
      </c>
      <c r="C218" s="40" t="s">
        <v>249</v>
      </c>
      <c r="D218" s="19"/>
      <c r="E218" s="54"/>
      <c r="F218" s="54"/>
    </row>
    <row r="219" spans="1:15" s="104" customFormat="1" x14ac:dyDescent="0.2">
      <c r="A219" s="99"/>
      <c r="B219" s="100"/>
      <c r="C219" s="101"/>
      <c r="D219" s="102"/>
      <c r="E219" s="103"/>
      <c r="F219" s="103"/>
    </row>
    <row r="220" spans="1:15" s="104" customFormat="1" ht="25.5" x14ac:dyDescent="0.2">
      <c r="A220" s="113">
        <v>11</v>
      </c>
      <c r="B220" s="114" t="s">
        <v>265</v>
      </c>
      <c r="C220" s="115" t="s">
        <v>266</v>
      </c>
      <c r="D220" s="102"/>
      <c r="E220" s="103"/>
      <c r="F220" s="103"/>
      <c r="H220" s="105"/>
      <c r="I220" s="105"/>
      <c r="J220" s="105"/>
      <c r="K220" s="105"/>
      <c r="L220" s="105"/>
      <c r="M220" s="105"/>
      <c r="N220" s="105"/>
      <c r="O220" s="105"/>
    </row>
    <row r="221" spans="1:15" s="104" customFormat="1" ht="25.5" x14ac:dyDescent="0.2">
      <c r="A221" s="116">
        <f t="shared" ref="A221:A230" si="10">A220+0.01</f>
        <v>11.01</v>
      </c>
      <c r="B221" s="117" t="s">
        <v>267</v>
      </c>
      <c r="C221" s="118">
        <v>6</v>
      </c>
      <c r="D221" s="102"/>
      <c r="E221" s="103"/>
      <c r="F221" s="103"/>
      <c r="H221" s="105"/>
      <c r="I221" s="105"/>
      <c r="J221" s="105"/>
      <c r="K221" s="105"/>
      <c r="L221" s="105"/>
      <c r="M221" s="105"/>
      <c r="N221" s="105"/>
      <c r="O221" s="105"/>
    </row>
    <row r="222" spans="1:15" s="104" customFormat="1" ht="12.75" customHeight="1" x14ac:dyDescent="0.2">
      <c r="A222" s="116">
        <f t="shared" si="10"/>
        <v>11.02</v>
      </c>
      <c r="B222" s="117" t="s">
        <v>268</v>
      </c>
      <c r="C222" s="118">
        <v>6</v>
      </c>
      <c r="D222" s="102"/>
      <c r="E222" s="103"/>
      <c r="F222" s="103"/>
      <c r="H222" s="105"/>
      <c r="I222" s="105"/>
      <c r="J222" s="105"/>
      <c r="K222" s="105"/>
      <c r="L222" s="105"/>
      <c r="M222" s="105"/>
      <c r="N222" s="105"/>
      <c r="O222" s="105"/>
    </row>
    <row r="223" spans="1:15" s="104" customFormat="1" ht="12.75" customHeight="1" x14ac:dyDescent="0.2">
      <c r="A223" s="116">
        <f t="shared" si="10"/>
        <v>11.03</v>
      </c>
      <c r="B223" s="117" t="s">
        <v>269</v>
      </c>
      <c r="C223" s="118">
        <v>6</v>
      </c>
      <c r="D223" s="102"/>
      <c r="E223" s="103"/>
      <c r="F223" s="103"/>
      <c r="H223" s="105"/>
      <c r="I223" s="105"/>
      <c r="J223" s="105"/>
      <c r="K223" s="105"/>
      <c r="L223" s="105"/>
      <c r="M223" s="105"/>
      <c r="N223" s="105"/>
      <c r="O223" s="105"/>
    </row>
    <row r="224" spans="1:15" s="104" customFormat="1" ht="12.75" customHeight="1" x14ac:dyDescent="0.2">
      <c r="A224" s="116">
        <f t="shared" si="10"/>
        <v>11.04</v>
      </c>
      <c r="B224" s="117" t="s">
        <v>270</v>
      </c>
      <c r="C224" s="118">
        <v>6</v>
      </c>
      <c r="D224" s="102"/>
      <c r="E224" s="103"/>
      <c r="F224" s="103"/>
      <c r="H224" s="105"/>
      <c r="I224" s="105"/>
      <c r="J224" s="105"/>
      <c r="K224" s="105"/>
      <c r="L224" s="105"/>
      <c r="M224" s="105"/>
      <c r="N224" s="105"/>
      <c r="O224" s="105"/>
    </row>
    <row r="225" spans="1:15" s="104" customFormat="1" ht="12.75" customHeight="1" x14ac:dyDescent="0.2">
      <c r="A225" s="116">
        <f t="shared" si="10"/>
        <v>11.049999999999999</v>
      </c>
      <c r="B225" s="117" t="s">
        <v>271</v>
      </c>
      <c r="C225" s="118">
        <v>8</v>
      </c>
      <c r="D225" s="102"/>
      <c r="E225" s="103"/>
      <c r="F225" s="103"/>
      <c r="G225" s="104" t="s">
        <v>293</v>
      </c>
      <c r="H225" s="105"/>
      <c r="I225" s="105"/>
      <c r="J225" s="105"/>
      <c r="K225" s="105"/>
      <c r="L225" s="105"/>
      <c r="M225" s="105"/>
      <c r="N225" s="105"/>
      <c r="O225" s="105"/>
    </row>
    <row r="226" spans="1:15" s="104" customFormat="1" ht="26.25" customHeight="1" x14ac:dyDescent="0.2">
      <c r="A226" s="116">
        <f t="shared" si="10"/>
        <v>11.059999999999999</v>
      </c>
      <c r="B226" s="119" t="s">
        <v>272</v>
      </c>
      <c r="C226" s="115" t="s">
        <v>273</v>
      </c>
      <c r="D226" s="102"/>
      <c r="E226" s="103"/>
      <c r="F226" s="103"/>
      <c r="H226" s="105"/>
      <c r="I226" s="105"/>
      <c r="J226" s="105"/>
      <c r="K226" s="105"/>
      <c r="L226" s="105"/>
      <c r="M226" s="105"/>
      <c r="N226" s="105"/>
      <c r="O226" s="105"/>
    </row>
    <row r="227" spans="1:15" s="104" customFormat="1" ht="12.75" customHeight="1" x14ac:dyDescent="0.2">
      <c r="A227" s="116">
        <f t="shared" si="10"/>
        <v>11.069999999999999</v>
      </c>
      <c r="B227" s="120" t="s">
        <v>274</v>
      </c>
      <c r="C227" s="115" t="s">
        <v>0</v>
      </c>
      <c r="D227" s="102"/>
      <c r="E227" s="103"/>
      <c r="F227" s="103"/>
      <c r="H227" s="105"/>
      <c r="I227" s="105"/>
      <c r="J227" s="105"/>
      <c r="K227" s="105"/>
      <c r="L227" s="105"/>
      <c r="M227" s="105"/>
      <c r="N227" s="105"/>
      <c r="O227" s="105"/>
    </row>
    <row r="228" spans="1:15" s="104" customFormat="1" ht="12.75" customHeight="1" x14ac:dyDescent="0.2">
      <c r="A228" s="116">
        <f t="shared" si="10"/>
        <v>11.079999999999998</v>
      </c>
      <c r="B228" s="120" t="s">
        <v>275</v>
      </c>
      <c r="C228" s="115" t="s">
        <v>0</v>
      </c>
      <c r="D228" s="102"/>
      <c r="E228" s="103"/>
      <c r="F228" s="103"/>
      <c r="H228" s="105"/>
      <c r="I228" s="105"/>
      <c r="J228" s="105"/>
      <c r="K228" s="105"/>
      <c r="L228" s="105"/>
      <c r="M228" s="105"/>
      <c r="N228" s="105"/>
      <c r="O228" s="105"/>
    </row>
    <row r="229" spans="1:15" s="104" customFormat="1" ht="12.75" customHeight="1" x14ac:dyDescent="0.2">
      <c r="A229" s="116">
        <f t="shared" si="10"/>
        <v>11.089999999999998</v>
      </c>
      <c r="B229" s="120" t="s">
        <v>276</v>
      </c>
      <c r="C229" s="115" t="s">
        <v>0</v>
      </c>
      <c r="D229" s="102"/>
      <c r="E229" s="103"/>
      <c r="F229" s="103"/>
      <c r="H229" s="105"/>
      <c r="I229" s="105"/>
      <c r="J229" s="105"/>
      <c r="K229" s="105"/>
      <c r="L229" s="105"/>
      <c r="M229" s="105"/>
      <c r="N229" s="105"/>
      <c r="O229" s="105"/>
    </row>
    <row r="230" spans="1:15" s="104" customFormat="1" ht="12.75" customHeight="1" x14ac:dyDescent="0.2">
      <c r="A230" s="116">
        <f t="shared" si="10"/>
        <v>11.099999999999998</v>
      </c>
      <c r="B230" s="120" t="s">
        <v>277</v>
      </c>
      <c r="C230" s="115" t="s">
        <v>0</v>
      </c>
      <c r="D230" s="102"/>
      <c r="E230" s="103"/>
      <c r="F230" s="103"/>
      <c r="H230" s="105"/>
      <c r="I230" s="105"/>
      <c r="J230" s="105"/>
      <c r="K230" s="105"/>
      <c r="L230" s="105"/>
      <c r="M230" s="105"/>
      <c r="N230" s="105"/>
      <c r="O230" s="105"/>
    </row>
    <row r="231" spans="1:15" s="104" customFormat="1" x14ac:dyDescent="0.2">
      <c r="A231" s="106"/>
      <c r="B231" s="107"/>
      <c r="C231" s="108"/>
      <c r="D231" s="102"/>
      <c r="E231" s="103"/>
      <c r="F231" s="103"/>
    </row>
    <row r="232" spans="1:15" s="104" customFormat="1" x14ac:dyDescent="0.2">
      <c r="A232" s="121">
        <v>12</v>
      </c>
      <c r="B232" s="114" t="s">
        <v>278</v>
      </c>
      <c r="C232" s="115"/>
      <c r="D232" s="102"/>
      <c r="E232" s="103"/>
      <c r="F232" s="103"/>
      <c r="H232" s="109"/>
      <c r="I232" s="109"/>
      <c r="J232" s="109"/>
      <c r="K232" s="109"/>
      <c r="L232" s="109"/>
      <c r="M232" s="109"/>
      <c r="N232" s="109"/>
      <c r="O232" s="109"/>
    </row>
    <row r="233" spans="1:15" s="104" customFormat="1" ht="25.5" x14ac:dyDescent="0.2">
      <c r="A233" s="116">
        <f t="shared" ref="A233:A239" si="11">A232+0.01</f>
        <v>12.01</v>
      </c>
      <c r="B233" s="119" t="s">
        <v>279</v>
      </c>
      <c r="C233" s="115" t="s">
        <v>280</v>
      </c>
      <c r="D233" s="102"/>
      <c r="E233" s="103"/>
      <c r="F233" s="103"/>
      <c r="H233" s="109"/>
      <c r="I233" s="109"/>
      <c r="J233" s="109"/>
      <c r="K233" s="109"/>
      <c r="L233" s="109"/>
      <c r="M233" s="109"/>
      <c r="N233" s="109"/>
      <c r="O233" s="109"/>
    </row>
    <row r="234" spans="1:15" s="104" customFormat="1" x14ac:dyDescent="0.2">
      <c r="A234" s="116">
        <f t="shared" si="11"/>
        <v>12.02</v>
      </c>
      <c r="B234" s="122" t="s">
        <v>281</v>
      </c>
      <c r="C234" s="115" t="s">
        <v>292</v>
      </c>
      <c r="D234" s="102"/>
      <c r="E234" s="103"/>
      <c r="F234" s="103"/>
      <c r="H234" s="109"/>
      <c r="I234" s="109"/>
      <c r="J234" s="109"/>
      <c r="K234" s="109"/>
      <c r="L234" s="109"/>
      <c r="M234" s="109"/>
      <c r="N234" s="109"/>
      <c r="O234" s="109"/>
    </row>
    <row r="235" spans="1:15" s="104" customFormat="1" x14ac:dyDescent="0.2">
      <c r="A235" s="116">
        <f t="shared" si="11"/>
        <v>12.03</v>
      </c>
      <c r="B235" s="122" t="s">
        <v>282</v>
      </c>
      <c r="C235" s="115"/>
      <c r="D235" s="102"/>
      <c r="E235" s="103"/>
      <c r="F235" s="103"/>
      <c r="H235" s="109"/>
      <c r="I235" s="109"/>
      <c r="J235" s="109"/>
      <c r="K235" s="109"/>
      <c r="L235" s="109"/>
      <c r="M235" s="109"/>
      <c r="N235" s="109"/>
      <c r="O235" s="109"/>
    </row>
    <row r="236" spans="1:15" s="104" customFormat="1" ht="25.5" x14ac:dyDescent="0.2">
      <c r="A236" s="116">
        <f t="shared" si="11"/>
        <v>12.04</v>
      </c>
      <c r="B236" s="120" t="s">
        <v>283</v>
      </c>
      <c r="C236" s="115" t="s">
        <v>284</v>
      </c>
      <c r="D236" s="102"/>
      <c r="E236" s="103"/>
      <c r="F236" s="103"/>
      <c r="H236" s="109"/>
      <c r="I236" s="109"/>
      <c r="J236" s="109"/>
      <c r="K236" s="109"/>
      <c r="L236" s="109"/>
      <c r="M236" s="109"/>
      <c r="N236" s="109"/>
      <c r="O236" s="109"/>
    </row>
    <row r="237" spans="1:15" s="104" customFormat="1" ht="38.25" x14ac:dyDescent="0.2">
      <c r="A237" s="116">
        <f t="shared" si="11"/>
        <v>12.049999999999999</v>
      </c>
      <c r="B237" s="120" t="s">
        <v>285</v>
      </c>
      <c r="C237" s="115" t="s">
        <v>284</v>
      </c>
      <c r="D237" s="102"/>
      <c r="E237" s="103"/>
      <c r="F237" s="103"/>
      <c r="H237" s="109"/>
      <c r="I237" s="109"/>
      <c r="J237" s="109"/>
      <c r="K237" s="109"/>
      <c r="L237" s="109"/>
      <c r="M237" s="109"/>
      <c r="N237" s="109"/>
      <c r="O237" s="109"/>
    </row>
    <row r="238" spans="1:15" s="104" customFormat="1" ht="25.5" x14ac:dyDescent="0.2">
      <c r="A238" s="116">
        <f t="shared" si="11"/>
        <v>12.059999999999999</v>
      </c>
      <c r="B238" s="120" t="s">
        <v>286</v>
      </c>
      <c r="C238" s="115" t="s">
        <v>284</v>
      </c>
      <c r="D238" s="102"/>
      <c r="E238" s="103"/>
      <c r="F238" s="103"/>
      <c r="H238" s="109"/>
      <c r="I238" s="109"/>
      <c r="J238" s="109"/>
      <c r="K238" s="109"/>
      <c r="L238" s="109"/>
      <c r="M238" s="109"/>
      <c r="N238" s="109"/>
      <c r="O238" s="109"/>
    </row>
    <row r="239" spans="1:15" s="104" customFormat="1" x14ac:dyDescent="0.2">
      <c r="A239" s="116">
        <f t="shared" si="11"/>
        <v>12.069999999999999</v>
      </c>
      <c r="B239" s="120" t="s">
        <v>287</v>
      </c>
      <c r="C239" s="115" t="s">
        <v>284</v>
      </c>
      <c r="D239" s="102"/>
      <c r="E239" s="103"/>
      <c r="F239" s="103"/>
      <c r="H239" s="109"/>
      <c r="I239" s="109"/>
      <c r="J239" s="109"/>
      <c r="K239" s="109"/>
      <c r="L239" s="109"/>
      <c r="M239" s="109"/>
      <c r="N239" s="109"/>
      <c r="O239" s="109"/>
    </row>
    <row r="240" spans="1:15" s="104" customFormat="1" x14ac:dyDescent="0.2">
      <c r="A240" s="116">
        <f>A238+0.01</f>
        <v>12.069999999999999</v>
      </c>
      <c r="B240" s="120" t="s">
        <v>288</v>
      </c>
      <c r="C240" s="115" t="s">
        <v>284</v>
      </c>
      <c r="D240" s="102"/>
      <c r="E240" s="103"/>
      <c r="F240" s="103"/>
      <c r="H240" s="109"/>
      <c r="I240" s="109"/>
      <c r="J240" s="109"/>
      <c r="K240" s="109"/>
      <c r="L240" s="109"/>
      <c r="M240" s="109"/>
      <c r="N240" s="109"/>
      <c r="O240" s="109"/>
    </row>
    <row r="241" spans="1:15" s="104" customFormat="1" x14ac:dyDescent="0.2">
      <c r="A241" s="116">
        <f>A239+0.01</f>
        <v>12.079999999999998</v>
      </c>
      <c r="B241" s="120" t="s">
        <v>289</v>
      </c>
      <c r="C241" s="115" t="s">
        <v>284</v>
      </c>
      <c r="D241" s="102"/>
      <c r="E241" s="103"/>
      <c r="F241" s="103"/>
      <c r="H241" s="109"/>
      <c r="I241" s="109"/>
      <c r="J241" s="109"/>
      <c r="K241" s="109"/>
      <c r="L241" s="109"/>
      <c r="M241" s="109"/>
      <c r="N241" s="109"/>
      <c r="O241" s="109"/>
    </row>
    <row r="242" spans="1:15" s="104" customFormat="1" x14ac:dyDescent="0.2">
      <c r="A242" s="110"/>
      <c r="B242" s="111"/>
      <c r="C242" s="101"/>
      <c r="D242" s="102"/>
      <c r="E242" s="103"/>
      <c r="F242" s="103"/>
      <c r="H242" s="109"/>
      <c r="I242" s="109"/>
      <c r="J242" s="109"/>
      <c r="K242" s="109"/>
      <c r="L242" s="109"/>
      <c r="M242" s="109"/>
      <c r="N242" s="109"/>
      <c r="O242" s="109"/>
    </row>
    <row r="243" spans="1:15" s="104" customFormat="1" x14ac:dyDescent="0.2">
      <c r="A243" s="121">
        <v>13</v>
      </c>
      <c r="B243" s="114" t="s">
        <v>290</v>
      </c>
      <c r="C243" s="115"/>
      <c r="D243" s="112"/>
      <c r="E243" s="103"/>
      <c r="F243" s="103"/>
      <c r="H243" s="109"/>
      <c r="I243" s="109"/>
      <c r="J243" s="109"/>
      <c r="K243" s="109"/>
      <c r="L243" s="109"/>
      <c r="M243" s="109"/>
      <c r="N243" s="109"/>
      <c r="O243" s="109"/>
    </row>
    <row r="244" spans="1:15" s="104" customFormat="1" ht="25.5" x14ac:dyDescent="0.2">
      <c r="A244" s="116">
        <f t="shared" ref="A244" si="12">A243+0.01</f>
        <v>13.01</v>
      </c>
      <c r="B244" s="120" t="s">
        <v>291</v>
      </c>
      <c r="C244" s="115"/>
      <c r="D244" s="102"/>
      <c r="E244" s="103"/>
      <c r="F244" s="103"/>
      <c r="H244" s="109"/>
      <c r="I244" s="109"/>
      <c r="J244" s="109"/>
      <c r="K244" s="109"/>
      <c r="L244" s="109"/>
      <c r="M244" s="109"/>
      <c r="N244" s="109"/>
      <c r="O244" s="109"/>
    </row>
    <row r="245" spans="1:15" x14ac:dyDescent="0.2">
      <c r="A245" s="85"/>
      <c r="B245" s="77"/>
      <c r="C245" s="86"/>
      <c r="D245" s="59"/>
      <c r="E245" s="54"/>
      <c r="F245" s="54"/>
    </row>
    <row r="246" spans="1:15" x14ac:dyDescent="0.2">
      <c r="A246" s="36">
        <v>14</v>
      </c>
      <c r="B246" s="2" t="s">
        <v>213</v>
      </c>
      <c r="C246" s="71"/>
      <c r="D246" s="13"/>
      <c r="E246" s="54"/>
      <c r="F246" s="54"/>
    </row>
    <row r="247" spans="1:15" x14ac:dyDescent="0.2">
      <c r="A247" s="72">
        <f t="shared" ref="A247:A259" si="13">A246+0.01</f>
        <v>14.01</v>
      </c>
      <c r="B247" s="87" t="s">
        <v>219</v>
      </c>
      <c r="C247" s="71"/>
      <c r="D247" s="14"/>
      <c r="E247" s="54"/>
      <c r="F247" s="54"/>
    </row>
    <row r="248" spans="1:15" x14ac:dyDescent="0.2">
      <c r="A248" s="72">
        <f t="shared" si="13"/>
        <v>14.02</v>
      </c>
      <c r="B248" s="88" t="s">
        <v>217</v>
      </c>
      <c r="C248" s="71"/>
      <c r="D248" s="14"/>
      <c r="E248" s="54"/>
      <c r="F248" s="54"/>
    </row>
    <row r="249" spans="1:15" x14ac:dyDescent="0.2">
      <c r="A249" s="72">
        <f t="shared" si="13"/>
        <v>14.03</v>
      </c>
      <c r="B249" s="88" t="s">
        <v>218</v>
      </c>
      <c r="C249" s="71"/>
      <c r="D249" s="14"/>
      <c r="E249" s="54"/>
      <c r="F249" s="54"/>
    </row>
    <row r="250" spans="1:15" x14ac:dyDescent="0.2">
      <c r="A250" s="72">
        <f t="shared" si="13"/>
        <v>14.04</v>
      </c>
      <c r="B250" s="87" t="s">
        <v>220</v>
      </c>
      <c r="C250" s="71"/>
      <c r="D250" s="14"/>
      <c r="E250" s="54"/>
      <c r="F250" s="54"/>
    </row>
    <row r="251" spans="1:15" x14ac:dyDescent="0.2">
      <c r="A251" s="72">
        <f t="shared" si="13"/>
        <v>14.049999999999999</v>
      </c>
      <c r="B251" s="88" t="s">
        <v>217</v>
      </c>
      <c r="C251" s="71"/>
      <c r="D251" s="14"/>
      <c r="E251" s="54"/>
      <c r="F251" s="54"/>
    </row>
    <row r="252" spans="1:15" x14ac:dyDescent="0.2">
      <c r="A252" s="72">
        <f t="shared" si="13"/>
        <v>14.059999999999999</v>
      </c>
      <c r="B252" s="88" t="s">
        <v>218</v>
      </c>
      <c r="C252" s="71"/>
      <c r="D252" s="14"/>
      <c r="E252" s="54"/>
      <c r="F252" s="54"/>
    </row>
    <row r="253" spans="1:15" x14ac:dyDescent="0.2">
      <c r="A253" s="72">
        <f t="shared" si="13"/>
        <v>14.069999999999999</v>
      </c>
      <c r="B253" s="87" t="s">
        <v>221</v>
      </c>
      <c r="C253" s="71"/>
      <c r="D253" s="14"/>
      <c r="E253" s="54"/>
      <c r="F253" s="54"/>
    </row>
    <row r="254" spans="1:15" x14ac:dyDescent="0.2">
      <c r="A254" s="72">
        <f t="shared" si="13"/>
        <v>14.079999999999998</v>
      </c>
      <c r="B254" s="88" t="s">
        <v>217</v>
      </c>
      <c r="C254" s="71"/>
      <c r="D254" s="14"/>
      <c r="E254" s="54"/>
      <c r="F254" s="54"/>
    </row>
    <row r="255" spans="1:15" x14ac:dyDescent="0.2">
      <c r="A255" s="72">
        <f t="shared" si="13"/>
        <v>14.089999999999998</v>
      </c>
      <c r="B255" s="88" t="s">
        <v>218</v>
      </c>
      <c r="C255" s="71"/>
      <c r="D255" s="14"/>
      <c r="E255" s="54"/>
      <c r="F255" s="54"/>
    </row>
    <row r="256" spans="1:15" x14ac:dyDescent="0.2">
      <c r="A256" s="72">
        <f t="shared" si="13"/>
        <v>14.099999999999998</v>
      </c>
      <c r="B256" s="63" t="s">
        <v>215</v>
      </c>
      <c r="C256" s="20"/>
      <c r="D256" s="14"/>
      <c r="E256" s="54"/>
      <c r="F256" s="54"/>
    </row>
    <row r="257" spans="1:7" x14ac:dyDescent="0.2">
      <c r="A257" s="72">
        <f t="shared" si="13"/>
        <v>14.109999999999998</v>
      </c>
      <c r="B257" s="63" t="s">
        <v>214</v>
      </c>
      <c r="C257" s="20"/>
      <c r="D257" s="14"/>
      <c r="E257" s="54"/>
      <c r="F257" s="54"/>
    </row>
    <row r="258" spans="1:7" x14ac:dyDescent="0.2">
      <c r="A258" s="72">
        <f t="shared" si="13"/>
        <v>14.119999999999997</v>
      </c>
      <c r="B258" s="63" t="s">
        <v>216</v>
      </c>
      <c r="C258" s="20"/>
      <c r="D258" s="14"/>
      <c r="E258" s="54"/>
      <c r="F258" s="54"/>
    </row>
    <row r="259" spans="1:7" x14ac:dyDescent="0.2">
      <c r="A259" s="72">
        <f t="shared" si="13"/>
        <v>14.129999999999997</v>
      </c>
      <c r="B259" s="63" t="s">
        <v>131</v>
      </c>
      <c r="C259" s="20"/>
      <c r="D259" s="14"/>
      <c r="E259" s="54"/>
      <c r="F259" s="54"/>
    </row>
    <row r="260" spans="1:7" x14ac:dyDescent="0.2">
      <c r="A260" s="74"/>
      <c r="B260" s="78"/>
      <c r="C260" s="70"/>
      <c r="D260" s="59"/>
      <c r="E260" s="54"/>
      <c r="F260" s="54"/>
    </row>
    <row r="261" spans="1:7" x14ac:dyDescent="0.2">
      <c r="A261" s="38">
        <v>15</v>
      </c>
      <c r="B261" s="1" t="s">
        <v>117</v>
      </c>
      <c r="C261" s="60"/>
      <c r="D261" s="13"/>
      <c r="E261" s="54"/>
      <c r="F261" s="54"/>
    </row>
    <row r="262" spans="1:7" ht="75.75" customHeight="1" thickBot="1" x14ac:dyDescent="0.25">
      <c r="A262" s="72">
        <f t="shared" ref="A262:A263" si="14">A261+0.01</f>
        <v>15.01</v>
      </c>
      <c r="B262" s="130"/>
      <c r="C262" s="131"/>
      <c r="D262" s="89"/>
      <c r="E262" s="54"/>
      <c r="F262" s="54"/>
    </row>
    <row r="263" spans="1:7" ht="75.75" customHeight="1" thickBot="1" x14ac:dyDescent="0.25">
      <c r="A263" s="72">
        <f t="shared" si="14"/>
        <v>15.02</v>
      </c>
      <c r="B263" s="123"/>
      <c r="C263" s="124"/>
      <c r="D263" s="89"/>
      <c r="E263" s="54"/>
      <c r="F263" s="54"/>
    </row>
    <row r="264" spans="1:7" x14ac:dyDescent="0.2">
      <c r="A264" s="90"/>
      <c r="B264" s="91"/>
      <c r="C264" s="92"/>
      <c r="D264" s="92"/>
      <c r="E264" s="54"/>
      <c r="F264" s="54"/>
      <c r="G264" s="52"/>
    </row>
    <row r="265" spans="1:7" x14ac:dyDescent="0.2">
      <c r="A265" s="93"/>
    </row>
    <row r="266" spans="1:7" x14ac:dyDescent="0.2">
      <c r="A266" s="93"/>
    </row>
    <row r="267" spans="1:7" x14ac:dyDescent="0.2">
      <c r="A267" s="93"/>
    </row>
    <row r="268" spans="1:7" x14ac:dyDescent="0.2">
      <c r="A268" s="93"/>
    </row>
    <row r="269" spans="1:7" x14ac:dyDescent="0.2">
      <c r="A269" s="93"/>
    </row>
    <row r="270" spans="1:7" x14ac:dyDescent="0.2">
      <c r="A270" s="93"/>
    </row>
    <row r="271" spans="1:7" x14ac:dyDescent="0.2">
      <c r="A271" s="93"/>
    </row>
    <row r="272" spans="1:7" x14ac:dyDescent="0.2">
      <c r="A272" s="93"/>
    </row>
    <row r="273" spans="1:1" x14ac:dyDescent="0.2">
      <c r="A273" s="93"/>
    </row>
    <row r="274" spans="1:1" x14ac:dyDescent="0.2">
      <c r="A274" s="93"/>
    </row>
    <row r="275" spans="1:1" x14ac:dyDescent="0.2">
      <c r="A275" s="93"/>
    </row>
    <row r="276" spans="1:1" x14ac:dyDescent="0.2">
      <c r="A276" s="93"/>
    </row>
    <row r="277" spans="1:1" x14ac:dyDescent="0.2">
      <c r="A277" s="93"/>
    </row>
    <row r="278" spans="1:1" x14ac:dyDescent="0.2">
      <c r="A278" s="93"/>
    </row>
    <row r="279" spans="1:1" x14ac:dyDescent="0.2">
      <c r="A279" s="93"/>
    </row>
    <row r="280" spans="1:1" x14ac:dyDescent="0.2">
      <c r="A280" s="93"/>
    </row>
    <row r="281" spans="1:1" x14ac:dyDescent="0.2">
      <c r="A281" s="93"/>
    </row>
    <row r="282" spans="1:1" x14ac:dyDescent="0.2">
      <c r="A282" s="93"/>
    </row>
    <row r="283" spans="1:1" x14ac:dyDescent="0.2">
      <c r="A283" s="93"/>
    </row>
    <row r="284" spans="1:1" x14ac:dyDescent="0.2">
      <c r="A284" s="93"/>
    </row>
    <row r="285" spans="1:1" x14ac:dyDescent="0.2">
      <c r="A285" s="93"/>
    </row>
    <row r="286" spans="1:1" x14ac:dyDescent="0.2">
      <c r="A286" s="93"/>
    </row>
    <row r="287" spans="1:1" x14ac:dyDescent="0.2">
      <c r="A287" s="93"/>
    </row>
    <row r="288" spans="1:1" x14ac:dyDescent="0.2">
      <c r="A288" s="93"/>
    </row>
    <row r="289" spans="1:1" x14ac:dyDescent="0.2">
      <c r="A289" s="93"/>
    </row>
    <row r="290" spans="1:1" x14ac:dyDescent="0.2">
      <c r="A290" s="93"/>
    </row>
    <row r="291" spans="1:1" x14ac:dyDescent="0.2">
      <c r="A291" s="93"/>
    </row>
    <row r="292" spans="1:1" x14ac:dyDescent="0.2">
      <c r="A292" s="93"/>
    </row>
    <row r="293" spans="1:1" x14ac:dyDescent="0.2">
      <c r="A293" s="93"/>
    </row>
    <row r="294" spans="1:1" x14ac:dyDescent="0.2">
      <c r="A294" s="93"/>
    </row>
    <row r="295" spans="1:1" x14ac:dyDescent="0.2">
      <c r="A295" s="93"/>
    </row>
    <row r="296" spans="1:1" x14ac:dyDescent="0.2">
      <c r="A296" s="93"/>
    </row>
    <row r="297" spans="1:1" x14ac:dyDescent="0.2">
      <c r="A297" s="93"/>
    </row>
    <row r="298" spans="1:1" x14ac:dyDescent="0.2">
      <c r="A298" s="93"/>
    </row>
    <row r="299" spans="1:1" x14ac:dyDescent="0.2">
      <c r="A299" s="93"/>
    </row>
    <row r="300" spans="1:1" x14ac:dyDescent="0.2">
      <c r="A300" s="93"/>
    </row>
  </sheetData>
  <sortState ref="A125:S167">
    <sortCondition descending="1" ref="A167"/>
  </sortState>
  <mergeCells count="6">
    <mergeCell ref="B263:C263"/>
    <mergeCell ref="A10:C10"/>
    <mergeCell ref="A5:F5"/>
    <mergeCell ref="A6:F6"/>
    <mergeCell ref="C1:E1"/>
    <mergeCell ref="B262:C262"/>
  </mergeCells>
  <dataValidations count="94">
    <dataValidation type="list" allowBlank="1" showInputMessage="1" showErrorMessage="1" sqref="D198:D203 D205:D212 D247:D259">
      <formula1>#REF!</formula1>
    </dataValidation>
    <dataValidation type="list" allowBlank="1" showInputMessage="1" showErrorMessage="1" sqref="D169:D170 D165">
      <formula1>"Yes, Not Required"</formula1>
    </dataValidation>
    <dataValidation type="list" allowBlank="1" showInputMessage="1" sqref="C198:C200 C159 C157 C154 C27 C146 C148 C205:C212 C165:C171 C86 C128 C150:C152">
      <formula1>"Required, Not Required"</formula1>
    </dataValidation>
    <dataValidation type="list" allowBlank="1" showInputMessage="1" sqref="C184">
      <formula1>"Type SIS"</formula1>
    </dataValidation>
    <dataValidation type="list" allowBlank="1" showInputMessage="1" sqref="C193:C195">
      <formula1>"Ring Tongue, Locking Fork"</formula1>
    </dataValidation>
    <dataValidation type="list" allowBlank="1" showInputMessage="1" sqref="C186">
      <formula1>"#10 AWG"</formula1>
    </dataValidation>
    <dataValidation type="list" allowBlank="1" showInputMessage="1" sqref="C187:C188">
      <formula1>"#12 AWG"</formula1>
    </dataValidation>
    <dataValidation type="list" allowBlank="1" showInputMessage="1" sqref="C189">
      <formula1>"#16 AWG"</formula1>
    </dataValidation>
    <dataValidation type="list" allowBlank="1" showInputMessage="1" sqref="C190">
      <formula1>"Opposite End"</formula1>
    </dataValidation>
    <dataValidation type="list" allowBlank="1" showInputMessage="1" sqref="C192">
      <formula1>"Ring Tongue"</formula1>
    </dataValidation>
    <dataValidation type="list" allowBlank="1" showInputMessage="1" showErrorMessage="1" sqref="D178">
      <formula1>"N/A, Modbus, TCP/IP, DNP 3.0"</formula1>
    </dataValidation>
    <dataValidation type="list" allowBlank="1" showInputMessage="1" showErrorMessage="1" sqref="D179:D181">
      <formula1>"N/A, RS-485 TSP, Cat6, Fiber Optic"</formula1>
    </dataValidation>
    <dataValidation type="list" allowBlank="1" showInputMessage="1" showErrorMessage="1" sqref="C175:D175">
      <formula1>"Manufacturer's Standard, SEL-734"</formula1>
    </dataValidation>
    <dataValidation type="list" allowBlank="1" showInputMessage="1" showErrorMessage="1" sqref="D174">
      <formula1>"Indication (1.2%), Revenue (0.3%)"</formula1>
    </dataValidation>
    <dataValidation type="list" allowBlank="1" showInputMessage="1" showErrorMessage="1" sqref="D173">
      <formula1>"None, Main Breakers Only"</formula1>
    </dataValidation>
    <dataValidation type="list" allowBlank="1" showInputMessage="1" showErrorMessage="1" sqref="C176:D176">
      <formula1>"W/VAR/V/A/PF/FREQ"</formula1>
    </dataValidation>
    <dataValidation type="list" allowBlank="1" showInputMessage="1" showErrorMessage="1" sqref="D171 D164">
      <formula1>"Lockout Tripped, Lockout Coil Monitor, Lockout Tripped and Coil Monitor, Not Required"</formula1>
    </dataValidation>
    <dataValidation type="list" allowBlank="1" showInputMessage="1" showErrorMessage="1" sqref="D167">
      <formula1>"Not Required, SEL-587Z High-Impedance"</formula1>
    </dataValidation>
    <dataValidation type="list" allowBlank="1" showInputMessage="1" showErrorMessage="1" sqref="D161">
      <formula1>"With Each Relay, As Required"</formula1>
    </dataValidation>
    <dataValidation type="list" allowBlank="1" showInputMessage="1" showErrorMessage="1" sqref="D162">
      <formula1>"Electroswitch Series 24"</formula1>
    </dataValidation>
    <dataValidation type="list" allowBlank="1" showInputMessage="1" showErrorMessage="1" sqref="D163">
      <formula1>"Coil Monitoring, Lockout Tripped, Coil Monitoring and Lockout Tripped"</formula1>
    </dataValidation>
    <dataValidation type="list" allowBlank="1" showInputMessage="1" showErrorMessage="1" sqref="D166">
      <formula1>"Not Required, SEL-751"</formula1>
    </dataValidation>
    <dataValidation type="list" allowBlank="1" showInputMessage="1" showErrorMessage="1" sqref="D168">
      <formula1>"Not Required, Yes"</formula1>
    </dataValidation>
    <dataValidation type="list" allowBlank="1" showInputMessage="1" sqref="C147">
      <formula1>"Required"</formula1>
    </dataValidation>
    <dataValidation type="list" allowBlank="1" showInputMessage="1" sqref="C139">
      <formula1>"As Required"</formula1>
    </dataValidation>
    <dataValidation type="list" allowBlank="1" showInputMessage="1" sqref="C141">
      <formula1>"Each Feeder, Not Required"</formula1>
    </dataValidation>
    <dataValidation type="list" allowBlank="1" showInputMessage="1" showErrorMessage="1" sqref="C142">
      <formula1>"50:5, 50:0.025"</formula1>
    </dataValidation>
    <dataValidation type="list" allowBlank="1" showInputMessage="1" sqref="C145">
      <formula1>"SEL-751"</formula1>
    </dataValidation>
    <dataValidation type="list" allowBlank="1" showInputMessage="1" sqref="C155">
      <formula1>"Required - 6 RTDs, Required - 3 RTDs, Not Required"</formula1>
    </dataValidation>
    <dataValidation type="list" allowBlank="1" showInputMessage="1" sqref="C156">
      <formula1>"Required - 2 RTDs, Required - 1 RTD, Not Required"</formula1>
    </dataValidation>
    <dataValidation type="list" allowBlank="1" showInputMessage="1" sqref="C158">
      <formula1>"SEL-751A"</formula1>
    </dataValidation>
    <dataValidation type="list" allowBlank="1" showInputMessage="1" sqref="C153">
      <formula1>"SEL-710"</formula1>
    </dataValidation>
    <dataValidation type="list" allowBlank="1" showInputMessage="1" sqref="C161">
      <formula1>"With Each Relay, As Required"</formula1>
    </dataValidation>
    <dataValidation type="list" allowBlank="1" showInputMessage="1" sqref="C162">
      <formula1>"Electroswitch Series 24"</formula1>
    </dataValidation>
    <dataValidation type="list" allowBlank="1" showInputMessage="1" sqref="C163">
      <formula1>"Coil Monitoring, Lockout Tripped, Coil Monitoring and Lockout Tripped"</formula1>
    </dataValidation>
    <dataValidation type="list" allowBlank="1" showInputMessage="1" sqref="C164">
      <formula1>"Lockout Tripped, Lockout Coil Monitor, Lockout Tripped and Coil Monitor, Not Required"</formula1>
    </dataValidation>
    <dataValidation type="list" allowBlank="1" showInputMessage="1" sqref="C173">
      <formula1>"At Main Breakers Only, Integral to Relays, Not Required"</formula1>
    </dataValidation>
    <dataValidation type="list" allowBlank="1" showInputMessage="1" sqref="C174">
      <formula1>"Indication (1.2%), Revenue (0.3%)"</formula1>
    </dataValidation>
    <dataValidation type="list" allowBlank="1" showInputMessage="1" sqref="C178">
      <formula1>"N/A, Modbus, TCP/IP, DNP 3.0"</formula1>
    </dataValidation>
    <dataValidation type="list" allowBlank="1" showInputMessage="1" sqref="C179:C181">
      <formula1>"N/A, RS-485 TSP, Cat6, Fiber Optic"</formula1>
    </dataValidation>
    <dataValidation type="list" allowBlank="1" showInputMessage="1" sqref="C201">
      <formula1>"Yes - Portable, Yes - Built-In, Not Required"</formula1>
    </dataValidation>
    <dataValidation type="list" allowBlank="1" showInputMessage="1" sqref="C202:C203">
      <formula1>"Yes, Not Required"</formula1>
    </dataValidation>
    <dataValidation type="list" allowBlank="1" showInputMessage="1" showErrorMessage="1" sqref="D135">
      <formula1>"3-Phase Set Wye-Wye Connected, 3-Phase Set Open-Delta Connected"</formula1>
    </dataValidation>
    <dataValidation type="list" allowBlank="1" showInputMessage="1" showErrorMessage="1" sqref="D136">
      <formula1>"3-Phase Set Wye-Wye Connected, 3-Phase Set Open-Delta Connected, 1-Phase B-N Connected, 1-Phase A-B Connected"</formula1>
    </dataValidation>
    <dataValidation type="list" allowBlank="1" showInputMessage="1" showErrorMessage="1" sqref="D133">
      <formula1>"Withdrawable, Fixed"</formula1>
    </dataValidation>
    <dataValidation type="list" allowBlank="1" showInputMessage="1" showErrorMessage="1" sqref="D98">
      <formula1>"None, Load Break, No-Load Break"</formula1>
    </dataValidation>
    <dataValidation allowBlank="1" showInputMessage="1" sqref="C49:C51 C76 C43"/>
    <dataValidation type="list" allowBlank="1" showInputMessage="1" sqref="C127 C94">
      <formula1>"Required - Control in Test Position Only, Required, Not Required"</formula1>
    </dataValidation>
    <dataValidation type="list" allowBlank="1" showInputMessage="1" sqref="C78">
      <formula1>"3 Cycle, 5 Cycle, Manufacturer's Standard"</formula1>
    </dataValidation>
    <dataValidation type="list" allowBlank="1" showInputMessage="1" sqref="C79">
      <formula1>"Manufacturer's Standard"</formula1>
    </dataValidation>
    <dataValidation type="list" allowBlank="1" showInputMessage="1" sqref="C92 C125">
      <formula1>"Required - Green LED"</formula1>
    </dataValidation>
    <dataValidation type="list" allowBlank="1" showInputMessage="1" sqref="C93 C126">
      <formula1>"Required - Red LED"</formula1>
    </dataValidation>
    <dataValidation type="list" allowBlank="1" showInputMessage="1" sqref="C85">
      <formula1>"One, Two"</formula1>
    </dataValidation>
    <dataValidation type="list" allowBlank="1" showInputMessage="1" sqref="C133">
      <formula1>"Withdrawable, Fixed"</formula1>
    </dataValidation>
    <dataValidation type="list" allowBlank="1" showInputMessage="1" sqref="C134">
      <formula1>"0.3 WXY 1.2Z, 0.3WXYZ 1.2ZZ"</formula1>
    </dataValidation>
    <dataValidation type="list" allowBlank="1" showInputMessage="1" sqref="C135">
      <formula1>"3-Phase Set Wye-Wye Connected, 3-Phase Set Open-Delta Connected"</formula1>
    </dataValidation>
    <dataValidation type="list" allowBlank="1" showInputMessage="1" sqref="C136">
      <formula1>"3-Phase Set Wye-Wye Connected, 3-Phase Set Open-Delta Connected, 1-Phase B-N Connected, 1-Phase A-B Connected"</formula1>
    </dataValidation>
    <dataValidation type="list" allowBlank="1" showInputMessage="1" showErrorMessage="1" sqref="D30">
      <formula1>"1200A, 2000A, 3000A, 4000A"</formula1>
    </dataValidation>
    <dataValidation type="list" allowBlank="1" showInputMessage="1" showErrorMessage="1" sqref="D77">
      <formula1>"Single Breaker per Vertical Section, Two Breakers per Vertical Section"</formula1>
    </dataValidation>
    <dataValidation type="list" allowBlank="1" showInputMessage="1" sqref="C75">
      <formula1>"Vacuum, SF6"</formula1>
    </dataValidation>
    <dataValidation type="list" allowBlank="1" showInputMessage="1" sqref="C77">
      <formula1>"Single Breaker per Vertical Section, Two Breakers per Vertical Section"</formula1>
    </dataValidation>
    <dataValidation type="list" allowBlank="1" showInputMessage="1" sqref="C64:C66 C69">
      <formula1>"125VDC, Internal 120VAC CPT, External 120VAC"</formula1>
    </dataValidation>
    <dataValidation type="list" allowBlank="1" showInputMessage="1" sqref="C71">
      <formula1>"Not Applicable, 125VDC, Internal 120VAC CPT, External 120VAC"</formula1>
    </dataValidation>
    <dataValidation type="list" allowBlank="1" showInputMessage="1" sqref="C67 C70">
      <formula1>"125VDC"</formula1>
    </dataValidation>
    <dataValidation type="list" allowBlank="1" showInputMessage="1" sqref="C57">
      <formula1>"Shorting Type, Shorting Type (Marathon or Equal), Manufacturer's Standard"</formula1>
    </dataValidation>
    <dataValidation type="list" allowBlank="1" showInputMessage="1" sqref="C58:C60">
      <formula1>"Manufacturer's Standard, Marathon or Equal"</formula1>
    </dataValidation>
    <dataValidation type="list" allowBlank="1" showInputMessage="1" showErrorMessage="1" sqref="D53:D54 D48">
      <formula1>"Each Section, Not Required"</formula1>
    </dataValidation>
    <dataValidation type="list" allowBlank="1" showInputMessage="1" sqref="C54">
      <formula1>"Each Lineup, Each Section, Each Two Sections, Not Required"</formula1>
    </dataValidation>
    <dataValidation type="list" allowBlank="1" showInputMessage="1" sqref="C48 C53">
      <formula1>"Each Section, Not Required"</formula1>
    </dataValidation>
    <dataValidation type="list" allowBlank="1" showInputMessage="1" sqref="C46">
      <formula1>"Not Required, Lockable 3-point Handle"</formula1>
    </dataValidation>
    <dataValidation type="list" allowBlank="1" showInputMessage="1" sqref="C47">
      <formula1>"Lockable, Manufacturer's Standard, Lockable 3-Point Handle"</formula1>
    </dataValidation>
    <dataValidation type="list" allowBlank="1" showInputMessage="1" showErrorMessage="1" sqref="D38">
      <formula1>"Top Entry, Bottom Entry"</formula1>
    </dataValidation>
    <dataValidation type="list" allowBlank="1" showInputMessage="1" showErrorMessage="1" sqref="D39">
      <formula1>"Non-Seg Bus Duct, Cable, Cable Bus, Segregated Phase Bus Duct"</formula1>
    </dataValidation>
    <dataValidation type="list" allowBlank="1" showInputMessage="1" showErrorMessage="1" sqref="D40">
      <formula1>"Yes - 1 per Phase, Not Required"</formula1>
    </dataValidation>
    <dataValidation type="list" allowBlank="1" showInputMessage="1" showErrorMessage="1" sqref="D42">
      <formula1>"Top Entry, Bottom Entry, Top and Bottom Entry"</formula1>
    </dataValidation>
    <dataValidation type="list" allowBlank="1" showInputMessage="1" showErrorMessage="1" sqref="C44">
      <formula1>"Yes - 1 per Phase, N/A"</formula1>
    </dataValidation>
    <dataValidation type="list" allowBlank="1" showInputMessage="1" sqref="C38">
      <formula1>"Top Entry, Bottom Entry"</formula1>
    </dataValidation>
    <dataValidation type="list" allowBlank="1" showInputMessage="1" sqref="C39">
      <formula1>"Non-Seg Bus Duct, Cable, Cable Bus, Segregated Phase Bus Duct"</formula1>
    </dataValidation>
    <dataValidation type="list" allowBlank="1" showInputMessage="1" sqref="C40">
      <formula1>"Yes - 1 per Phase, N/A"</formula1>
    </dataValidation>
    <dataValidation type="list" allowBlank="1" showInputMessage="1" sqref="C42 C45">
      <formula1>"Top Entry, Bottom Entry, Top and Bottom Entry"</formula1>
    </dataValidation>
    <dataValidation type="list" allowBlank="1" showInputMessage="1" showErrorMessage="1" sqref="D24">
      <formula1>"Not Required, IEEE C37.20.7 Type 2B"</formula1>
    </dataValidation>
    <dataValidation type="list" allowBlank="1" showInputMessage="1" showErrorMessage="1" sqref="D23">
      <formula1>"25, 40, 50, 63"</formula1>
    </dataValidation>
    <dataValidation type="list" allowBlank="1" showInputMessage="1" showErrorMessage="1" sqref="D17">
      <formula1>"4.16, 6.9, 13.8"</formula1>
    </dataValidation>
    <dataValidation type="list" allowBlank="1" showInputMessage="1" sqref="C15">
      <formula1>"Indoors, Outdoors, Indoors in Pre-Package Enclosure"</formula1>
    </dataValidation>
    <dataValidation type="list" allowBlank="1" showInputMessage="1" sqref="C24">
      <formula1>"Not Required, IEEE C37.20.7 Type 2B"</formula1>
    </dataValidation>
    <dataValidation type="list" allowBlank="1" showInputMessage="1" sqref="C17">
      <formula1>"4.16, 6.9, 13.8"</formula1>
    </dataValidation>
    <dataValidation type="list" allowBlank="1" showInputMessage="1" sqref="C23">
      <formula1>"25, 40, 50, 63"</formula1>
    </dataValidation>
    <dataValidation type="list" allowBlank="1" showInputMessage="1" sqref="C25">
      <formula1>"&gt;= Rating Interrupting Current"</formula1>
    </dataValidation>
    <dataValidation type="list" allowBlank="1" showInputMessage="1" showErrorMessage="1" sqref="C26">
      <formula1>"0.5 seconds"</formula1>
    </dataValidation>
    <dataValidation type="list" allowBlank="1" showInputMessage="1" sqref="C16">
      <formula1>"NEMA 1, NEMA 1 Gasketed, NEMA 3R"</formula1>
    </dataValidation>
    <dataValidation type="list" allowBlank="1" showInputMessage="1" showErrorMessage="1" sqref="C28">
      <formula1>"Two High, Single High"</formula1>
    </dataValidation>
    <dataValidation type="list" allowBlank="1" showInputMessage="1" sqref="C22">
      <formula1>"External Provided by Others"</formula1>
    </dataValidation>
    <dataValidation type="list" allowBlank="1" showInputMessage="1" sqref="C20">
      <formula1>"Low Resistance Grounded, Solidly Grounded"</formula1>
    </dataValidation>
    <dataValidation type="list" allowBlank="1" showInputMessage="1" sqref="C55">
      <formula1>"External Provided by Others, Internal CPT"</formula1>
    </dataValidation>
  </dataValidations>
  <pageMargins left="0.75" right="0.5" top="0.75" bottom="0.75" header="0" footer="0.5"/>
  <pageSetup scale="62" fitToHeight="0" orientation="portrait" useFirstPageNumber="1" r:id="rId1"/>
  <headerFooter alignWithMargins="0">
    <oddFooter>&amp;L&amp;D
Template Date 03/07/2005&amp;RPage &amp;P of &amp;N</oddFooter>
  </headerFooter>
  <rowBreaks count="2" manualBreakCount="2">
    <brk id="94" max="16383" man="1"/>
    <brk id="18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4.xml><?xml version="1.0" encoding="utf-8"?>
<p:properties xmlns:p="http://schemas.microsoft.com/office/2006/metadata/properties" xmlns:xsi="http://www.w3.org/2001/XMLSchema-instance">
  <documentManagement>
    <_dlc_DocId xmlns="c6238112-5dde-4a71-92a3-e2d9437aaa54">KPEX-11-16294</_dlc_DocId>
    <_dlc_DocIdUrl xmlns="c6238112-5dde-4a71-92a3-e2d9437aaa54">
      <Url>https://portal.kiewit.com/sites/kptoolbox/_layouts/15/DocIdRedir.aspx?ID=KPEX-11-16294</Url>
      <Description>KPEX-11-16294</Description>
    </_dlc_DocIdUrl>
    <KPE_x0020_Toolbox_x0020_Type xmlns="757ee88a-abc6-4304-a5f0-0971a7184b58" xsi:nil="true"/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i:0#.w|kiewitplaza\todd.eiter</DisplayName>
        <AccountId>168</AccountId>
        <AccountType/>
      </UserInfo>
    </Document_x0020_Owner>
    <DesignEngineeringDiscipline xmlns="c6238112-5dde-4a71-92a3-e2d9437aaa54">
      <Value>Electrical/Controls</Value>
    </DesignEngineeringDiscipline>
    <KPE_x0020_Master_x0020_File_x0020_Number xmlns="603aaa51-fd64-4b88-898d-060849004e1d">11</KPE_x0020_Master_x0020_File_x0020_Number>
    <Document_x0020_Status xmlns="603aaa51-fd64-4b88-898d-060849004e1d">Approved</Document_x0020_Status>
    <Account_x0020_Code xmlns="603aaa51-fd64-4b88-898d-060849004e1d">842</Account_x0020_Code>
    <Content_x0020_Category xmlns="603aaa51-fd64-4b88-898d-060849004e1d">SPECIFICATIONS</Content_x0020_Category>
    <Content_x0020_Type xmlns="757ee88a-abc6-4304-a5f0-0971a7184b58">SPECIFICATIONS LE-28</Content_x0020_Type>
    <Archive_x0020_Me xmlns="603aaa51-fd64-4b88-898d-060849004e1d">false</Archive_x0020_Me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635a27a14cac574b42fa68c76e336c3c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69c7b64d0a8298d62ff644f7f1582d93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</xsd:restriction>
      </xsd:simpleType>
    </xsd:element>
    <xsd:element name="Process" ma:index="7" ma:displayName="Process" ma:format="Dropdown" ma:indexed="true" ma:internalName="Process" ma:readOnly="false">
      <xsd:simpleType>
        <xsd:restriction base="dms:Choice"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 Group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Mechanical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Props1.xml><?xml version="1.0" encoding="utf-8"?>
<ds:datastoreItem xmlns:ds="http://schemas.openxmlformats.org/officeDocument/2006/customXml" ds:itemID="{1B0A09BE-9830-4F54-BC87-318BA1863AF3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055B66D-FD75-4157-B40A-00DCD94E472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45EF871-8156-46C5-8F97-9B88A5B33849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C46122E2-15FC-4EBD-A089-77C30D35A954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c6238112-5dde-4a71-92a3-e2d9437aaa54"/>
    <ds:schemaRef ds:uri="757ee88a-abc6-4304-a5f0-0971a7184b58"/>
    <ds:schemaRef ds:uri="http://schemas.microsoft.com/office/2006/metadata/properties"/>
    <ds:schemaRef ds:uri="603aaa51-fd64-4b88-898d-060849004e1d"/>
    <ds:schemaRef ds:uri="http://schemas.microsoft.com/sharepoint/v3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17C973F2-0AE5-4159-AE06-F86D98A024CD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52E8A7DC-1166-4457-84A5-AB4EB6DE5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3aaa51-fd64-4b88-898d-060849004e1d"/>
    <ds:schemaRef ds:uri="757ee88a-abc6-4304-a5f0-0971a7184b58"/>
    <ds:schemaRef ds:uri="c6238112-5dde-4a71-92a3-e2d9437aa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55C9C715-864D-4B5E-A33C-233A51F7D3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94.03.08.175B 94.03.08.125.02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EEGS-830-09</dc:title>
  <dc:creator>Daren Phelps</dc:creator>
  <cp:lastModifiedBy>James.Mitchum</cp:lastModifiedBy>
  <cp:lastPrinted>2011-11-23T16:25:37Z</cp:lastPrinted>
  <dcterms:created xsi:type="dcterms:W3CDTF">2011-11-22T14:09:06Z</dcterms:created>
  <dcterms:modified xsi:type="dcterms:W3CDTF">2016-10-21T03:44:03Z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39cc3f48-fe18-44e8-b723-f5b0edb09c1e</vt:lpwstr>
  </property>
  <property fmtid="{D5CDD505-2E9C-101B-9397-08002B2CF9AE}" pid="4" name="Order">
    <vt:r8>51000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317</vt:lpwstr>
  </property>
  <property fmtid="{D5CDD505-2E9C-101B-9397-08002B2CF9AE}" pid="7" name="WorkflowChangePath">
    <vt:lpwstr>912b1662-6ef8-4a00-85a8-1848f8309ec7,6;1581b2ab-fff9-47b8-aa27-ce8006be555e,10;b4126cde-64cf-42ed-b38f-a3501a6fbb0c,13;b4126cde-64cf-42ed-b38f-a3501a6fbb0c,17;b4126cde-64cf-42ed-b38f-a3501a6fbb0c,21;</vt:lpwstr>
  </property>
  <property fmtid="{D5CDD505-2E9C-101B-9397-08002B2CF9AE}" pid="8" name="update">
    <vt:bool>true</vt:bool>
  </property>
  <property fmtid="{D5CDD505-2E9C-101B-9397-08002B2CF9AE}" pid="9" name="AccountCode(View)">
    <vt:lpwstr>94.03.08.175 - Enclosures, Switchgear and Motor Control - Medium Voltage Switchgear</vt:lpwstr>
  </property>
  <property fmtid="{D5CDD505-2E9C-101B-9397-08002B2CF9AE}" pid="10" name="_dlc_DocId">
    <vt:lpwstr>20019983XX-955810171-1303</vt:lpwstr>
  </property>
  <property fmtid="{D5CDD505-2E9C-101B-9397-08002B2CF9AE}" pid="11" name="_dlc_DocIdUrl">
    <vt:lpwstr>https://1kiewitprojects.kiewit.com/sites/gw20019983/_layouts/DocIdRedir.aspx?ID=20019983XX-955810171-1303, 20019983XX-955810171-1303</vt:lpwstr>
  </property>
</Properties>
</file>