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0" windowWidth="25360" windowHeight="16380" tabRatio="500" activeTab="1"/>
  </bookViews>
  <sheets>
    <sheet name="Datos" sheetId="1" r:id="rId1"/>
    <sheet name="Hoja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8" i="2" l="1"/>
  <c r="A107" i="2"/>
  <c r="A106" i="2"/>
  <c r="A105" i="2"/>
  <c r="A104" i="2"/>
  <c r="A103" i="2"/>
  <c r="A102" i="2"/>
  <c r="A101" i="2"/>
  <c r="A100" i="2"/>
  <c r="A99" i="2"/>
  <c r="A33" i="2"/>
  <c r="A34" i="2"/>
  <c r="A35" i="2"/>
  <c r="A36" i="2"/>
  <c r="A37" i="2"/>
  <c r="A38" i="2"/>
  <c r="A39" i="2"/>
  <c r="A40" i="2"/>
  <c r="A41" i="2"/>
  <c r="A32" i="2"/>
  <c r="A96" i="2"/>
  <c r="A97" i="2"/>
  <c r="A89" i="2"/>
  <c r="A90" i="2"/>
  <c r="A91" i="2"/>
  <c r="A92" i="2"/>
  <c r="A93" i="2"/>
  <c r="A94" i="2"/>
  <c r="A95" i="2"/>
  <c r="A88" i="2"/>
  <c r="A83" i="2"/>
  <c r="A84" i="2"/>
  <c r="A85" i="2"/>
  <c r="A72" i="2"/>
  <c r="A73" i="2"/>
  <c r="A74" i="2"/>
  <c r="A75" i="2"/>
  <c r="A76" i="2"/>
  <c r="A77" i="2"/>
  <c r="A78" i="2"/>
  <c r="A79" i="2"/>
  <c r="A80" i="2"/>
  <c r="A81" i="2"/>
  <c r="A82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50" i="2"/>
  <c r="A48" i="2"/>
  <c r="A44" i="2"/>
  <c r="A45" i="2"/>
  <c r="A46" i="2"/>
  <c r="A47" i="2"/>
  <c r="A43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1" i="2"/>
  <c r="A1" i="1"/>
</calcChain>
</file>

<file path=xl/sharedStrings.xml><?xml version="1.0" encoding="utf-8"?>
<sst xmlns="http://schemas.openxmlformats.org/spreadsheetml/2006/main" count="224" uniqueCount="124">
  <si>
    <t>t</t>
  </si>
  <si>
    <t>Concepcion</t>
  </si>
  <si>
    <t>Arica</t>
  </si>
  <si>
    <t>Iquique</t>
  </si>
  <si>
    <t>Antofagasta</t>
  </si>
  <si>
    <t>Calama</t>
  </si>
  <si>
    <t>Tocopilla</t>
  </si>
  <si>
    <t>La Serena</t>
  </si>
  <si>
    <t>Coquimbo</t>
  </si>
  <si>
    <t>Quillota</t>
  </si>
  <si>
    <t>Limache</t>
  </si>
  <si>
    <t>La LIgua</t>
  </si>
  <si>
    <t>Calera</t>
  </si>
  <si>
    <t>La Florida</t>
  </si>
  <si>
    <t>Providencia</t>
  </si>
  <si>
    <t>San Miguel</t>
  </si>
  <si>
    <t>Las Condes</t>
  </si>
  <si>
    <t>Santiago Centro</t>
  </si>
  <si>
    <t>Huechuraba</t>
  </si>
  <si>
    <t>Rancagua</t>
  </si>
  <si>
    <t>Talca</t>
  </si>
  <si>
    <t>San Fernando</t>
  </si>
  <si>
    <t>Linares</t>
  </si>
  <si>
    <t>Talcahuano</t>
  </si>
  <si>
    <t>San Pedro</t>
  </si>
  <si>
    <t>Laja</t>
  </si>
  <si>
    <t>COPY cotizante (cot_rut, cot_dv, cot_materno, cot_nombres, cot_paterno) FROM stdin</t>
  </si>
  <si>
    <t>Perez</t>
  </si>
  <si>
    <t>Pedro Hernan</t>
  </si>
  <si>
    <t>Vidal</t>
  </si>
  <si>
    <t>Zambrano</t>
  </si>
  <si>
    <t>Mateo</t>
  </si>
  <si>
    <t>Toro</t>
  </si>
  <si>
    <t>Mahnert</t>
  </si>
  <si>
    <t>Donald Lucas</t>
  </si>
  <si>
    <t>Sacre</t>
  </si>
  <si>
    <t>MÃ¡rquez</t>
  </si>
  <si>
    <t>Pinto</t>
  </si>
  <si>
    <t>Kim</t>
  </si>
  <si>
    <t>Kardashian</t>
  </si>
  <si>
    <t>Flores</t>
  </si>
  <si>
    <t>Francisco</t>
  </si>
  <si>
    <t>Farinha</t>
  </si>
  <si>
    <t>Carlo</t>
  </si>
  <si>
    <t>Gordon</t>
  </si>
  <si>
    <t>Ramsay</t>
  </si>
  <si>
    <t>Pereda</t>
  </si>
  <si>
    <t>Pedro</t>
  </si>
  <si>
    <t>Undurraga</t>
  </si>
  <si>
    <t>Francisca</t>
  </si>
  <si>
    <t>COPY estado_oa (eoa_codigo, eoa_descripcion, eoa_vigencia) FROM stdin</t>
  </si>
  <si>
    <t>PAGADA</t>
  </si>
  <si>
    <t>NO PAGADA</t>
  </si>
  <si>
    <t>PAGADA SIN EMITIR</t>
  </si>
  <si>
    <t>NULA</t>
  </si>
  <si>
    <t>DEVUELTA SIN EMITIR</t>
  </si>
  <si>
    <t>DEVUELTA</t>
  </si>
  <si>
    <t>COPY oa (oda_folio, bonificacion, copago, eoa_codigo, oda_fechaemi, rcm_folio, tit_rut, valor) FROM stdin</t>
  </si>
  <si>
    <t>COPY rcm (rcm_folio, age_cod_pago, age_cod_recep, rcm_cantidad_oa, rcm_descuento, rcm_fecha_pago, rcm_fecha_recepcion, rcm_fechareg, rcm_monto, rcm_nombrede, rcm_observ, rcm_rut_cobrador, tpd_codigo) FROM stdin</t>
  </si>
  <si>
    <t>EMPRESA H</t>
  </si>
  <si>
    <t>IT COmment 5</t>
  </si>
  <si>
    <t>EMPRESA I</t>
  </si>
  <si>
    <t>IT Comment N+1</t>
  </si>
  <si>
    <t>EMPRESA A</t>
  </si>
  <si>
    <t>Una observaciÃ³n</t>
  </si>
  <si>
    <t>EMPRESA B</t>
  </si>
  <si>
    <t>Otra ObservaciÃ³n</t>
  </si>
  <si>
    <t>EMPRESA D</t>
  </si>
  <si>
    <t>BlahBlahBlah...</t>
  </si>
  <si>
    <t>EMPRESA F</t>
  </si>
  <si>
    <t>IT Comment 2</t>
  </si>
  <si>
    <t>EMPRESA G</t>
  </si>
  <si>
    <t>IT Comment 3</t>
  </si>
  <si>
    <t>EMPRESA J</t>
  </si>
  <si>
    <t>NUEVO COMENTARIO.-.</t>
  </si>
  <si>
    <t>EMPRESA C</t>
  </si>
  <si>
    <t>ObservaciÃ³n por Default</t>
  </si>
  <si>
    <t>EMPRESA E</t>
  </si>
  <si>
    <t>IT Comment</t>
  </si>
  <si>
    <t>COPY tipo_pago_doc (tpd_codigo, tpd_descripcion, tpd_vigencia) FROM stdin</t>
  </si>
  <si>
    <t>Inmediato</t>
  </si>
  <si>
    <t>Diferido por Agencia</t>
  </si>
  <si>
    <t>Diferido por DepÃ³sito</t>
  </si>
  <si>
    <t>Diferido por Correo</t>
  </si>
  <si>
    <t>Tipo 5</t>
  </si>
  <si>
    <t>Tipo 6</t>
  </si>
  <si>
    <t>Tipo 7</t>
  </si>
  <si>
    <t>Tipo 8</t>
  </si>
  <si>
    <t>Tipo 9</t>
  </si>
  <si>
    <t>Tipo 10</t>
  </si>
  <si>
    <t>Valparaíso</t>
  </si>
  <si>
    <t>Viña del Mar</t>
  </si>
  <si>
    <t>Peñalolén</t>
  </si>
  <si>
    <t>Curicó</t>
  </si>
  <si>
    <t>Chillán</t>
  </si>
  <si>
    <t>García</t>
  </si>
  <si>
    <t>RenÃ© Joaquín</t>
  </si>
  <si>
    <t>Von Mühlenbrock</t>
  </si>
  <si>
    <t>Ochogavía</t>
  </si>
  <si>
    <t>Sánchez</t>
  </si>
  <si>
    <t>05-10-12</t>
  </si>
  <si>
    <t>05-10-14</t>
  </si>
  <si>
    <t>05-10-13</t>
  </si>
  <si>
    <t>10-05-13</t>
  </si>
  <si>
    <t>30-05-13</t>
  </si>
  <si>
    <t>05-01-14</t>
  </si>
  <si>
    <t>10-02-14</t>
  </si>
  <si>
    <t>10-05-14</t>
  </si>
  <si>
    <t>04-10-12</t>
  </si>
  <si>
    <t>10-10-12</t>
  </si>
  <si>
    <t>10-11-13</t>
  </si>
  <si>
    <t>10-01-14</t>
  </si>
  <si>
    <t>10-03-14</t>
  </si>
  <si>
    <t>01-09-14</t>
  </si>
  <si>
    <t>20-05-11</t>
  </si>
  <si>
    <t>10-09-13</t>
  </si>
  <si>
    <t>12-10-12</t>
  </si>
  <si>
    <t>12-10-13</t>
  </si>
  <si>
    <t>11-01-14</t>
  </si>
  <si>
    <t>11-03-14</t>
  </si>
  <si>
    <t>22-05-11</t>
  </si>
  <si>
    <t>11-09-13</t>
  </si>
  <si>
    <t>10-12-13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</si>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</sst>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opLeftCell="A59" workbookViewId="0">
      <selection activeCell="F79" sqref="F79:F89"/>
    </sheetView>
  </sheetViews>
  <sheetFormatPr baseColWidth="10" defaultRowHeight="15" x14ac:dyDescent="0"/>
  <cols>
    <col min="1" max="1" width="19.6640625" customWidth="1"/>
    <col min="4" max="4" width="17.1640625" bestFit="1" customWidth="1"/>
  </cols>
  <sheetData>
    <row r="1" spans="1:3">
      <c r="A1" t="str">
        <f>CONCATENATE("INSERT INTO agencia (age_codigo, age_disponible, age_nombre) VALUES (",A2,",'",B2,"','",C2,"')")</f>
        <v>INSERT INTO agencia (age_codigo, age_disponible, age_nombre) VALUES (1,'t','Concepcion')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0</v>
      </c>
      <c r="C3" t="s">
        <v>2</v>
      </c>
    </row>
    <row r="4" spans="1:3">
      <c r="A4">
        <v>3</v>
      </c>
      <c r="B4" t="s">
        <v>0</v>
      </c>
      <c r="C4" t="s">
        <v>3</v>
      </c>
    </row>
    <row r="5" spans="1:3">
      <c r="A5">
        <v>4</v>
      </c>
      <c r="B5" t="s">
        <v>0</v>
      </c>
      <c r="C5" t="s">
        <v>4</v>
      </c>
    </row>
    <row r="6" spans="1:3">
      <c r="A6">
        <v>5</v>
      </c>
      <c r="B6" t="s">
        <v>0</v>
      </c>
      <c r="C6" t="s">
        <v>5</v>
      </c>
    </row>
    <row r="7" spans="1:3">
      <c r="A7">
        <v>6</v>
      </c>
      <c r="B7" t="s">
        <v>0</v>
      </c>
      <c r="C7" t="s">
        <v>6</v>
      </c>
    </row>
    <row r="8" spans="1:3">
      <c r="A8">
        <v>7</v>
      </c>
      <c r="B8" t="s">
        <v>0</v>
      </c>
      <c r="C8" t="s">
        <v>7</v>
      </c>
    </row>
    <row r="9" spans="1:3">
      <c r="A9">
        <v>8</v>
      </c>
      <c r="B9" t="s">
        <v>0</v>
      </c>
      <c r="C9" t="s">
        <v>8</v>
      </c>
    </row>
    <row r="10" spans="1:3">
      <c r="A10">
        <v>9</v>
      </c>
      <c r="B10" t="s">
        <v>0</v>
      </c>
      <c r="C10" t="s">
        <v>90</v>
      </c>
    </row>
    <row r="11" spans="1:3">
      <c r="A11">
        <v>10</v>
      </c>
      <c r="B11" t="s">
        <v>0</v>
      </c>
      <c r="C11" t="s">
        <v>91</v>
      </c>
    </row>
    <row r="12" spans="1:3">
      <c r="A12">
        <v>11</v>
      </c>
      <c r="B12" t="s">
        <v>0</v>
      </c>
      <c r="C12" t="s">
        <v>9</v>
      </c>
    </row>
    <row r="13" spans="1:3">
      <c r="A13">
        <v>12</v>
      </c>
      <c r="B13" t="s">
        <v>0</v>
      </c>
      <c r="C13" t="s">
        <v>10</v>
      </c>
    </row>
    <row r="14" spans="1:3">
      <c r="A14">
        <v>13</v>
      </c>
      <c r="B14" t="s">
        <v>0</v>
      </c>
      <c r="C14" t="s">
        <v>11</v>
      </c>
    </row>
    <row r="15" spans="1:3">
      <c r="A15">
        <v>14</v>
      </c>
      <c r="B15" t="s">
        <v>0</v>
      </c>
      <c r="C15" t="s">
        <v>12</v>
      </c>
    </row>
    <row r="16" spans="1:3">
      <c r="A16">
        <v>15</v>
      </c>
      <c r="B16" t="s">
        <v>0</v>
      </c>
      <c r="C16" t="s">
        <v>13</v>
      </c>
    </row>
    <row r="17" spans="1:3">
      <c r="A17">
        <v>16</v>
      </c>
      <c r="B17" t="s">
        <v>0</v>
      </c>
      <c r="C17" t="s">
        <v>14</v>
      </c>
    </row>
    <row r="18" spans="1:3">
      <c r="A18">
        <v>17</v>
      </c>
      <c r="B18" t="s">
        <v>0</v>
      </c>
      <c r="C18" t="s">
        <v>15</v>
      </c>
    </row>
    <row r="19" spans="1:3">
      <c r="A19">
        <v>18</v>
      </c>
      <c r="B19" t="s">
        <v>0</v>
      </c>
      <c r="C19" t="s">
        <v>16</v>
      </c>
    </row>
    <row r="20" spans="1:3">
      <c r="A20">
        <v>19</v>
      </c>
      <c r="B20" t="s">
        <v>0</v>
      </c>
      <c r="C20" t="s">
        <v>17</v>
      </c>
    </row>
    <row r="21" spans="1:3">
      <c r="A21">
        <v>20</v>
      </c>
      <c r="B21" t="s">
        <v>0</v>
      </c>
      <c r="C21" t="s">
        <v>18</v>
      </c>
    </row>
    <row r="22" spans="1:3">
      <c r="A22">
        <v>21</v>
      </c>
      <c r="B22" t="s">
        <v>0</v>
      </c>
      <c r="C22" t="s">
        <v>92</v>
      </c>
    </row>
    <row r="23" spans="1:3">
      <c r="A23">
        <v>22</v>
      </c>
      <c r="B23" t="s">
        <v>0</v>
      </c>
      <c r="C23" t="s">
        <v>19</v>
      </c>
    </row>
    <row r="24" spans="1:3">
      <c r="A24">
        <v>23</v>
      </c>
      <c r="B24" t="s">
        <v>0</v>
      </c>
      <c r="C24" t="s">
        <v>20</v>
      </c>
    </row>
    <row r="25" spans="1:3">
      <c r="A25">
        <v>24</v>
      </c>
      <c r="B25" t="s">
        <v>0</v>
      </c>
      <c r="C25" t="s">
        <v>93</v>
      </c>
    </row>
    <row r="26" spans="1:3">
      <c r="A26">
        <v>25</v>
      </c>
      <c r="B26" t="s">
        <v>0</v>
      </c>
      <c r="C26" t="s">
        <v>21</v>
      </c>
    </row>
    <row r="27" spans="1:3">
      <c r="A27">
        <v>26</v>
      </c>
      <c r="B27" t="s">
        <v>0</v>
      </c>
      <c r="C27" t="s">
        <v>94</v>
      </c>
    </row>
    <row r="28" spans="1:3">
      <c r="A28">
        <v>27</v>
      </c>
      <c r="B28" t="s">
        <v>0</v>
      </c>
      <c r="C28" t="s">
        <v>22</v>
      </c>
    </row>
    <row r="29" spans="1:3">
      <c r="A29">
        <v>28</v>
      </c>
      <c r="B29" t="s">
        <v>0</v>
      </c>
      <c r="C29" t="s">
        <v>23</v>
      </c>
    </row>
    <row r="30" spans="1:3">
      <c r="A30">
        <v>29</v>
      </c>
      <c r="B30" t="s">
        <v>0</v>
      </c>
      <c r="C30" t="s">
        <v>24</v>
      </c>
    </row>
    <row r="31" spans="1:3">
      <c r="A31">
        <v>30</v>
      </c>
      <c r="B31" t="s">
        <v>0</v>
      </c>
      <c r="C31" t="s">
        <v>25</v>
      </c>
    </row>
    <row r="33" spans="1:5">
      <c r="A33" t="s">
        <v>26</v>
      </c>
    </row>
    <row r="34" spans="1:5">
      <c r="A34">
        <v>156651370</v>
      </c>
      <c r="B34">
        <v>0</v>
      </c>
      <c r="C34" t="s">
        <v>27</v>
      </c>
      <c r="D34" t="s">
        <v>28</v>
      </c>
      <c r="E34" t="s">
        <v>29</v>
      </c>
    </row>
    <row r="35" spans="1:5">
      <c r="A35">
        <v>111111111</v>
      </c>
      <c r="B35">
        <v>1</v>
      </c>
      <c r="C35" t="s">
        <v>30</v>
      </c>
      <c r="D35" t="s">
        <v>31</v>
      </c>
      <c r="E35" t="s">
        <v>32</v>
      </c>
    </row>
    <row r="36" spans="1:5">
      <c r="A36">
        <v>66313727</v>
      </c>
      <c r="B36">
        <v>7</v>
      </c>
      <c r="C36" t="s">
        <v>33</v>
      </c>
      <c r="D36" t="s">
        <v>34</v>
      </c>
      <c r="E36" t="s">
        <v>35</v>
      </c>
    </row>
    <row r="37" spans="1:5">
      <c r="A37">
        <v>211174374</v>
      </c>
      <c r="B37">
        <v>4</v>
      </c>
      <c r="C37" t="s">
        <v>95</v>
      </c>
      <c r="D37" t="s">
        <v>96</v>
      </c>
      <c r="E37" t="s">
        <v>36</v>
      </c>
    </row>
    <row r="38" spans="1:5">
      <c r="A38">
        <v>92858391</v>
      </c>
      <c r="B38">
        <v>1</v>
      </c>
      <c r="C38" t="s">
        <v>37</v>
      </c>
      <c r="D38" t="s">
        <v>38</v>
      </c>
      <c r="E38" t="s">
        <v>39</v>
      </c>
    </row>
    <row r="39" spans="1:5">
      <c r="A39">
        <v>16839799</v>
      </c>
      <c r="B39">
        <v>2</v>
      </c>
      <c r="C39" t="s">
        <v>40</v>
      </c>
      <c r="D39" t="s">
        <v>41</v>
      </c>
      <c r="E39" t="s">
        <v>42</v>
      </c>
    </row>
    <row r="40" spans="1:5">
      <c r="A40">
        <v>161261165</v>
      </c>
      <c r="B40">
        <v>5</v>
      </c>
      <c r="C40" t="s">
        <v>37</v>
      </c>
      <c r="D40" t="s">
        <v>97</v>
      </c>
      <c r="E40" t="s">
        <v>43</v>
      </c>
    </row>
    <row r="41" spans="1:5">
      <c r="A41">
        <v>83239581</v>
      </c>
      <c r="B41">
        <v>1</v>
      </c>
      <c r="C41" t="s">
        <v>99</v>
      </c>
      <c r="D41" t="s">
        <v>44</v>
      </c>
      <c r="E41" t="s">
        <v>45</v>
      </c>
    </row>
    <row r="42" spans="1:5">
      <c r="A42">
        <v>197210540</v>
      </c>
      <c r="B42">
        <v>0</v>
      </c>
      <c r="C42" t="s">
        <v>46</v>
      </c>
      <c r="D42" t="s">
        <v>46</v>
      </c>
      <c r="E42" t="s">
        <v>47</v>
      </c>
    </row>
    <row r="43" spans="1:5">
      <c r="A43">
        <v>161417424</v>
      </c>
      <c r="B43">
        <v>4</v>
      </c>
      <c r="C43" t="s">
        <v>48</v>
      </c>
      <c r="D43" t="s">
        <v>49</v>
      </c>
      <c r="E43" t="s">
        <v>98</v>
      </c>
    </row>
    <row r="45" spans="1:5">
      <c r="A45" t="s">
        <v>50</v>
      </c>
    </row>
    <row r="46" spans="1:5">
      <c r="A46">
        <v>1</v>
      </c>
      <c r="B46" t="s">
        <v>51</v>
      </c>
      <c r="C46" t="s">
        <v>0</v>
      </c>
    </row>
    <row r="47" spans="1:5">
      <c r="A47">
        <v>2</v>
      </c>
      <c r="B47" t="s">
        <v>52</v>
      </c>
      <c r="C47" t="s">
        <v>0</v>
      </c>
    </row>
    <row r="48" spans="1:5">
      <c r="A48">
        <v>3</v>
      </c>
      <c r="B48" t="s">
        <v>53</v>
      </c>
      <c r="C48" t="s">
        <v>0</v>
      </c>
    </row>
    <row r="49" spans="1:8">
      <c r="A49">
        <v>4</v>
      </c>
      <c r="B49" t="s">
        <v>54</v>
      </c>
      <c r="C49" t="s">
        <v>0</v>
      </c>
    </row>
    <row r="50" spans="1:8">
      <c r="A50">
        <v>6</v>
      </c>
      <c r="B50" t="s">
        <v>55</v>
      </c>
      <c r="C50" t="s">
        <v>0</v>
      </c>
    </row>
    <row r="51" spans="1:8">
      <c r="A51">
        <v>5</v>
      </c>
      <c r="B51" t="s">
        <v>56</v>
      </c>
      <c r="C51" t="s">
        <v>0</v>
      </c>
    </row>
    <row r="53" spans="1:8">
      <c r="A53" t="s">
        <v>57</v>
      </c>
    </row>
    <row r="54" spans="1:8">
      <c r="A54">
        <v>1</v>
      </c>
      <c r="B54">
        <v>100</v>
      </c>
      <c r="C54">
        <v>100</v>
      </c>
      <c r="D54">
        <v>1</v>
      </c>
      <c r="E54" s="1" t="s">
        <v>100</v>
      </c>
      <c r="F54">
        <v>1</v>
      </c>
      <c r="G54">
        <v>156651370</v>
      </c>
      <c r="H54">
        <v>100</v>
      </c>
    </row>
    <row r="55" spans="1:8">
      <c r="A55">
        <v>2</v>
      </c>
      <c r="B55">
        <v>500</v>
      </c>
      <c r="C55">
        <v>500</v>
      </c>
      <c r="D55">
        <v>2</v>
      </c>
      <c r="E55" s="1" t="s">
        <v>100</v>
      </c>
      <c r="F55">
        <v>1</v>
      </c>
      <c r="G55">
        <v>156651370</v>
      </c>
      <c r="H55">
        <v>30000</v>
      </c>
    </row>
    <row r="56" spans="1:8">
      <c r="A56">
        <v>3</v>
      </c>
      <c r="B56">
        <v>5600</v>
      </c>
      <c r="C56">
        <v>12000</v>
      </c>
      <c r="D56">
        <v>2</v>
      </c>
      <c r="E56" s="1" t="s">
        <v>100</v>
      </c>
      <c r="F56">
        <v>1</v>
      </c>
      <c r="G56">
        <v>156651370</v>
      </c>
      <c r="H56">
        <v>190000</v>
      </c>
    </row>
    <row r="57" spans="1:8">
      <c r="A57">
        <v>4</v>
      </c>
      <c r="B57">
        <v>12000</v>
      </c>
      <c r="C57">
        <v>25000</v>
      </c>
      <c r="D57">
        <v>3</v>
      </c>
      <c r="E57" s="1" t="s">
        <v>100</v>
      </c>
      <c r="F57">
        <v>1</v>
      </c>
      <c r="G57">
        <v>156651370</v>
      </c>
      <c r="H57">
        <v>450000</v>
      </c>
    </row>
    <row r="58" spans="1:8">
      <c r="A58">
        <v>5</v>
      </c>
      <c r="B58">
        <v>110000</v>
      </c>
      <c r="C58">
        <v>50789</v>
      </c>
      <c r="D58">
        <v>2</v>
      </c>
      <c r="E58" s="1" t="s">
        <v>100</v>
      </c>
      <c r="F58">
        <v>1</v>
      </c>
      <c r="G58">
        <v>156651370</v>
      </c>
      <c r="H58">
        <v>4000000</v>
      </c>
    </row>
    <row r="59" spans="1:8">
      <c r="A59">
        <v>6</v>
      </c>
      <c r="B59">
        <v>4500</v>
      </c>
      <c r="C59">
        <v>9000</v>
      </c>
      <c r="D59">
        <v>1</v>
      </c>
      <c r="E59" s="1" t="s">
        <v>101</v>
      </c>
      <c r="F59">
        <v>2</v>
      </c>
      <c r="G59">
        <v>111111111</v>
      </c>
      <c r="H59">
        <v>1500000</v>
      </c>
    </row>
    <row r="60" spans="1:8">
      <c r="A60">
        <v>7</v>
      </c>
      <c r="B60">
        <v>2000</v>
      </c>
      <c r="C60">
        <v>25000</v>
      </c>
      <c r="D60">
        <v>1</v>
      </c>
      <c r="E60" s="1" t="s">
        <v>101</v>
      </c>
      <c r="F60">
        <v>2</v>
      </c>
      <c r="G60">
        <v>156651370</v>
      </c>
      <c r="H60">
        <v>9000</v>
      </c>
    </row>
    <row r="61" spans="1:8">
      <c r="A61">
        <v>8</v>
      </c>
      <c r="B61">
        <v>9000</v>
      </c>
      <c r="C61">
        <v>110</v>
      </c>
      <c r="D61">
        <v>1</v>
      </c>
      <c r="E61" s="1" t="s">
        <v>101</v>
      </c>
      <c r="F61">
        <v>2</v>
      </c>
      <c r="G61">
        <v>161417424</v>
      </c>
      <c r="H61">
        <v>20000</v>
      </c>
    </row>
    <row r="62" spans="1:8">
      <c r="A62">
        <v>9</v>
      </c>
      <c r="B62">
        <v>10000</v>
      </c>
      <c r="C62">
        <v>10000</v>
      </c>
      <c r="D62">
        <v>1</v>
      </c>
      <c r="E62" s="1" t="s">
        <v>101</v>
      </c>
      <c r="F62">
        <v>2</v>
      </c>
      <c r="G62">
        <v>66313727</v>
      </c>
      <c r="H62">
        <v>9000</v>
      </c>
    </row>
    <row r="63" spans="1:8">
      <c r="A63">
        <v>10</v>
      </c>
      <c r="B63">
        <v>5</v>
      </c>
      <c r="C63">
        <v>10</v>
      </c>
      <c r="D63">
        <v>1</v>
      </c>
      <c r="E63" s="1" t="s">
        <v>101</v>
      </c>
      <c r="F63">
        <v>2</v>
      </c>
      <c r="G63">
        <v>66313727</v>
      </c>
      <c r="H63">
        <v>200</v>
      </c>
    </row>
    <row r="64" spans="1:8">
      <c r="A64">
        <v>11</v>
      </c>
      <c r="B64">
        <v>150000</v>
      </c>
      <c r="C64">
        <v>100000</v>
      </c>
      <c r="D64">
        <v>3</v>
      </c>
      <c r="E64" s="1" t="s">
        <v>102</v>
      </c>
      <c r="F64">
        <v>3</v>
      </c>
      <c r="G64">
        <v>161261165</v>
      </c>
      <c r="H64">
        <v>9000000</v>
      </c>
    </row>
    <row r="65" spans="1:8">
      <c r="A65">
        <v>12</v>
      </c>
      <c r="B65">
        <v>200000</v>
      </c>
      <c r="C65">
        <v>300000</v>
      </c>
      <c r="D65">
        <v>3</v>
      </c>
      <c r="E65" s="1" t="s">
        <v>102</v>
      </c>
      <c r="F65">
        <v>3</v>
      </c>
      <c r="G65">
        <v>161261165</v>
      </c>
      <c r="H65">
        <v>10000000</v>
      </c>
    </row>
    <row r="66" spans="1:8">
      <c r="A66">
        <v>13</v>
      </c>
      <c r="B66">
        <v>90000</v>
      </c>
      <c r="C66">
        <v>4000</v>
      </c>
      <c r="D66">
        <v>3</v>
      </c>
      <c r="E66" s="1" t="s">
        <v>103</v>
      </c>
      <c r="F66">
        <v>3</v>
      </c>
      <c r="G66">
        <v>92858391</v>
      </c>
      <c r="H66">
        <v>200000</v>
      </c>
    </row>
    <row r="67" spans="1:8">
      <c r="A67">
        <v>14</v>
      </c>
      <c r="B67">
        <v>100000</v>
      </c>
      <c r="C67">
        <v>5000</v>
      </c>
      <c r="D67">
        <v>3</v>
      </c>
      <c r="E67" s="1" t="s">
        <v>103</v>
      </c>
      <c r="F67">
        <v>3</v>
      </c>
      <c r="G67">
        <v>92858391</v>
      </c>
      <c r="H67">
        <v>500000</v>
      </c>
    </row>
    <row r="68" spans="1:8">
      <c r="A68">
        <v>15</v>
      </c>
      <c r="B68">
        <v>20</v>
      </c>
      <c r="C68">
        <v>10</v>
      </c>
      <c r="D68">
        <v>3</v>
      </c>
      <c r="E68" s="1" t="s">
        <v>103</v>
      </c>
      <c r="F68">
        <v>3</v>
      </c>
      <c r="G68">
        <v>92858391</v>
      </c>
      <c r="H68">
        <v>890</v>
      </c>
    </row>
    <row r="69" spans="1:8">
      <c r="A69">
        <v>16</v>
      </c>
      <c r="B69">
        <v>150</v>
      </c>
      <c r="C69">
        <v>200</v>
      </c>
      <c r="D69">
        <v>3</v>
      </c>
      <c r="E69" s="1" t="s">
        <v>103</v>
      </c>
      <c r="F69">
        <v>3</v>
      </c>
      <c r="G69">
        <v>92858391</v>
      </c>
      <c r="H69">
        <v>900</v>
      </c>
    </row>
    <row r="70" spans="1:8">
      <c r="A70">
        <v>17</v>
      </c>
      <c r="B70">
        <v>100000</v>
      </c>
      <c r="C70">
        <v>90000</v>
      </c>
      <c r="D70">
        <v>3</v>
      </c>
      <c r="E70" s="1" t="s">
        <v>103</v>
      </c>
      <c r="F70">
        <v>3</v>
      </c>
      <c r="G70">
        <v>83239581</v>
      </c>
      <c r="H70">
        <v>1000000</v>
      </c>
    </row>
    <row r="71" spans="1:8">
      <c r="A71">
        <v>18</v>
      </c>
      <c r="B71">
        <v>900</v>
      </c>
      <c r="C71">
        <v>1000</v>
      </c>
      <c r="D71">
        <v>3</v>
      </c>
      <c r="E71" s="1" t="s">
        <v>103</v>
      </c>
      <c r="F71">
        <v>3</v>
      </c>
      <c r="G71">
        <v>83239581</v>
      </c>
      <c r="H71">
        <v>5000</v>
      </c>
    </row>
    <row r="72" spans="1:8">
      <c r="A72">
        <v>19</v>
      </c>
      <c r="B72">
        <v>1000</v>
      </c>
      <c r="C72">
        <v>2000</v>
      </c>
      <c r="D72">
        <v>3</v>
      </c>
      <c r="E72" s="1" t="s">
        <v>103</v>
      </c>
      <c r="F72">
        <v>3</v>
      </c>
      <c r="G72">
        <v>83239581</v>
      </c>
      <c r="H72">
        <v>4567</v>
      </c>
    </row>
    <row r="73" spans="1:8">
      <c r="A73">
        <v>20</v>
      </c>
      <c r="B73">
        <v>200000</v>
      </c>
      <c r="C73">
        <v>200000</v>
      </c>
      <c r="D73">
        <v>3</v>
      </c>
      <c r="E73" s="1" t="s">
        <v>103</v>
      </c>
      <c r="F73">
        <v>3</v>
      </c>
      <c r="G73">
        <v>83239581</v>
      </c>
      <c r="H73">
        <v>20000000</v>
      </c>
    </row>
    <row r="74" spans="1:8">
      <c r="A74">
        <v>21</v>
      </c>
      <c r="B74">
        <v>1000</v>
      </c>
      <c r="C74">
        <v>2000</v>
      </c>
      <c r="D74">
        <v>3</v>
      </c>
      <c r="E74" s="1" t="s">
        <v>103</v>
      </c>
      <c r="F74">
        <v>3</v>
      </c>
      <c r="G74">
        <v>211174374</v>
      </c>
      <c r="H74">
        <v>4000</v>
      </c>
    </row>
    <row r="75" spans="1:8">
      <c r="A75">
        <v>22</v>
      </c>
      <c r="B75">
        <v>900</v>
      </c>
      <c r="C75">
        <v>900</v>
      </c>
      <c r="D75">
        <v>2</v>
      </c>
      <c r="E75" s="1" t="s">
        <v>104</v>
      </c>
      <c r="F75">
        <v>3</v>
      </c>
      <c r="G75">
        <v>211174374</v>
      </c>
      <c r="H75">
        <v>1800</v>
      </c>
    </row>
    <row r="76" spans="1:8">
      <c r="A76">
        <v>23</v>
      </c>
      <c r="B76">
        <v>1500</v>
      </c>
      <c r="C76">
        <v>2000</v>
      </c>
      <c r="D76">
        <v>1</v>
      </c>
      <c r="E76" s="1" t="s">
        <v>104</v>
      </c>
      <c r="F76">
        <v>3</v>
      </c>
      <c r="G76">
        <v>211174374</v>
      </c>
      <c r="H76">
        <v>3000</v>
      </c>
    </row>
    <row r="77" spans="1:8">
      <c r="A77">
        <v>24</v>
      </c>
      <c r="B77">
        <v>17000</v>
      </c>
      <c r="C77">
        <v>24500</v>
      </c>
      <c r="D77">
        <v>2</v>
      </c>
      <c r="E77" s="1" t="s">
        <v>104</v>
      </c>
      <c r="F77">
        <v>3</v>
      </c>
      <c r="G77">
        <v>211174374</v>
      </c>
      <c r="H77">
        <v>45000</v>
      </c>
    </row>
    <row r="78" spans="1:8">
      <c r="A78">
        <v>25</v>
      </c>
      <c r="B78">
        <v>900</v>
      </c>
      <c r="C78">
        <v>900</v>
      </c>
      <c r="D78">
        <v>1</v>
      </c>
      <c r="E78" s="1" t="s">
        <v>105</v>
      </c>
      <c r="F78">
        <v>4</v>
      </c>
      <c r="G78">
        <v>16839799</v>
      </c>
      <c r="H78">
        <v>20000</v>
      </c>
    </row>
    <row r="79" spans="1:8">
      <c r="A79">
        <v>26</v>
      </c>
      <c r="B79">
        <v>200</v>
      </c>
      <c r="C79">
        <v>100</v>
      </c>
      <c r="D79">
        <v>2</v>
      </c>
      <c r="E79" s="1" t="s">
        <v>105</v>
      </c>
      <c r="F79" t="s">
        <v>123</v>
      </c>
      <c r="G79">
        <v>156651370</v>
      </c>
      <c r="H79">
        <v>4000</v>
      </c>
    </row>
    <row r="80" spans="1:8">
      <c r="A80">
        <v>27</v>
      </c>
      <c r="B80">
        <v>5000</v>
      </c>
      <c r="C80">
        <v>8000</v>
      </c>
      <c r="D80">
        <v>1</v>
      </c>
      <c r="E80" s="1" t="s">
        <v>105</v>
      </c>
      <c r="F80" t="s">
        <v>123</v>
      </c>
      <c r="G80">
        <v>161417424</v>
      </c>
      <c r="H80">
        <v>17689</v>
      </c>
    </row>
    <row r="81" spans="1:13">
      <c r="A81">
        <v>28</v>
      </c>
      <c r="B81">
        <v>13000</v>
      </c>
      <c r="C81">
        <v>25000</v>
      </c>
      <c r="D81">
        <v>3</v>
      </c>
      <c r="E81" s="1" t="s">
        <v>105</v>
      </c>
      <c r="F81" t="s">
        <v>123</v>
      </c>
      <c r="G81">
        <v>66313727</v>
      </c>
      <c r="H81">
        <v>99000</v>
      </c>
    </row>
    <row r="82" spans="1:13">
      <c r="A82">
        <v>29</v>
      </c>
      <c r="B82">
        <v>500000</v>
      </c>
      <c r="C82">
        <v>220000</v>
      </c>
      <c r="D82">
        <v>1</v>
      </c>
      <c r="E82" s="1" t="s">
        <v>105</v>
      </c>
      <c r="F82" t="s">
        <v>123</v>
      </c>
      <c r="G82">
        <v>111111111</v>
      </c>
      <c r="H82">
        <v>1000000</v>
      </c>
    </row>
    <row r="83" spans="1:13">
      <c r="A83">
        <v>30</v>
      </c>
      <c r="B83">
        <v>50000</v>
      </c>
      <c r="C83">
        <v>22000</v>
      </c>
      <c r="D83">
        <v>2</v>
      </c>
      <c r="E83" s="1" t="s">
        <v>105</v>
      </c>
      <c r="F83" t="s">
        <v>123</v>
      </c>
      <c r="G83">
        <v>211174374</v>
      </c>
      <c r="H83">
        <v>87500</v>
      </c>
    </row>
    <row r="84" spans="1:13">
      <c r="A84">
        <v>31</v>
      </c>
      <c r="B84">
        <v>900</v>
      </c>
      <c r="C84">
        <v>1800</v>
      </c>
      <c r="D84">
        <v>1</v>
      </c>
      <c r="E84" s="1" t="s">
        <v>105</v>
      </c>
      <c r="F84" t="s">
        <v>123</v>
      </c>
      <c r="G84">
        <v>83239581</v>
      </c>
      <c r="H84">
        <v>10002</v>
      </c>
    </row>
    <row r="85" spans="1:13">
      <c r="A85">
        <v>32</v>
      </c>
      <c r="B85">
        <v>2000</v>
      </c>
      <c r="C85">
        <v>8000</v>
      </c>
      <c r="D85">
        <v>2</v>
      </c>
      <c r="E85" s="1" t="s">
        <v>105</v>
      </c>
      <c r="F85" t="s">
        <v>123</v>
      </c>
      <c r="G85">
        <v>156651370</v>
      </c>
      <c r="H85">
        <v>23500</v>
      </c>
    </row>
    <row r="86" spans="1:13">
      <c r="A86">
        <v>33</v>
      </c>
      <c r="B86">
        <v>1000</v>
      </c>
      <c r="C86">
        <v>1000</v>
      </c>
      <c r="D86">
        <v>1</v>
      </c>
      <c r="E86" s="1" t="s">
        <v>105</v>
      </c>
      <c r="F86" t="s">
        <v>123</v>
      </c>
      <c r="G86">
        <v>161417424</v>
      </c>
      <c r="H86">
        <v>3000</v>
      </c>
    </row>
    <row r="87" spans="1:13">
      <c r="A87">
        <v>34</v>
      </c>
      <c r="B87">
        <v>2500</v>
      </c>
      <c r="C87">
        <v>9000</v>
      </c>
      <c r="D87">
        <v>2</v>
      </c>
      <c r="E87" s="1" t="s">
        <v>105</v>
      </c>
      <c r="F87" t="s">
        <v>123</v>
      </c>
      <c r="G87">
        <v>92858391</v>
      </c>
      <c r="H87">
        <v>33500</v>
      </c>
    </row>
    <row r="88" spans="1:13">
      <c r="A88">
        <v>35</v>
      </c>
      <c r="B88">
        <v>1100</v>
      </c>
      <c r="C88">
        <v>900</v>
      </c>
      <c r="D88">
        <v>3</v>
      </c>
      <c r="E88" s="1" t="s">
        <v>105</v>
      </c>
      <c r="F88" t="s">
        <v>123</v>
      </c>
      <c r="G88">
        <v>92858391</v>
      </c>
      <c r="H88">
        <v>11000</v>
      </c>
    </row>
    <row r="89" spans="1:13">
      <c r="A89">
        <v>36</v>
      </c>
      <c r="B89">
        <v>2000</v>
      </c>
      <c r="C89">
        <v>4000</v>
      </c>
      <c r="D89">
        <v>2</v>
      </c>
      <c r="E89" s="1" t="s">
        <v>105</v>
      </c>
      <c r="F89" t="s">
        <v>123</v>
      </c>
      <c r="G89">
        <v>156651370</v>
      </c>
      <c r="H89">
        <v>27800</v>
      </c>
    </row>
    <row r="91" spans="1:13">
      <c r="A91" t="s">
        <v>58</v>
      </c>
    </row>
    <row r="92" spans="1:13">
      <c r="A92">
        <v>8</v>
      </c>
      <c r="B92">
        <v>11</v>
      </c>
      <c r="C92">
        <v>11</v>
      </c>
      <c r="D92">
        <v>200</v>
      </c>
      <c r="E92">
        <v>200</v>
      </c>
      <c r="F92" s="1" t="s">
        <v>106</v>
      </c>
      <c r="G92" s="1" t="s">
        <v>106</v>
      </c>
      <c r="H92" s="1" t="s">
        <v>106</v>
      </c>
      <c r="I92">
        <v>30000</v>
      </c>
      <c r="J92" t="s">
        <v>59</v>
      </c>
      <c r="K92" t="s">
        <v>60</v>
      </c>
      <c r="L92">
        <v>99999</v>
      </c>
      <c r="M92">
        <v>4</v>
      </c>
    </row>
    <row r="93" spans="1:13">
      <c r="A93">
        <v>9</v>
      </c>
      <c r="B93">
        <v>12</v>
      </c>
      <c r="C93">
        <v>12</v>
      </c>
      <c r="D93">
        <v>400</v>
      </c>
      <c r="E93">
        <v>100</v>
      </c>
      <c r="F93" s="1" t="s">
        <v>107</v>
      </c>
      <c r="G93" s="1" t="s">
        <v>107</v>
      </c>
      <c r="H93" s="1" t="s">
        <v>107</v>
      </c>
      <c r="I93">
        <v>3000</v>
      </c>
      <c r="J93" t="s">
        <v>61</v>
      </c>
      <c r="K93" t="s">
        <v>62</v>
      </c>
      <c r="L93">
        <v>234543</v>
      </c>
      <c r="M93">
        <v>3</v>
      </c>
    </row>
    <row r="94" spans="1:13">
      <c r="A94">
        <v>1</v>
      </c>
      <c r="B94">
        <v>1</v>
      </c>
      <c r="C94">
        <v>1</v>
      </c>
      <c r="D94">
        <v>5</v>
      </c>
      <c r="E94">
        <v>10</v>
      </c>
      <c r="F94" s="1" t="s">
        <v>108</v>
      </c>
      <c r="G94" s="1" t="s">
        <v>100</v>
      </c>
      <c r="H94" s="1" t="s">
        <v>100</v>
      </c>
      <c r="I94">
        <v>100</v>
      </c>
      <c r="J94" t="s">
        <v>63</v>
      </c>
      <c r="K94" t="s">
        <v>64</v>
      </c>
      <c r="L94">
        <v>161417</v>
      </c>
      <c r="M94">
        <v>1</v>
      </c>
    </row>
    <row r="95" spans="1:13">
      <c r="A95">
        <v>2</v>
      </c>
      <c r="B95">
        <v>20</v>
      </c>
      <c r="C95">
        <v>20</v>
      </c>
      <c r="D95">
        <v>5</v>
      </c>
      <c r="E95">
        <v>20</v>
      </c>
      <c r="F95" s="1" t="s">
        <v>109</v>
      </c>
      <c r="G95" s="1" t="s">
        <v>116</v>
      </c>
      <c r="H95" s="1" t="s">
        <v>109</v>
      </c>
      <c r="I95">
        <v>200</v>
      </c>
      <c r="J95" t="s">
        <v>65</v>
      </c>
      <c r="K95" t="s">
        <v>66</v>
      </c>
      <c r="L95">
        <v>9999</v>
      </c>
      <c r="M95">
        <v>8</v>
      </c>
    </row>
    <row r="96" spans="1:13">
      <c r="A96">
        <v>4</v>
      </c>
      <c r="B96">
        <v>22</v>
      </c>
      <c r="C96">
        <v>22</v>
      </c>
      <c r="D96">
        <v>3</v>
      </c>
      <c r="E96">
        <v>500</v>
      </c>
      <c r="F96" s="1" t="s">
        <v>110</v>
      </c>
      <c r="G96" s="1" t="s">
        <v>117</v>
      </c>
      <c r="H96" s="1" t="s">
        <v>122</v>
      </c>
      <c r="I96">
        <v>500</v>
      </c>
      <c r="J96" t="s">
        <v>67</v>
      </c>
      <c r="K96" t="s">
        <v>68</v>
      </c>
      <c r="L96">
        <v>1111</v>
      </c>
      <c r="M96">
        <v>2</v>
      </c>
    </row>
    <row r="97" spans="1:13">
      <c r="A97">
        <v>6</v>
      </c>
      <c r="B97">
        <v>2</v>
      </c>
      <c r="C97">
        <v>2</v>
      </c>
      <c r="D97">
        <v>8</v>
      </c>
      <c r="E97">
        <v>900</v>
      </c>
      <c r="F97" s="1" t="s">
        <v>111</v>
      </c>
      <c r="G97" s="1" t="s">
        <v>118</v>
      </c>
      <c r="H97" s="1" t="s">
        <v>111</v>
      </c>
      <c r="I97">
        <v>4000</v>
      </c>
      <c r="J97" t="s">
        <v>69</v>
      </c>
      <c r="K97" t="s">
        <v>70</v>
      </c>
      <c r="L97">
        <v>3333</v>
      </c>
      <c r="M97">
        <v>9</v>
      </c>
    </row>
    <row r="98" spans="1:13">
      <c r="A98">
        <v>7</v>
      </c>
      <c r="B98">
        <v>10</v>
      </c>
      <c r="C98">
        <v>10</v>
      </c>
      <c r="D98">
        <v>100</v>
      </c>
      <c r="E98">
        <v>900</v>
      </c>
      <c r="F98" s="1" t="s">
        <v>112</v>
      </c>
      <c r="G98" s="1" t="s">
        <v>119</v>
      </c>
      <c r="H98" s="1" t="s">
        <v>112</v>
      </c>
      <c r="I98">
        <v>5000</v>
      </c>
      <c r="J98" t="s">
        <v>71</v>
      </c>
      <c r="K98" t="s">
        <v>72</v>
      </c>
      <c r="L98">
        <v>4444</v>
      </c>
      <c r="M98">
        <v>5</v>
      </c>
    </row>
    <row r="99" spans="1:13">
      <c r="A99">
        <v>10</v>
      </c>
      <c r="B99">
        <v>14</v>
      </c>
      <c r="C99">
        <v>14</v>
      </c>
      <c r="D99">
        <v>100</v>
      </c>
      <c r="E99">
        <v>100</v>
      </c>
      <c r="F99" s="1" t="s">
        <v>113</v>
      </c>
      <c r="G99" s="1" t="s">
        <v>113</v>
      </c>
      <c r="H99" s="1" t="s">
        <v>113</v>
      </c>
      <c r="I99">
        <v>2500</v>
      </c>
      <c r="J99" t="s">
        <v>73</v>
      </c>
      <c r="K99" t="s">
        <v>74</v>
      </c>
      <c r="L99">
        <v>11156</v>
      </c>
      <c r="M99">
        <v>1</v>
      </c>
    </row>
    <row r="100" spans="1:13">
      <c r="A100">
        <v>3</v>
      </c>
      <c r="B100">
        <v>5</v>
      </c>
      <c r="C100">
        <v>5</v>
      </c>
      <c r="D100">
        <v>10</v>
      </c>
      <c r="E100">
        <v>100</v>
      </c>
      <c r="F100" s="1" t="s">
        <v>114</v>
      </c>
      <c r="G100" s="1" t="s">
        <v>120</v>
      </c>
      <c r="H100" s="1" t="s">
        <v>114</v>
      </c>
      <c r="I100">
        <v>300</v>
      </c>
      <c r="J100" t="s">
        <v>75</v>
      </c>
      <c r="K100" t="s">
        <v>76</v>
      </c>
      <c r="L100">
        <v>88888</v>
      </c>
      <c r="M100">
        <v>7</v>
      </c>
    </row>
    <row r="101" spans="1:13">
      <c r="A101">
        <v>5</v>
      </c>
      <c r="B101">
        <v>25</v>
      </c>
      <c r="C101">
        <v>25</v>
      </c>
      <c r="D101">
        <v>3</v>
      </c>
      <c r="E101">
        <v>500</v>
      </c>
      <c r="F101" s="1" t="s">
        <v>115</v>
      </c>
      <c r="G101" s="1" t="s">
        <v>121</v>
      </c>
      <c r="H101" s="1" t="s">
        <v>115</v>
      </c>
      <c r="I101">
        <v>2000</v>
      </c>
      <c r="J101" t="s">
        <v>77</v>
      </c>
      <c r="K101" t="s">
        <v>78</v>
      </c>
      <c r="L101">
        <v>222</v>
      </c>
      <c r="M101">
        <v>6</v>
      </c>
    </row>
    <row r="104" spans="1:13">
      <c r="A104" t="s">
        <v>79</v>
      </c>
    </row>
    <row r="105" spans="1:13">
      <c r="A105">
        <v>1</v>
      </c>
      <c r="B105" t="s">
        <v>80</v>
      </c>
      <c r="C105" t="s">
        <v>0</v>
      </c>
    </row>
    <row r="106" spans="1:13">
      <c r="A106">
        <v>2</v>
      </c>
      <c r="B106" t="s">
        <v>81</v>
      </c>
      <c r="C106" t="s">
        <v>0</v>
      </c>
    </row>
    <row r="107" spans="1:13">
      <c r="A107">
        <v>3</v>
      </c>
      <c r="B107" t="s">
        <v>82</v>
      </c>
      <c r="C107" t="s">
        <v>0</v>
      </c>
    </row>
    <row r="108" spans="1:13">
      <c r="A108">
        <v>4</v>
      </c>
      <c r="B108" t="s">
        <v>83</v>
      </c>
      <c r="C108" t="s">
        <v>0</v>
      </c>
    </row>
    <row r="109" spans="1:13">
      <c r="A109">
        <v>5</v>
      </c>
      <c r="B109" t="s">
        <v>84</v>
      </c>
      <c r="C109" t="s">
        <v>0</v>
      </c>
    </row>
    <row r="110" spans="1:13">
      <c r="A110">
        <v>6</v>
      </c>
      <c r="B110" t="s">
        <v>85</v>
      </c>
      <c r="C110" t="s">
        <v>0</v>
      </c>
    </row>
    <row r="111" spans="1:13">
      <c r="A111">
        <v>7</v>
      </c>
      <c r="B111" t="s">
        <v>86</v>
      </c>
      <c r="C111" t="s">
        <v>0</v>
      </c>
    </row>
    <row r="112" spans="1:13">
      <c r="A112">
        <v>8</v>
      </c>
      <c r="B112" t="s">
        <v>87</v>
      </c>
      <c r="C112" t="s">
        <v>0</v>
      </c>
    </row>
    <row r="113" spans="1:3">
      <c r="A113">
        <v>9</v>
      </c>
      <c r="B113" t="s">
        <v>88</v>
      </c>
      <c r="C113" t="s">
        <v>0</v>
      </c>
    </row>
    <row r="114" spans="1:3">
      <c r="A114">
        <v>10</v>
      </c>
      <c r="B114" t="s">
        <v>89</v>
      </c>
      <c r="C114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activeCell="A94" sqref="A94"/>
    </sheetView>
  </sheetViews>
  <sheetFormatPr baseColWidth="10" defaultRowHeight="15" x14ac:dyDescent="0"/>
  <cols>
    <col min="1" max="1" width="60" customWidth="1"/>
  </cols>
  <sheetData>
    <row r="1" spans="1:1">
      <c r="A1" t="str">
        <f>CONCATENATE("INSERT INTO agencia (age_codigo, age_disponible, age_nombre) VALUES (",Datos!A2,",'",Datos!B2,"','",Datos!C2,"');")</f>
        <v>INSERT INTO agencia (age_codigo, age_disponible, age_nombre) VALUES (1,'t','Concepcion');</v>
      </c>
    </row>
    <row r="2" spans="1:1">
      <c r="A2" t="str">
        <f>CONCATENATE("INSERT INTO agencia (age_codigo, age_disponible, age_nombre) VALUES (",Datos!A3,",'",Datos!B3,"','",Datos!C3,"');")</f>
        <v>INSERT INTO agencia (age_codigo, age_disponible, age_nombre) VALUES (2,'t','Arica');</v>
      </c>
    </row>
    <row r="3" spans="1:1">
      <c r="A3" t="str">
        <f>CONCATENATE("INSERT INTO agencia (age_codigo, age_disponible, age_nombre) VALUES (",Datos!A4,",'",Datos!B4,"','",Datos!C4,"');")</f>
        <v>INSERT INTO agencia (age_codigo, age_disponible, age_nombre) VALUES (3,'t','Iquique');</v>
      </c>
    </row>
    <row r="4" spans="1:1">
      <c r="A4" t="str">
        <f>CONCATENATE("INSERT INTO agencia (age_codigo, age_disponible, age_nombre) VALUES (",Datos!A5,",'",Datos!B5,"','",Datos!C5,"');")</f>
        <v>INSERT INTO agencia (age_codigo, age_disponible, age_nombre) VALUES (4,'t','Antofagasta');</v>
      </c>
    </row>
    <row r="5" spans="1:1">
      <c r="A5" t="str">
        <f>CONCATENATE("INSERT INTO agencia (age_codigo, age_disponible, age_nombre) VALUES (",Datos!A6,",'",Datos!B6,"','",Datos!C6,"');")</f>
        <v>INSERT INTO agencia (age_codigo, age_disponible, age_nombre) VALUES (5,'t','Calama');</v>
      </c>
    </row>
    <row r="6" spans="1:1">
      <c r="A6" t="str">
        <f>CONCATENATE("INSERT INTO agencia (age_codigo, age_disponible, age_nombre) VALUES (",Datos!A7,",'",Datos!B7,"','",Datos!C7,"');")</f>
        <v>INSERT INTO agencia (age_codigo, age_disponible, age_nombre) VALUES (6,'t','Tocopilla');</v>
      </c>
    </row>
    <row r="7" spans="1:1">
      <c r="A7" t="str">
        <f>CONCATENATE("INSERT INTO agencia (age_codigo, age_disponible, age_nombre) VALUES (",Datos!A8,",'",Datos!B8,"','",Datos!C8,"');")</f>
        <v>INSERT INTO agencia (age_codigo, age_disponible, age_nombre) VALUES (7,'t','La Serena');</v>
      </c>
    </row>
    <row r="8" spans="1:1">
      <c r="A8" t="str">
        <f>CONCATENATE("INSERT INTO agencia (age_codigo, age_disponible, age_nombre) VALUES (",Datos!A9,",'",Datos!B9,"','",Datos!C9,"');")</f>
        <v>INSERT INTO agencia (age_codigo, age_disponible, age_nombre) VALUES (8,'t','Coquimbo');</v>
      </c>
    </row>
    <row r="9" spans="1:1">
      <c r="A9" t="str">
        <f>CONCATENATE("INSERT INTO agencia (age_codigo, age_disponible, age_nombre) VALUES (",Datos!A10,",'",Datos!B10,"','",Datos!C10,"');")</f>
        <v>INSERT INTO agencia (age_codigo, age_disponible, age_nombre) VALUES (9,'t','Valparaíso');</v>
      </c>
    </row>
    <row r="10" spans="1:1">
      <c r="A10" t="str">
        <f>CONCATENATE("INSERT INTO agencia (age_codigo, age_disponible, age_nombre) VALUES (",Datos!A11,",'",Datos!B11,"','",Datos!C11,"');")</f>
        <v>INSERT INTO agencia (age_codigo, age_disponible, age_nombre) VALUES (10,'t','Viña del Mar');</v>
      </c>
    </row>
    <row r="11" spans="1:1">
      <c r="A11" t="str">
        <f>CONCATENATE("INSERT INTO agencia (age_codigo, age_disponible, age_nombre) VALUES (",Datos!A12,",'",Datos!B12,"','",Datos!C12,"');")</f>
        <v>INSERT INTO agencia (age_codigo, age_disponible, age_nombre) VALUES (11,'t','Quillota');</v>
      </c>
    </row>
    <row r="12" spans="1:1">
      <c r="A12" t="str">
        <f>CONCATENATE("INSERT INTO agencia (age_codigo, age_disponible, age_nombre) VALUES (",Datos!A13,",'",Datos!B13,"','",Datos!C13,"');")</f>
        <v>INSERT INTO agencia (age_codigo, age_disponible, age_nombre) VALUES (12,'t','Limache');</v>
      </c>
    </row>
    <row r="13" spans="1:1">
      <c r="A13" t="str">
        <f>CONCATENATE("INSERT INTO agencia (age_codigo, age_disponible, age_nombre) VALUES (",Datos!A14,",'",Datos!B14,"','",Datos!C14,"');")</f>
        <v>INSERT INTO agencia (age_codigo, age_disponible, age_nombre) VALUES (13,'t','La LIgua');</v>
      </c>
    </row>
    <row r="14" spans="1:1">
      <c r="A14" t="str">
        <f>CONCATENATE("INSERT INTO agencia (age_codigo, age_disponible, age_nombre) VALUES (",Datos!A15,",'",Datos!B15,"','",Datos!C15,"');")</f>
        <v>INSERT INTO agencia (age_codigo, age_disponible, age_nombre) VALUES (14,'t','Calera');</v>
      </c>
    </row>
    <row r="15" spans="1:1">
      <c r="A15" t="str">
        <f>CONCATENATE("INSERT INTO agencia (age_codigo, age_disponible, age_nombre) VALUES (",Datos!A16,",'",Datos!B16,"','",Datos!C16,"');")</f>
        <v>INSERT INTO agencia (age_codigo, age_disponible, age_nombre) VALUES (15,'t','La Florida');</v>
      </c>
    </row>
    <row r="16" spans="1:1">
      <c r="A16" t="str">
        <f>CONCATENATE("INSERT INTO agencia (age_codigo, age_disponible, age_nombre) VALUES (",Datos!A17,",'",Datos!B17,"','",Datos!C17,"');")</f>
        <v>INSERT INTO agencia (age_codigo, age_disponible, age_nombre) VALUES (16,'t','Providencia');</v>
      </c>
    </row>
    <row r="17" spans="1:1">
      <c r="A17" t="str">
        <f>CONCATENATE("INSERT INTO agencia (age_codigo, age_disponible, age_nombre) VALUES (",Datos!A18,",'",Datos!B18,"','",Datos!C18,"');")</f>
        <v>INSERT INTO agencia (age_codigo, age_disponible, age_nombre) VALUES (17,'t','San Miguel');</v>
      </c>
    </row>
    <row r="18" spans="1:1">
      <c r="A18" t="str">
        <f>CONCATENATE("INSERT INTO agencia (age_codigo, age_disponible, age_nombre) VALUES (",Datos!A19,",'",Datos!B19,"','",Datos!C19,"');")</f>
        <v>INSERT INTO agencia (age_codigo, age_disponible, age_nombre) VALUES (18,'t','Las Condes');</v>
      </c>
    </row>
    <row r="19" spans="1:1">
      <c r="A19" t="str">
        <f>CONCATENATE("INSERT INTO agencia (age_codigo, age_disponible, age_nombre) VALUES (",Datos!A20,",'",Datos!B20,"','",Datos!C20,"');")</f>
        <v>INSERT INTO agencia (age_codigo, age_disponible, age_nombre) VALUES (19,'t','Santiago Centro');</v>
      </c>
    </row>
    <row r="20" spans="1:1">
      <c r="A20" t="str">
        <f>CONCATENATE("INSERT INTO agencia (age_codigo, age_disponible, age_nombre) VALUES (",Datos!A21,",'",Datos!B21,"','",Datos!C21,"');")</f>
        <v>INSERT INTO agencia (age_codigo, age_disponible, age_nombre) VALUES (20,'t','Huechuraba');</v>
      </c>
    </row>
    <row r="21" spans="1:1">
      <c r="A21" t="str">
        <f>CONCATENATE("INSERT INTO agencia (age_codigo, age_disponible, age_nombre) VALUES (",Datos!A22,",'",Datos!B22,"','",Datos!C22,"');")</f>
        <v>INSERT INTO agencia (age_codigo, age_disponible, age_nombre) VALUES (21,'t','Peñalolén');</v>
      </c>
    </row>
    <row r="22" spans="1:1">
      <c r="A22" t="str">
        <f>CONCATENATE("INSERT INTO agencia (age_codigo, age_disponible, age_nombre) VALUES (",Datos!A23,",'",Datos!B23,"','",Datos!C23,"');")</f>
        <v>INSERT INTO agencia (age_codigo, age_disponible, age_nombre) VALUES (22,'t','Rancagua');</v>
      </c>
    </row>
    <row r="23" spans="1:1">
      <c r="A23" t="str">
        <f>CONCATENATE("INSERT INTO agencia (age_codigo, age_disponible, age_nombre) VALUES (",Datos!A24,",'",Datos!B24,"','",Datos!C24,"');")</f>
        <v>INSERT INTO agencia (age_codigo, age_disponible, age_nombre) VALUES (23,'t','Talca');</v>
      </c>
    </row>
    <row r="24" spans="1:1">
      <c r="A24" t="str">
        <f>CONCATENATE("INSERT INTO agencia (age_codigo, age_disponible, age_nombre) VALUES (",Datos!A25,",'",Datos!B25,"','",Datos!C25,"');")</f>
        <v>INSERT INTO agencia (age_codigo, age_disponible, age_nombre) VALUES (24,'t','Curicó');</v>
      </c>
    </row>
    <row r="25" spans="1:1">
      <c r="A25" t="str">
        <f>CONCATENATE("INSERT INTO agencia (age_codigo, age_disponible, age_nombre) VALUES (",Datos!A26,",'",Datos!B26,"','",Datos!C26,"');")</f>
        <v>INSERT INTO agencia (age_codigo, age_disponible, age_nombre) VALUES (25,'t','San Fernando');</v>
      </c>
    </row>
    <row r="26" spans="1:1">
      <c r="A26" t="str">
        <f>CONCATENATE("INSERT INTO agencia (age_codigo, age_disponible, age_nombre) VALUES (",Datos!A27,",'",Datos!B27,"','",Datos!C27,"');")</f>
        <v>INSERT INTO agencia (age_codigo, age_disponible, age_nombre) VALUES (26,'t','Chillán');</v>
      </c>
    </row>
    <row r="27" spans="1:1">
      <c r="A27" t="str">
        <f>CONCATENATE("INSERT INTO agencia (age_codigo, age_disponible, age_nombre) VALUES (",Datos!A28,",'",Datos!B28,"','",Datos!C28,"');")</f>
        <v>INSERT INTO agencia (age_codigo, age_disponible, age_nombre) VALUES (27,'t','Linares');</v>
      </c>
    </row>
    <row r="28" spans="1:1">
      <c r="A28" t="str">
        <f>CONCATENATE("INSERT INTO agencia (age_codigo, age_disponible, age_nombre) VALUES (",Datos!A29,",'",Datos!B29,"','",Datos!C29,"');")</f>
        <v>INSERT INTO agencia (age_codigo, age_disponible, age_nombre) VALUES (28,'t','Talcahuano');</v>
      </c>
    </row>
    <row r="29" spans="1:1">
      <c r="A29" t="str">
        <f>CONCATENATE("INSERT INTO agencia (age_codigo, age_disponible, age_nombre) VALUES (",Datos!A30,",'",Datos!B30,"','",Datos!C30,"');")</f>
        <v>INSERT INTO agencia (age_codigo, age_disponible, age_nombre) VALUES (29,'t','San Pedro');</v>
      </c>
    </row>
    <row r="30" spans="1:1">
      <c r="A30" t="str">
        <f>CONCATENATE("INSERT INTO agencia (age_codigo, age_disponible, age_nombre) VALUES (",Datos!A31,",'",Datos!B31,"','",Datos!C31,"');")</f>
        <v>INSERT INTO agencia (age_codigo, age_disponible, age_nombre) VALUES (30,'t','Laja');</v>
      </c>
    </row>
    <row r="32" spans="1:1">
      <c r="A32" t="str">
        <f>CONCATENATE("INSERT INTO cotizante (cot_rut, cot_dv, cot_materno, cot_nombres, cot_paterno) VALUES ('",Datos!A34,"','",Datos!B34,"','",Datos!C34,"','",Datos!D34,"','",Datos!E34,"');")</f>
        <v>INSERT INTO cotizante (cot_rut, cot_dv, cot_materno, cot_nombres, cot_paterno) VALUES ('156651370','0','Perez','Pedro Hernan','Vidal');</v>
      </c>
    </row>
    <row r="33" spans="1:1">
      <c r="A33" t="str">
        <f>CONCATENATE("INSERT INTO cotizante (cot_rut, cot_dv, cot_materno, cot_nombres, cot_paterno) VALUES ('",Datos!A35,"','",Datos!B35,"','",Datos!C35,"','",Datos!D35,"','",Datos!E35,"');")</f>
        <v>INSERT INTO cotizante (cot_rut, cot_dv, cot_materno, cot_nombres, cot_paterno) VALUES ('111111111','1','Zambrano','Mateo','Toro');</v>
      </c>
    </row>
    <row r="34" spans="1:1">
      <c r="A34" t="str">
        <f>CONCATENATE("INSERT INTO cotizante (cot_rut, cot_dv, cot_materno, cot_nombres, cot_paterno) VALUES ('",Datos!A36,"','",Datos!B36,"','",Datos!C36,"','",Datos!D36,"','",Datos!E36,"');")</f>
        <v>INSERT INTO cotizante (cot_rut, cot_dv, cot_materno, cot_nombres, cot_paterno) VALUES ('66313727','7','Mahnert','Donald Lucas','Sacre');</v>
      </c>
    </row>
    <row r="35" spans="1:1">
      <c r="A35" t="str">
        <f>CONCATENATE("INSERT INTO cotizante (cot_rut, cot_dv, cot_materno, cot_nombres, cot_paterno) VALUES ('",Datos!A37,"','",Datos!B37,"','",Datos!C37,"','",Datos!D37,"','",Datos!E37,"');")</f>
        <v>INSERT INTO cotizante (cot_rut, cot_dv, cot_materno, cot_nombres, cot_paterno) VALUES ('211174374','4','García','RenÃ© Joaquín','MÃ¡rquez');</v>
      </c>
    </row>
    <row r="36" spans="1:1">
      <c r="A36" t="str">
        <f>CONCATENATE("INSERT INTO cotizante (cot_rut, cot_dv, cot_materno, cot_nombres, cot_paterno) VALUES ('",Datos!A38,"','",Datos!B38,"','",Datos!C38,"','",Datos!D38,"','",Datos!E38,"');")</f>
        <v>INSERT INTO cotizante (cot_rut, cot_dv, cot_materno, cot_nombres, cot_paterno) VALUES ('92858391','1','Pinto','Kim','Kardashian');</v>
      </c>
    </row>
    <row r="37" spans="1:1">
      <c r="A37" t="str">
        <f>CONCATENATE("INSERT INTO cotizante (cot_rut, cot_dv, cot_materno, cot_nombres, cot_paterno) VALUES ('",Datos!A39,"','",Datos!B39,"','",Datos!C39,"','",Datos!D39,"','",Datos!E39,"');")</f>
        <v>INSERT INTO cotizante (cot_rut, cot_dv, cot_materno, cot_nombres, cot_paterno) VALUES ('16839799','2','Flores','Francisco','Farinha');</v>
      </c>
    </row>
    <row r="38" spans="1:1">
      <c r="A38" t="str">
        <f>CONCATENATE("INSERT INTO cotizante (cot_rut, cot_dv, cot_materno, cot_nombres, cot_paterno) VALUES ('",Datos!A40,"','",Datos!B40,"','",Datos!C40,"','",Datos!D40,"','",Datos!E40,"');")</f>
        <v>INSERT INTO cotizante (cot_rut, cot_dv, cot_materno, cot_nombres, cot_paterno) VALUES ('161261165','5','Pinto','Von Mühlenbrock','Carlo');</v>
      </c>
    </row>
    <row r="39" spans="1:1">
      <c r="A39" t="str">
        <f>CONCATENATE("INSERT INTO cotizante (cot_rut, cot_dv, cot_materno, cot_nombres, cot_paterno) VALUES ('",Datos!A41,"','",Datos!B41,"','",Datos!C41,"','",Datos!D41,"','",Datos!E41,"');")</f>
        <v>INSERT INTO cotizante (cot_rut, cot_dv, cot_materno, cot_nombres, cot_paterno) VALUES ('83239581','1','Sánchez','Gordon','Ramsay');</v>
      </c>
    </row>
    <row r="40" spans="1:1">
      <c r="A40" t="str">
        <f>CONCATENATE("INSERT INTO cotizante (cot_rut, cot_dv, cot_materno, cot_nombres, cot_paterno) VALUES ('",Datos!A42,"','",Datos!B42,"','",Datos!C42,"','",Datos!D42,"','",Datos!E42,"');")</f>
        <v>INSERT INTO cotizante (cot_rut, cot_dv, cot_materno, cot_nombres, cot_paterno) VALUES ('197210540','0','Pereda','Pereda','Pedro');</v>
      </c>
    </row>
    <row r="41" spans="1:1">
      <c r="A41" t="str">
        <f>CONCATENATE("INSERT INTO cotizante (cot_rut, cot_dv, cot_materno, cot_nombres, cot_paterno) VALUES ('",Datos!A43,"','",Datos!B43,"','",Datos!C43,"','",Datos!D43,"','",Datos!E43,"');")</f>
        <v>INSERT INTO cotizante (cot_rut, cot_dv, cot_materno, cot_nombres, cot_paterno) VALUES ('161417424','4','Undurraga','Francisca','Ochogavía');</v>
      </c>
    </row>
    <row r="43" spans="1:1">
      <c r="A43" t="str">
        <f>CONCATENATE("INSERT INTO estado_oa (eoa_codigo, eoa_descripcion, eoa_vigencia) VALUES (",Datos!A46,",'",Datos!B46,"','",Datos!C46,"');")</f>
        <v>INSERT INTO estado_oa (eoa_codigo, eoa_descripcion, eoa_vigencia) VALUES (1,'PAGADA','t');</v>
      </c>
    </row>
    <row r="44" spans="1:1">
      <c r="A44" t="str">
        <f>CONCATENATE("INSERT INTO estado_oa (eoa_codigo, eoa_descripcion, eoa_vigencia) VALUES (",Datos!A47,",'",Datos!B47,"','",Datos!C47,"');")</f>
        <v>INSERT INTO estado_oa (eoa_codigo, eoa_descripcion, eoa_vigencia) VALUES (2,'NO PAGADA','t');</v>
      </c>
    </row>
    <row r="45" spans="1:1">
      <c r="A45" t="str">
        <f>CONCATENATE("INSERT INTO estado_oa (eoa_codigo, eoa_descripcion, eoa_vigencia) VALUES (",Datos!A48,",'",Datos!B48,"','",Datos!C48,"');")</f>
        <v>INSERT INTO estado_oa (eoa_codigo, eoa_descripcion, eoa_vigencia) VALUES (3,'PAGADA SIN EMITIR','t');</v>
      </c>
    </row>
    <row r="46" spans="1:1">
      <c r="A46" t="str">
        <f>CONCATENATE("INSERT INTO estado_oa (eoa_codigo, eoa_descripcion, eoa_vigencia) VALUES (",Datos!A49,",'",Datos!B49,"','",Datos!C49,"');")</f>
        <v>INSERT INTO estado_oa (eoa_codigo, eoa_descripcion, eoa_vigencia) VALUES (4,'NULA','t');</v>
      </c>
    </row>
    <row r="47" spans="1:1">
      <c r="A47" t="str">
        <f>CONCATENATE("INSERT INTO estado_oa (eoa_codigo, eoa_descripcion, eoa_vigencia) VALUES (",Datos!A50,",'",Datos!B50,"','",Datos!C50,"');")</f>
        <v>INSERT INTO estado_oa (eoa_codigo, eoa_descripcion, eoa_vigencia) VALUES (6,'DEVUELTA SIN EMITIR','t');</v>
      </c>
    </row>
    <row r="48" spans="1:1">
      <c r="A48" t="str">
        <f>CONCATENATE("INSERT INTO estado_oa (eoa_codigo, eoa_descripcion, eoa_vigencia) VALUES (",Datos!A51,",'",Datos!B51,"','",Datos!C51,"');")</f>
        <v>INSERT INTO estado_oa (eoa_codigo, eoa_descripcion, eoa_vigencia) VALUES (5,'DEVUELTA','t');</v>
      </c>
    </row>
    <row r="50" spans="1:1">
      <c r="A50" t="str">
        <f>CONCATENATE("INSERT INTO oa (oda_folio, bonificacion, copago, eoa_codigo, oda_fechaemi, rcm_folio, tit_rut, valor)  VALUES (",Datos!A54,",",Datos!B54,",",Datos!C54,",",Datos!D54,",to_timestamp('",Datos!E54,"','DD-MM-YY'),",Datos!F54,",'",Datos!G54,"',",Datos!H54,");")</f>
        <v>INSERT INTO oa (oda_folio, bonificacion, copago, eoa_codigo, oda_fechaemi, rcm_folio, tit_rut, valor)  VALUES (1,100,100,1,to_timestamp('05-10-12','DD-MM-YY'),1,'156651370',100);</v>
      </c>
    </row>
    <row r="51" spans="1:1">
      <c r="A51" t="str">
        <f>CONCATENATE("INSERT INTO oa (oda_folio, bonificacion, copago, eoa_codigo, oda_fechaemi, rcm_folio, tit_rut, valor)  VALUES (",Datos!A55,",",Datos!B55,",",Datos!C55,",",Datos!D55,",to_timestamp('",Datos!E55,"','DD-MM-YY'),",Datos!F55,",'",Datos!G55,"',",Datos!H55,");")</f>
        <v>INSERT INTO oa (oda_folio, bonificacion, copago, eoa_codigo, oda_fechaemi, rcm_folio, tit_rut, valor)  VALUES (2,500,500,2,to_timestamp('05-10-12','DD-MM-YY'),1,'156651370',30000);</v>
      </c>
    </row>
    <row r="52" spans="1:1">
      <c r="A52" t="str">
        <f>CONCATENATE("INSERT INTO oa (oda_folio, bonificacion, copago, eoa_codigo, oda_fechaemi, rcm_folio, tit_rut, valor)  VALUES (",Datos!A56,",",Datos!B56,",",Datos!C56,",",Datos!D56,",to_timestamp('",Datos!E56,"','DD-MM-YY'),",Datos!F56,",'",Datos!G56,"',",Datos!H56,");")</f>
        <v>INSERT INTO oa (oda_folio, bonificacion, copago, eoa_codigo, oda_fechaemi, rcm_folio, tit_rut, valor)  VALUES (3,5600,12000,2,to_timestamp('05-10-12','DD-MM-YY'),1,'156651370',190000);</v>
      </c>
    </row>
    <row r="53" spans="1:1">
      <c r="A53" t="str">
        <f>CONCATENATE("INSERT INTO oa (oda_folio, bonificacion, copago, eoa_codigo, oda_fechaemi, rcm_folio, tit_rut, valor)  VALUES (",Datos!A57,",",Datos!B57,",",Datos!C57,",",Datos!D57,",to_timestamp('",Datos!E57,"','DD-MM-YY'),",Datos!F57,",'",Datos!G57,"',",Datos!H57,");")</f>
        <v>INSERT INTO oa (oda_folio, bonificacion, copago, eoa_codigo, oda_fechaemi, rcm_folio, tit_rut, valor)  VALUES (4,12000,25000,3,to_timestamp('05-10-12','DD-MM-YY'),1,'156651370',450000);</v>
      </c>
    </row>
    <row r="54" spans="1:1">
      <c r="A54" t="str">
        <f>CONCATENATE("INSERT INTO oa (oda_folio, bonificacion, copago, eoa_codigo, oda_fechaemi, rcm_folio, tit_rut, valor)  VALUES (",Datos!A58,",",Datos!B58,",",Datos!C58,",",Datos!D58,",to_timestamp('",Datos!E58,"','DD-MM-YY'),",Datos!F58,",'",Datos!G58,"',",Datos!H58,");")</f>
        <v>INSERT INTO oa (oda_folio, bonificacion, copago, eoa_codigo, oda_fechaemi, rcm_folio, tit_rut, valor)  VALUES (5,110000,50789,2,to_timestamp('05-10-12','DD-MM-YY'),1,'156651370',4000000);</v>
      </c>
    </row>
    <row r="55" spans="1:1">
      <c r="A55" t="str">
        <f>CONCATENATE("INSERT INTO oa (oda_folio, bonificacion, copago, eoa_codigo, oda_fechaemi, rcm_folio, tit_rut, valor)  VALUES (",Datos!A59,",",Datos!B59,",",Datos!C59,",",Datos!D59,",to_timestamp('",Datos!E59,"','DD-MM-YY'),",Datos!F59,",'",Datos!G59,"',",Datos!H59,");")</f>
        <v>INSERT INTO oa (oda_folio, bonificacion, copago, eoa_codigo, oda_fechaemi, rcm_folio, tit_rut, valor)  VALUES (6,4500,9000,1,to_timestamp('05-10-14','DD-MM-YY'),2,'111111111',1500000);</v>
      </c>
    </row>
    <row r="56" spans="1:1">
      <c r="A56" t="str">
        <f>CONCATENATE("INSERT INTO oa (oda_folio, bonificacion, copago, eoa_codigo, oda_fechaemi, rcm_folio, tit_rut, valor)  VALUES (",Datos!A60,",",Datos!B60,",",Datos!C60,",",Datos!D60,",to_timestamp('",Datos!E60,"','DD-MM-YY'),",Datos!F60,",'",Datos!G60,"',",Datos!H60,");")</f>
        <v>INSERT INTO oa (oda_folio, bonificacion, copago, eoa_codigo, oda_fechaemi, rcm_folio, tit_rut, valor)  VALUES (7,2000,25000,1,to_timestamp('05-10-14','DD-MM-YY'),2,'156651370',9000);</v>
      </c>
    </row>
    <row r="57" spans="1:1">
      <c r="A57" t="str">
        <f>CONCATENATE("INSERT INTO oa (oda_folio, bonificacion, copago, eoa_codigo, oda_fechaemi, rcm_folio, tit_rut, valor)  VALUES (",Datos!A61,",",Datos!B61,",",Datos!C61,",",Datos!D61,",to_timestamp('",Datos!E61,"','DD-MM-YY'),",Datos!F61,",'",Datos!G61,"',",Datos!H61,");")</f>
        <v>INSERT INTO oa (oda_folio, bonificacion, copago, eoa_codigo, oda_fechaemi, rcm_folio, tit_rut, valor)  VALUES (8,9000,110,1,to_timestamp('05-10-14','DD-MM-YY'),2,'161417424',20000);</v>
      </c>
    </row>
    <row r="58" spans="1:1">
      <c r="A58" t="str">
        <f>CONCATENATE("INSERT INTO oa (oda_folio, bonificacion, copago, eoa_codigo, oda_fechaemi, rcm_folio, tit_rut, valor)  VALUES (",Datos!A62,",",Datos!B62,",",Datos!C62,",",Datos!D62,",to_timestamp('",Datos!E62,"','DD-MM-YY'),",Datos!F62,",'",Datos!G62,"',",Datos!H62,");")</f>
        <v>INSERT INTO oa (oda_folio, bonificacion, copago, eoa_codigo, oda_fechaemi, rcm_folio, tit_rut, valor)  VALUES (9,10000,10000,1,to_timestamp('05-10-14','DD-MM-YY'),2,'66313727',9000);</v>
      </c>
    </row>
    <row r="59" spans="1:1">
      <c r="A59" t="str">
        <f>CONCATENATE("INSERT INTO oa (oda_folio, bonificacion, copago, eoa_codigo, oda_fechaemi, rcm_folio, tit_rut, valor)  VALUES (",Datos!A63,",",Datos!B63,",",Datos!C63,",",Datos!D63,",to_timestamp('",Datos!E63,"','DD-MM-YY'),",Datos!F63,",'",Datos!G63,"',",Datos!H63,");")</f>
        <v>INSERT INTO oa (oda_folio, bonificacion, copago, eoa_codigo, oda_fechaemi, rcm_folio, tit_rut, valor)  VALUES (10,5,10,1,to_timestamp('05-10-14','DD-MM-YY'),2,'66313727',200);</v>
      </c>
    </row>
    <row r="60" spans="1:1">
      <c r="A60" t="str">
        <f>CONCATENATE("INSERT INTO oa (oda_folio, bonificacion, copago, eoa_codigo, oda_fechaemi, rcm_folio, tit_rut, valor)  VALUES (",Datos!A64,",",Datos!B64,",",Datos!C64,",",Datos!D64,",to_timestamp('",Datos!E64,"','DD-MM-YY'),",Datos!F64,",'",Datos!G64,"',",Datos!H64,");")</f>
        <v>INSERT INTO oa (oda_folio, bonificacion, copago, eoa_codigo, oda_fechaemi, rcm_folio, tit_rut, valor)  VALUES (11,150000,100000,3,to_timestamp('05-10-13','DD-MM-YY'),3,'161261165',9000000);</v>
      </c>
    </row>
    <row r="61" spans="1:1">
      <c r="A61" t="str">
        <f>CONCATENATE("INSERT INTO oa (oda_folio, bonificacion, copago, eoa_codigo, oda_fechaemi, rcm_folio, tit_rut, valor)  VALUES (",Datos!A65,",",Datos!B65,",",Datos!C65,",",Datos!D65,",to_timestamp('",Datos!E65,"','DD-MM-YY'),",Datos!F65,",'",Datos!G65,"',",Datos!H65,");")</f>
        <v>INSERT INTO oa (oda_folio, bonificacion, copago, eoa_codigo, oda_fechaemi, rcm_folio, tit_rut, valor)  VALUES (12,200000,300000,3,to_timestamp('05-10-13','DD-MM-YY'),3,'161261165',10000000);</v>
      </c>
    </row>
    <row r="62" spans="1:1">
      <c r="A62" t="str">
        <f>CONCATENATE("INSERT INTO oa (oda_folio, bonificacion, copago, eoa_codigo, oda_fechaemi, rcm_folio, tit_rut, valor)  VALUES (",Datos!A66,",",Datos!B66,",",Datos!C66,",",Datos!D66,",to_timestamp('",Datos!E66,"','DD-MM-YY'),",Datos!F66,",'",Datos!G66,"',",Datos!H66,");")</f>
        <v>INSERT INTO oa (oda_folio, bonificacion, copago, eoa_codigo, oda_fechaemi, rcm_folio, tit_rut, valor)  VALUES (13,90000,4000,3,to_timestamp('10-05-13','DD-MM-YY'),3,'92858391',200000);</v>
      </c>
    </row>
    <row r="63" spans="1:1">
      <c r="A63" t="str">
        <f>CONCATENATE("INSERT INTO oa (oda_folio, bonificacion, copago, eoa_codigo, oda_fechaemi, rcm_folio, tit_rut, valor)  VALUES (",Datos!A67,",",Datos!B67,",",Datos!C67,",",Datos!D67,",to_timestamp('",Datos!E67,"','DD-MM-YY'),",Datos!F67,",'",Datos!G67,"',",Datos!H67,");")</f>
        <v>INSERT INTO oa (oda_folio, bonificacion, copago, eoa_codigo, oda_fechaemi, rcm_folio, tit_rut, valor)  VALUES (14,100000,5000,3,to_timestamp('10-05-13','DD-MM-YY'),3,'92858391',500000);</v>
      </c>
    </row>
    <row r="64" spans="1:1">
      <c r="A64" t="str">
        <f>CONCATENATE("INSERT INTO oa (oda_folio, bonificacion, copago, eoa_codigo, oda_fechaemi, rcm_folio, tit_rut, valor)  VALUES (",Datos!A68,",",Datos!B68,",",Datos!C68,",",Datos!D68,",to_timestamp('",Datos!E68,"','DD-MM-YY'),",Datos!F68,",'",Datos!G68,"',",Datos!H68,");")</f>
        <v>INSERT INTO oa (oda_folio, bonificacion, copago, eoa_codigo, oda_fechaemi, rcm_folio, tit_rut, valor)  VALUES (15,20,10,3,to_timestamp('10-05-13','DD-MM-YY'),3,'92858391',890);</v>
      </c>
    </row>
    <row r="65" spans="1:1">
      <c r="A65" t="str">
        <f>CONCATENATE("INSERT INTO oa (oda_folio, bonificacion, copago, eoa_codigo, oda_fechaemi, rcm_folio, tit_rut, valor)  VALUES (",Datos!A69,",",Datos!B69,",",Datos!C69,",",Datos!D69,",to_timestamp('",Datos!E69,"','DD-MM-YY'),",Datos!F69,",'",Datos!G69,"',",Datos!H69,");")</f>
        <v>INSERT INTO oa (oda_folio, bonificacion, copago, eoa_codigo, oda_fechaemi, rcm_folio, tit_rut, valor)  VALUES (16,150,200,3,to_timestamp('10-05-13','DD-MM-YY'),3,'92858391',900);</v>
      </c>
    </row>
    <row r="66" spans="1:1">
      <c r="A66" t="str">
        <f>CONCATENATE("INSERT INTO oa (oda_folio, bonificacion, copago, eoa_codigo, oda_fechaemi, rcm_folio, tit_rut, valor)  VALUES (",Datos!A70,",",Datos!B70,",",Datos!C70,",",Datos!D70,",to_timestamp('",Datos!E70,"','DD-MM-YY'),",Datos!F70,",'",Datos!G70,"',",Datos!H70,");")</f>
        <v>INSERT INTO oa (oda_folio, bonificacion, copago, eoa_codigo, oda_fechaemi, rcm_folio, tit_rut, valor)  VALUES (17,100000,90000,3,to_timestamp('10-05-13','DD-MM-YY'),3,'83239581',1000000);</v>
      </c>
    </row>
    <row r="67" spans="1:1">
      <c r="A67" t="str">
        <f>CONCATENATE("INSERT INTO oa (oda_folio, bonificacion, copago, eoa_codigo, oda_fechaemi, rcm_folio, tit_rut, valor)  VALUES (",Datos!A71,",",Datos!B71,",",Datos!C71,",",Datos!D71,",to_timestamp('",Datos!E71,"','DD-MM-YY'),",Datos!F71,",'",Datos!G71,"',",Datos!H71,");")</f>
        <v>INSERT INTO oa (oda_folio, bonificacion, copago, eoa_codigo, oda_fechaemi, rcm_folio, tit_rut, valor)  VALUES (18,900,1000,3,to_timestamp('10-05-13','DD-MM-YY'),3,'83239581',5000);</v>
      </c>
    </row>
    <row r="68" spans="1:1">
      <c r="A68" t="str">
        <f>CONCATENATE("INSERT INTO oa (oda_folio, bonificacion, copago, eoa_codigo, oda_fechaemi, rcm_folio, tit_rut, valor)  VALUES (",Datos!A72,",",Datos!B72,",",Datos!C72,",",Datos!D72,",to_timestamp('",Datos!E72,"','DD-MM-YY'),",Datos!F72,",'",Datos!G72,"',",Datos!H72,");")</f>
        <v>INSERT INTO oa (oda_folio, bonificacion, copago, eoa_codigo, oda_fechaemi, rcm_folio, tit_rut, valor)  VALUES (19,1000,2000,3,to_timestamp('10-05-13','DD-MM-YY'),3,'83239581',4567);</v>
      </c>
    </row>
    <row r="69" spans="1:1">
      <c r="A69" t="str">
        <f>CONCATENATE("INSERT INTO oa (oda_folio, bonificacion, copago, eoa_codigo, oda_fechaemi, rcm_folio, tit_rut, valor)  VALUES (",Datos!A73,",",Datos!B73,",",Datos!C73,",",Datos!D73,",to_timestamp('",Datos!E73,"','DD-MM-YY'),",Datos!F73,",'",Datos!G73,"',",Datos!H73,");")</f>
        <v>INSERT INTO oa (oda_folio, bonificacion, copago, eoa_codigo, oda_fechaemi, rcm_folio, tit_rut, valor)  VALUES (20,200000,200000,3,to_timestamp('10-05-13','DD-MM-YY'),3,'83239581',20000000);</v>
      </c>
    </row>
    <row r="70" spans="1:1">
      <c r="A70" t="str">
        <f>CONCATENATE("INSERT INTO oa (oda_folio, bonificacion, copago, eoa_codigo, oda_fechaemi, rcm_folio, tit_rut, valor)  VALUES (",Datos!A74,",",Datos!B74,",",Datos!C74,",",Datos!D74,",to_timestamp('",Datos!E74,"','DD-MM-YY'),",Datos!F74,",'",Datos!G74,"',",Datos!H74,");")</f>
        <v>INSERT INTO oa (oda_folio, bonificacion, copago, eoa_codigo, oda_fechaemi, rcm_folio, tit_rut, valor)  VALUES (21,1000,2000,3,to_timestamp('10-05-13','DD-MM-YY'),3,'211174374',4000);</v>
      </c>
    </row>
    <row r="71" spans="1:1">
      <c r="A71" t="str">
        <f>CONCATENATE("INSERT INTO oa (oda_folio, bonificacion, copago, eoa_codigo, oda_fechaemi, rcm_folio, tit_rut, valor)  VALUES (",Datos!A75,",",Datos!B75,",",Datos!C75,",",Datos!D75,",to_timestamp('",Datos!E75,"','DD-MM-YY'),",Datos!F75,",'",Datos!G75,"',",Datos!H75,");")</f>
        <v>INSERT INTO oa (oda_folio, bonificacion, copago, eoa_codigo, oda_fechaemi, rcm_folio, tit_rut, valor)  VALUES (22,900,900,2,to_timestamp('30-05-13','DD-MM-YY'),3,'211174374',1800);</v>
      </c>
    </row>
    <row r="72" spans="1:1">
      <c r="A72" t="str">
        <f>CONCATENATE("INSERT INTO oa (oda_folio, bonificacion, copago, eoa_codigo, oda_fechaemi, rcm_folio, tit_rut, valor)  VALUES (",Datos!A76,",",Datos!B76,",",Datos!C76,",",Datos!D76,",to_timestamp('",Datos!E76,"','DD-MM-YY'),",Datos!F76,",'",Datos!G76,"',",Datos!H76,");")</f>
        <v>INSERT INTO oa (oda_folio, bonificacion, copago, eoa_codigo, oda_fechaemi, rcm_folio, tit_rut, valor)  VALUES (23,1500,2000,1,to_timestamp('30-05-13','DD-MM-YY'),3,'211174374',3000);</v>
      </c>
    </row>
    <row r="73" spans="1:1">
      <c r="A73" t="str">
        <f>CONCATENATE("INSERT INTO oa (oda_folio, bonificacion, copago, eoa_codigo, oda_fechaemi, rcm_folio, tit_rut, valor)  VALUES (",Datos!A77,",",Datos!B77,",",Datos!C77,",",Datos!D77,",to_timestamp('",Datos!E77,"','DD-MM-YY'),",Datos!F77,",'",Datos!G77,"',",Datos!H77,");")</f>
        <v>INSERT INTO oa (oda_folio, bonificacion, copago, eoa_codigo, oda_fechaemi, rcm_folio, tit_rut, valor)  VALUES (24,17000,24500,2,to_timestamp('30-05-13','DD-MM-YY'),3,'211174374',45000);</v>
      </c>
    </row>
    <row r="74" spans="1:1">
      <c r="A74" t="str">
        <f>CONCATENATE("INSERT INTO oa (oda_folio, bonificacion, copago, eoa_codigo, oda_fechaemi, rcm_folio, tit_rut, valor)  VALUES (",Datos!A78,",",Datos!B78,",",Datos!C78,",",Datos!D78,",to_timestamp('",Datos!E78,"','DD-MM-YY'),",Datos!F78,",'",Datos!G78,"',",Datos!H78,");")</f>
        <v>INSERT INTO oa (oda_folio, bonificacion, copago, eoa_codigo, oda_fechaemi, rcm_folio, tit_rut, valor)  VALUES (25,900,900,1,to_timestamp('05-01-14','DD-MM-YY'),4,'16839799',20000);</v>
      </c>
    </row>
    <row r="75" spans="1:1">
      <c r="A75" t="str">
        <f>CONCATENATE("INSERT INTO oa (oda_folio, bonificacion, copago, eoa_codigo, oda_fechaemi, rcm_folio, tit_rut, valor)  VALUES (",Datos!A79,",",Datos!B79,",",Datos!C79,",",Datos!D79,",to_timestamp('",Datos!E79,"','DD-MM-YY'),",Datos!F79,",'",Datos!G79,"',",Datos!H79,");")</f>
        <v>INSERT INTO oa (oda_folio, bonificacion, copago, eoa_codigo, oda_fechaemi, rcm_folio, tit_rut, valor)  VALUES (26,200,100,2,to_timestamp('05-01-14','DD-MM-YY'),null,'156651370',4000);</v>
      </c>
    </row>
    <row r="76" spans="1:1">
      <c r="A76" t="str">
        <f>CONCATENATE("INSERT INTO oa (oda_folio, bonificacion, copago, eoa_codigo, oda_fechaemi, rcm_folio, tit_rut, valor)  VALUES (",Datos!A80,",",Datos!B80,",",Datos!C80,",",Datos!D80,",to_timestamp('",Datos!E80,"','DD-MM-YY'),",Datos!F80,",'",Datos!G80,"',",Datos!H80,");")</f>
        <v>INSERT INTO oa (oda_folio, bonificacion, copago, eoa_codigo, oda_fechaemi, rcm_folio, tit_rut, valor)  VALUES (27,5000,8000,1,to_timestamp('05-01-14','DD-MM-YY'),null,'161417424',17689);</v>
      </c>
    </row>
    <row r="77" spans="1:1">
      <c r="A77" t="str">
        <f>CONCATENATE("INSERT INTO oa (oda_folio, bonificacion, copago, eoa_codigo, oda_fechaemi, rcm_folio, tit_rut, valor)  VALUES (",Datos!A81,",",Datos!B81,",",Datos!C81,",",Datos!D81,",to_timestamp('",Datos!E81,"','DD-MM-YY'),",Datos!F81,",'",Datos!G81,"',",Datos!H81,");")</f>
        <v>INSERT INTO oa (oda_folio, bonificacion, copago, eoa_codigo, oda_fechaemi, rcm_folio, tit_rut, valor)  VALUES (28,13000,25000,3,to_timestamp('05-01-14','DD-MM-YY'),null,'66313727',99000);</v>
      </c>
    </row>
    <row r="78" spans="1:1">
      <c r="A78" t="str">
        <f>CONCATENATE("INSERT INTO oa (oda_folio, bonificacion, copago, eoa_codigo, oda_fechaemi, rcm_folio, tit_rut, valor)  VALUES (",Datos!A82,",",Datos!B82,",",Datos!C82,",",Datos!D82,",to_timestamp('",Datos!E82,"','DD-MM-YY'),",Datos!F82,",'",Datos!G82,"',",Datos!H82,");")</f>
        <v>INSERT INTO oa (oda_folio, bonificacion, copago, eoa_codigo, oda_fechaemi, rcm_folio, tit_rut, valor)  VALUES (29,500000,220000,1,to_timestamp('05-01-14','DD-MM-YY'),null,'111111111',1000000);</v>
      </c>
    </row>
    <row r="79" spans="1:1">
      <c r="A79" t="str">
        <f>CONCATENATE("INSERT INTO oa (oda_folio, bonificacion, copago, eoa_codigo, oda_fechaemi, rcm_folio, tit_rut, valor)  VALUES (",Datos!A83,",",Datos!B83,",",Datos!C83,",",Datos!D83,",to_timestamp('",Datos!E83,"','DD-MM-YY'),",Datos!F83,",'",Datos!G83,"',",Datos!H83,");")</f>
        <v>INSERT INTO oa (oda_folio, bonificacion, copago, eoa_codigo, oda_fechaemi, rcm_folio, tit_rut, valor)  VALUES (30,50000,22000,2,to_timestamp('05-01-14','DD-MM-YY'),null,'211174374',87500);</v>
      </c>
    </row>
    <row r="80" spans="1:1">
      <c r="A80" t="str">
        <f>CONCATENATE("INSERT INTO oa (oda_folio, bonificacion, copago, eoa_codigo, oda_fechaemi, rcm_folio, tit_rut, valor)  VALUES (",Datos!A84,",",Datos!B84,",",Datos!C84,",",Datos!D84,",to_timestamp('",Datos!E84,"','DD-MM-YY'),",Datos!F84,",'",Datos!G84,"',",Datos!H84,");")</f>
        <v>INSERT INTO oa (oda_folio, bonificacion, copago, eoa_codigo, oda_fechaemi, rcm_folio, tit_rut, valor)  VALUES (31,900,1800,1,to_timestamp('05-01-14','DD-MM-YY'),null,'83239581',10002);</v>
      </c>
    </row>
    <row r="81" spans="1:1">
      <c r="A81" t="str">
        <f>CONCATENATE("INSERT INTO oa (oda_folio, bonificacion, copago, eoa_codigo, oda_fechaemi, rcm_folio, tit_rut, valor)  VALUES (",Datos!A85,",",Datos!B85,",",Datos!C85,",",Datos!D85,",to_timestamp('",Datos!E85,"','DD-MM-YY'),",Datos!F85,",'",Datos!G85,"',",Datos!H85,");")</f>
        <v>INSERT INTO oa (oda_folio, bonificacion, copago, eoa_codigo, oda_fechaemi, rcm_folio, tit_rut, valor)  VALUES (32,2000,8000,2,to_timestamp('05-01-14','DD-MM-YY'),null,'156651370',23500);</v>
      </c>
    </row>
    <row r="82" spans="1:1">
      <c r="A82" t="str">
        <f>CONCATENATE("INSERT INTO oa (oda_folio, bonificacion, copago, eoa_codigo, oda_fechaemi, rcm_folio, tit_rut, valor)  VALUES (",Datos!A86,",",Datos!B86,",",Datos!C86,",",Datos!D86,",to_timestamp('",Datos!E86,"','DD-MM-YY'),",Datos!F86,",'",Datos!G86,"',",Datos!H86,");")</f>
        <v>INSERT INTO oa (oda_folio, bonificacion, copago, eoa_codigo, oda_fechaemi, rcm_folio, tit_rut, valor)  VALUES (33,1000,1000,1,to_timestamp('05-01-14','DD-MM-YY'),null,'161417424',3000);</v>
      </c>
    </row>
    <row r="83" spans="1:1">
      <c r="A83" t="str">
        <f>CONCATENATE("INSERT INTO oa (oda_folio, bonificacion, copago, eoa_codigo, oda_fechaemi, rcm_folio, tit_rut, valor)  VALUES (",Datos!A87,",",Datos!B87,",",Datos!C87,",",Datos!D87,",to_timestamp('",Datos!E87,"','DD-MM-YY'),",Datos!F87,",'",Datos!G87,"',",Datos!H87,");")</f>
        <v>INSERT INTO oa (oda_folio, bonificacion, copago, eoa_codigo, oda_fechaemi, rcm_folio, tit_rut, valor)  VALUES (34,2500,9000,2,to_timestamp('05-01-14','DD-MM-YY'),null,'92858391',33500);</v>
      </c>
    </row>
    <row r="84" spans="1:1">
      <c r="A84" t="str">
        <f>CONCATENATE("INSERT INTO oa (oda_folio, bonificacion, copago, eoa_codigo, oda_fechaemi, rcm_folio, tit_rut, valor)  VALUES (",Datos!A88,",",Datos!B88,",",Datos!C88,",",Datos!D88,",to_timestamp('",Datos!E88,"','DD-MM-YY'),",Datos!F88,",'",Datos!G88,"',",Datos!H88,");")</f>
        <v>INSERT INTO oa (oda_folio, bonificacion, copago, eoa_codigo, oda_fechaemi, rcm_folio, tit_rut, valor)  VALUES (35,1100,900,3,to_timestamp('05-01-14','DD-MM-YY'),null,'92858391',11000);</v>
      </c>
    </row>
    <row r="85" spans="1:1">
      <c r="A85" t="str">
        <f>CONCATENATE("INSERT INTO oa (oda_folio, bonificacion, copago, eoa_codigo, oda_fechaemi, rcm_folio, tit_rut, valor)  VALUES (",Datos!A89,",",Datos!B89,",",Datos!C89,",",Datos!D89,",to_timestamp('",Datos!E89,"','DD-MM-YY'),",Datos!F89,",'",Datos!G89,"',",Datos!H89,");")</f>
        <v>INSERT INTO oa (oda_folio, bonificacion, copago, eoa_codigo, oda_fechaemi, rcm_folio, tit_rut, valor)  VALUES (36,2000,4000,2,to_timestamp('05-01-14','DD-MM-YY'),null,'156651370',27800);</v>
      </c>
    </row>
    <row r="88" spans="1:1">
      <c r="A88" t="str">
        <f>CONCATENATE("INSERT INTO tipo_pago_doc (tpd_codigo, tpd_descripcion, tpd_vigencia) VALUES (",Datos!A105,",'",Datos!B105,"','",Datos!C105,"');")</f>
        <v>INSERT INTO tipo_pago_doc (tpd_codigo, tpd_descripcion, tpd_vigencia) VALUES (1,'Inmediato','t');</v>
      </c>
    </row>
    <row r="89" spans="1:1">
      <c r="A89" t="str">
        <f>CONCATENATE("INSERT INTO tipo_pago_doc (tpd_codigo, tpd_descripcion, tpd_vigencia) VALUES (",Datos!A106,",'",Datos!B106,"','",Datos!C106,"');")</f>
        <v>INSERT INTO tipo_pago_doc (tpd_codigo, tpd_descripcion, tpd_vigencia) VALUES (2,'Diferido por Agencia','t');</v>
      </c>
    </row>
    <row r="90" spans="1:1">
      <c r="A90" t="str">
        <f>CONCATENATE("INSERT INTO tipo_pago_doc (tpd_codigo, tpd_descripcion, tpd_vigencia) VALUES (",Datos!A107,",'",Datos!B107,"','",Datos!C107,"');")</f>
        <v>INSERT INTO tipo_pago_doc (tpd_codigo, tpd_descripcion, tpd_vigencia) VALUES (3,'Diferido por DepÃ³sito','t');</v>
      </c>
    </row>
    <row r="91" spans="1:1">
      <c r="A91" t="str">
        <f>CONCATENATE("INSERT INTO tipo_pago_doc (tpd_codigo, tpd_descripcion, tpd_vigencia) VALUES (",Datos!A108,",'",Datos!B108,"','",Datos!C108,"');")</f>
        <v>INSERT INTO tipo_pago_doc (tpd_codigo, tpd_descripcion, tpd_vigencia) VALUES (4,'Diferido por Correo','t');</v>
      </c>
    </row>
    <row r="92" spans="1:1">
      <c r="A92" t="str">
        <f>CONCATENATE("INSERT INTO tipo_pago_doc (tpd_codigo, tpd_descripcion, tpd_vigencia) VALUES (",Datos!A109,",'",Datos!B109,"','",Datos!C109,"');")</f>
        <v>INSERT INTO tipo_pago_doc (tpd_codigo, tpd_descripcion, tpd_vigencia) VALUES (5,'Tipo 5','t');</v>
      </c>
    </row>
    <row r="93" spans="1:1">
      <c r="A93" t="str">
        <f>CONCATENATE("INSERT INTO tipo_pago_doc (tpd_codigo, tpd_descripcion, tpd_vigencia) VALUES (",Datos!A110,",'",Datos!B110,"','",Datos!C110,"');")</f>
        <v>INSERT INTO tipo_pago_doc (tpd_codigo, tpd_descripcion, tpd_vigencia) VALUES (6,'Tipo 6','t');</v>
      </c>
    </row>
    <row r="94" spans="1:1">
      <c r="A94" t="str">
        <f>CONCATENATE("INSERT INTO tipo_pago_doc (tpd_codigo, tpd_descripcion, tpd_vigencia) VALUES (",Datos!A111,",'",Datos!B111,"','",Datos!C111,"');")</f>
        <v>INSERT INTO tipo_pago_doc (tpd_codigo, tpd_descripcion, tpd_vigencia) VALUES (7,'Tipo 7','t');</v>
      </c>
    </row>
    <row r="95" spans="1:1">
      <c r="A95" t="str">
        <f>CONCATENATE("INSERT INTO tipo_pago_doc (tpd_codigo, tpd_descripcion, tpd_vigencia) VALUES (",Datos!A112,",'",Datos!B112,"','",Datos!C112,"');")</f>
        <v>INSERT INTO tipo_pago_doc (tpd_codigo, tpd_descripcion, tpd_vigencia) VALUES (8,'Tipo 8','t');</v>
      </c>
    </row>
    <row r="96" spans="1:1">
      <c r="A96" t="str">
        <f>CONCATENATE("INSERT INTO tipo_pago_doc (tpd_codigo, tpd_descripcion, tpd_vigencia) VALUES (",Datos!A113,",'",Datos!B113,"','",Datos!C113,"');")</f>
        <v>INSERT INTO tipo_pago_doc (tpd_codigo, tpd_descripcion, tpd_vigencia) VALUES (9,'Tipo 9','t');</v>
      </c>
    </row>
    <row r="97" spans="1:1">
      <c r="A97" t="str">
        <f>CONCATENATE("INSERT INTO tipo_pago_doc (tpd_codigo, tpd_descripcion, tpd_vigencia) VALUES (",Datos!A114,",'",Datos!B114,"','",Datos!C114,"');")</f>
        <v>INSERT INTO tipo_pago_doc (tpd_codigo, tpd_descripcion, tpd_vigencia) VALUES (10,'Tipo 10','t');</v>
      </c>
    </row>
    <row r="99" spans="1:1">
      <c r="A99" t="str">
        <f>CONCATENATE("INSERT INTO rcm (rcm_folio, age_cod_pago, age_cod_recep, rcm_cantidad_oa, rcm_descuento, rcm_fecha_pago, rcm_fecha_recepcion, rcm_fechareg, rcm_monto, rcm_nombrede, rcm_observ, rcm_rut_cobrador, tpd_codigo) VALUES (",Datos!A114,",",Datos!B114,",",Datos!C114,",",Datos!D114,",",Datos!E114,", to_timestamp('",Datos!F114,"','DD-MM-YY'), to_timestamp('",Datos!G114,"','DD-MM-YY'),'",Datos!H114,"',",Datos!I114,",'",Datos!J114,"','",Datos!K114,"','",Datos!L114,"',",Datos!M114,");")</f>
        <v>INSERT INTO rcm (rcm_folio, age_cod_pago, age_cod_recep, rcm_cantidad_oa, rcm_descuento, rcm_fecha_pago, rcm_fecha_recepcion, rcm_fechareg, rcm_monto, rcm_nombrede, rcm_observ, rcm_rut_cobrador, tpd_codigo) VALUES (10,Tipo 10,t,,, to_timestamp('','DD-MM-YY'), to_timestamp('','DD-MM-YY'),'',,'','','',);</v>
      </c>
    </row>
    <row r="100" spans="1:1">
      <c r="A100" t="str">
        <f>CONCATENATE("INSERT INTO rcm (rcm_folio, age_cod_pago, age_cod_recep, rcm_cantidad_oa, rcm_descuento, rcm_fecha_pago, rcm_fecha_recepcion, rcm_fechareg, rcm_monto, rcm_nombrede, rcm_observ, rcm_rut_cobrador, tpd_codigo) VALUES (",Datos!A115,",",Datos!B115,",",Datos!C115,",",Datos!D115,",",Datos!E115,", to_timestamp('",Datos!F115,"','DD-MM-YY'), to_timestamp('",Datos!G115,"','DD-MM-YY'),'",Datos!H115,"',",Datos!I115,",'",Datos!J115,"','",Datos!K115,"','",Datos!L115,"',",Datos!M115,");")</f>
        <v>INSERT INTO rcm (rcm_folio, age_cod_pago, age_cod_recep, rcm_cantidad_oa, rcm_descuento, rcm_fecha_pago, rcm_fecha_recepcion, rcm_fechareg, rcm_monto, rcm_nombrede, rcm_observ, rcm_rut_cobrador, tpd_codigo) VALUES (,,,,, to_timestamp('','DD-MM-YY'), to_timestamp('','DD-MM-YY'),'',,'','','',);</v>
      </c>
    </row>
    <row r="101" spans="1:1">
      <c r="A101" t="str">
        <f>CONCATENATE("INSERT INTO rcm (rcm_folio, age_cod_pago, age_cod_recep, rcm_cantidad_oa, rcm_descuento, rcm_fecha_pago, rcm_fecha_recepcion, rcm_fechareg, rcm_monto, rcm_nombrede, rcm_observ, rcm_rut_cobrador, tpd_codigo) VALUES (",Datos!A116,",",Datos!B116,",",Datos!C116,",",Datos!D116,",",Datos!E116,", to_timestamp('",Datos!F116,"','DD-MM-YY'), to_timestamp('",Datos!G116,"','DD-MM-YY'),'",Datos!H116,"',",Datos!I116,",'",Datos!J116,"','",Datos!K116,"','",Datos!L116,"',",Datos!M116,");")</f>
        <v>INSERT INTO rcm (rcm_folio, age_cod_pago, age_cod_recep, rcm_cantidad_oa, rcm_descuento, rcm_fecha_pago, rcm_fecha_recepcion, rcm_fechareg, rcm_monto, rcm_nombrede, rcm_observ, rcm_rut_cobrador, tpd_codigo) VALUES (,,,,, to_timestamp('','DD-MM-YY'), to_timestamp('','DD-MM-YY'),'',,'','','',);</v>
      </c>
    </row>
    <row r="102" spans="1:1">
      <c r="A102" t="str">
        <f>CONCATENATE("INSERT INTO rcm (rcm_folio, age_cod_pago, age_cod_recep, rcm_cantidad_oa, rcm_descuento, rcm_fecha_pago, rcm_fecha_recepcion, rcm_fechareg, rcm_monto, rcm_nombrede, rcm_observ, rcm_rut_cobrador, tpd_codigo) VALUES (",Datos!A117,",",Datos!B117,",",Datos!C117,",",Datos!D117,",",Datos!E117,", to_timestamp('",Datos!F117,"','DD-MM-YY'), to_timestamp('",Datos!G117,"','DD-MM-YY'),'",Datos!H117,"',",Datos!I117,",'",Datos!J117,"','",Datos!K117,"','",Datos!L117,"',",Datos!M117,");")</f>
        <v>INSERT INTO rcm (rcm_folio, age_cod_pago, age_cod_recep, rcm_cantidad_oa, rcm_descuento, rcm_fecha_pago, rcm_fecha_recepcion, rcm_fechareg, rcm_monto, rcm_nombrede, rcm_observ, rcm_rut_cobrador, tpd_codigo) VALUES (,,,,, to_timestamp('','DD-MM-YY'), to_timestamp('','DD-MM-YY'),'',,'','','',);</v>
      </c>
    </row>
    <row r="103" spans="1:1">
      <c r="A103" t="str">
        <f>CONCATENATE("INSERT INTO rcm (rcm_folio, age_cod_pago, age_cod_recep, rcm_cantidad_oa, rcm_descuento, rcm_fecha_pago, rcm_fecha_recepcion, rcm_fechareg, rcm_monto, rcm_nombrede, rcm_observ, rcm_rut_cobrador, tpd_codigo) VALUES (",Datos!A118,",",Datos!B118,",",Datos!C118,",",Datos!D118,",",Datos!E118,", to_timestamp('",Datos!F118,"','DD-MM-YY'), to_timestamp('",Datos!G118,"','DD-MM-YY'),'",Datos!H118,"',",Datos!I118,",'",Datos!J118,"','",Datos!K118,"','",Datos!L118,"',",Datos!M118,");")</f>
        <v>INSERT INTO rcm (rcm_folio, age_cod_pago, age_cod_recep, rcm_cantidad_oa, rcm_descuento, rcm_fecha_pago, rcm_fecha_recepcion, rcm_fechareg, rcm_monto, rcm_nombrede, rcm_observ, rcm_rut_cobrador, tpd_codigo) VALUES (,,,,, to_timestamp('','DD-MM-YY'), to_timestamp('','DD-MM-YY'),'',,'','','',);</v>
      </c>
    </row>
    <row r="104" spans="1:1">
      <c r="A104" t="str">
        <f>CONCATENATE("INSERT INTO rcm (rcm_folio, age_cod_pago, age_cod_recep, rcm_cantidad_oa, rcm_descuento, rcm_fecha_pago, rcm_fecha_recepcion, rcm_fechareg, rcm_monto, rcm_nombrede, rcm_observ, rcm_rut_cobrador, tpd_codigo) VALUES (",Datos!A119,",",Datos!B119,",",Datos!C119,",",Datos!D119,",",Datos!E119,", to_timestamp('",Datos!F119,"','DD-MM-YY'), to_timestamp('",Datos!G119,"','DD-MM-YY'),'",Datos!H119,"',",Datos!I119,",'",Datos!J119,"','",Datos!K119,"','",Datos!L119,"',",Datos!M119,");")</f>
        <v>INSERT INTO rcm (rcm_folio, age_cod_pago, age_cod_recep, rcm_cantidad_oa, rcm_descuento, rcm_fecha_pago, rcm_fecha_recepcion, rcm_fechareg, rcm_monto, rcm_nombrede, rcm_observ, rcm_rut_cobrador, tpd_codigo) VALUES (,,,,, to_timestamp('','DD-MM-YY'), to_timestamp('','DD-MM-YY'),'',,'','','',);</v>
      </c>
    </row>
    <row r="105" spans="1:1">
      <c r="A105" t="str">
        <f>CONCATENATE("INSERT INTO rcm (rcm_folio, age_cod_pago, age_cod_recep, rcm_cantidad_oa, rcm_descuento, rcm_fecha_pago, rcm_fecha_recepcion, rcm_fechareg, rcm_monto, rcm_nombrede, rcm_observ, rcm_rut_cobrador, tpd_codigo) VALUES (",Datos!A120,",",Datos!B120,",",Datos!C120,",",Datos!D120,",",Datos!E120,", to_timestamp('",Datos!F120,"','DD-MM-YY'), to_timestamp('",Datos!G120,"','DD-MM-YY'),'",Datos!H120,"',",Datos!I120,",'",Datos!J120,"','",Datos!K120,"','",Datos!L120,"',",Datos!M120,");")</f>
        <v>INSERT INTO rcm (rcm_folio, age_cod_pago, age_cod_recep, rcm_cantidad_oa, rcm_descuento, rcm_fecha_pago, rcm_fecha_recepcion, rcm_fechareg, rcm_monto, rcm_nombrede, rcm_observ, rcm_rut_cobrador, tpd_codigo) VALUES (,,,,, to_timestamp('','DD-MM-YY'), to_timestamp('','DD-MM-YY'),'',,'','','',);</v>
      </c>
    </row>
    <row r="106" spans="1:1">
      <c r="A106" t="str">
        <f>CONCATENATE("INSERT INTO rcm (rcm_folio, age_cod_pago, age_cod_recep, rcm_cantidad_oa, rcm_descuento, rcm_fecha_pago, rcm_fecha_recepcion, rcm_fechareg, rcm_monto, rcm_nombrede, rcm_observ, rcm_rut_cobrador, tpd_codigo) VALUES (",Datos!A121,",",Datos!B121,",",Datos!C121,",",Datos!D121,",",Datos!E121,", to_timestamp('",Datos!F121,"','DD-MM-YY'), to_timestamp('",Datos!G121,"','DD-MM-YY'),'",Datos!H121,"',",Datos!I121,",'",Datos!J121,"','",Datos!K121,"','",Datos!L121,"',",Datos!M121,");")</f>
        <v>INSERT INTO rcm (rcm_folio, age_cod_pago, age_cod_recep, rcm_cantidad_oa, rcm_descuento, rcm_fecha_pago, rcm_fecha_recepcion, rcm_fechareg, rcm_monto, rcm_nombrede, rcm_observ, rcm_rut_cobrador, tpd_codigo) VALUES (,,,,, to_timestamp('','DD-MM-YY'), to_timestamp('','DD-MM-YY'),'',,'','','',);</v>
      </c>
    </row>
    <row r="107" spans="1:1">
      <c r="A107" t="str">
        <f>CONCATENATE("INSERT INTO rcm (rcm_folio, age_cod_pago, age_cod_recep, rcm_cantidad_oa, rcm_descuento, rcm_fecha_pago, rcm_fecha_recepcion, rcm_fechareg, rcm_monto, rcm_nombrede, rcm_observ, rcm_rut_cobrador, tpd_codigo) VALUES (",Datos!A122,",",Datos!B122,",",Datos!C122,",",Datos!D122,",",Datos!E122,", to_timestamp('",Datos!F122,"','DD-MM-YY'), to_timestamp('",Datos!G122,"','DD-MM-YY'),'",Datos!H122,"',",Datos!I122,",'",Datos!J122,"','",Datos!K122,"','",Datos!L122,"',",Datos!M122,");")</f>
        <v>INSERT INTO rcm (rcm_folio, age_cod_pago, age_cod_recep, rcm_cantidad_oa, rcm_descuento, rcm_fecha_pago, rcm_fecha_recepcion, rcm_fechareg, rcm_monto, rcm_nombrede, rcm_observ, rcm_rut_cobrador, tpd_codigo) VALUES (,,,,, to_timestamp('','DD-MM-YY'), to_timestamp('','DD-MM-YY'),'',,'','','',);</v>
      </c>
    </row>
    <row r="108" spans="1:1">
      <c r="A108" t="str">
        <f>CONCATENATE("INSERT INTO rcm (rcm_folio, age_cod_pago, age_cod_recep, rcm_cantidad_oa, rcm_descuento, rcm_fecha_pago, rcm_fecha_recepcion, rcm_fechareg, rcm_monto, rcm_nombrede, rcm_observ, rcm_rut_cobrador, tpd_codigo) VALUES (",Datos!A123,",",Datos!B123,",",Datos!C123,",",Datos!D123,",",Datos!E123,", to_timestamp('",Datos!F123,"','DD-MM-YY'), to_timestamp('",Datos!G123,"','DD-MM-YY'),'",Datos!H123,"',",Datos!I123,",'",Datos!J123,"','",Datos!K123,"','",Datos!L123,"',",Datos!M123,");")</f>
        <v>INSERT INTO rcm (rcm_folio, age_cod_pago, age_cod_recep, rcm_cantidad_oa, rcm_descuento, rcm_fecha_pago, rcm_fecha_recepcion, rcm_fechareg, rcm_monto, rcm_nombrede, rcm_observ, rcm_rut_cobrador, tpd_codigo) VALUES (,,,,, to_timestamp('','DD-MM-YY'), to_timestamp('','DD-MM-YY'),'',,'','','',);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Gübeli</dc:creator>
  <cp:lastModifiedBy>Tomás Gübeli</cp:lastModifiedBy>
  <dcterms:created xsi:type="dcterms:W3CDTF">2014-12-15T13:52:05Z</dcterms:created>
  <dcterms:modified xsi:type="dcterms:W3CDTF">2014-12-15T16:53:50Z</dcterms:modified>
</cp:coreProperties>
</file>