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o208/Library/CloudStorage/OneDrive-UniversityofExeter/Pc paper/prochl_analysis/"/>
    </mc:Choice>
  </mc:AlternateContent>
  <xr:revisionPtr revIDLastSave="0" documentId="13_ncr:40009_{9BEF9B55-BB9B-AD44-996D-4E42BFC16AEE}" xr6:coauthVersionLast="47" xr6:coauthVersionMax="47" xr10:uidLastSave="{00000000-0000-0000-0000-000000000000}"/>
  <bookViews>
    <workbookView xWindow="0" yWindow="500" windowWidth="28800" windowHeight="16400"/>
  </bookViews>
  <sheets>
    <sheet name="d_fits_l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2" i="1"/>
  <c r="H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<sst xmlns="http://schemas.openxmlformats.org/spreadsheetml/2006/main" count="280" uniqueCount="22">
  <si>
    <t>d_name</t>
  </si>
  <si>
    <t>rep_name</t>
  </si>
  <si>
    <t>mod</t>
  </si>
  <si>
    <t>aic</t>
  </si>
  <si>
    <t>aicc</t>
  </si>
  <si>
    <t>topt</t>
  </si>
  <si>
    <t>lm</t>
  </si>
  <si>
    <t>R1</t>
  </si>
  <si>
    <t>modifiedgaussian_2006</t>
  </si>
  <si>
    <t>R2</t>
  </si>
  <si>
    <t>R3</t>
  </si>
  <si>
    <t>lm1b</t>
  </si>
  <si>
    <t>lm1b10</t>
  </si>
  <si>
    <t>oneill_1972</t>
  </si>
  <si>
    <t>thomas_2012</t>
  </si>
  <si>
    <t>deutsch_2008</t>
  </si>
  <si>
    <t>gaussian_1987</t>
  </si>
  <si>
    <t>joehnk_2008</t>
  </si>
  <si>
    <t>johnsonlewin_1946</t>
  </si>
  <si>
    <t>lrf_1991</t>
  </si>
  <si>
    <t>pawar_2018</t>
  </si>
  <si>
    <t>weibull_1995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</si>
</sst>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J2" sqref="J2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s="3" customFormat="1" x14ac:dyDescent="0.2">
      <c r="A2" s="3">
        <v>1</v>
      </c>
      <c r="B2" s="3" t="s">
        <v>6</v>
      </c>
      <c r="C2" s="3" t="s">
        <v>7</v>
      </c>
      <c r="D2" s="3" t="s">
        <v>8</v>
      </c>
      <c r="E2" s="3">
        <v>-39.410004428350099</v>
      </c>
      <c r="F2" s="3">
        <v>-9.4100044283501294</v>
      </c>
      <c r="G2" s="3">
        <v>20.64</v>
      </c>
      <c r="H2">
        <f>RANK(F2,F2:F11,1)</f>
        <v>1</v>
      </c>
      <c r="J2" s="2" t="s">
        <v>16</v>
      </c>
      <c r="K2" s="3">
        <f>SUM(H6,H16,H26,H36,H46,H56,H66,H76,H86)</f>
        <v>20</v>
      </c>
    </row>
    <row r="3" spans="1:11" x14ac:dyDescent="0.2">
      <c r="A3">
        <v>10</v>
      </c>
      <c r="B3" t="s">
        <v>6</v>
      </c>
      <c r="C3" t="s">
        <v>7</v>
      </c>
      <c r="D3" t="s">
        <v>13</v>
      </c>
      <c r="E3">
        <v>-28.317394721873399</v>
      </c>
      <c r="F3">
        <v>1.6826052781266301</v>
      </c>
      <c r="G3">
        <v>21.4</v>
      </c>
      <c r="H3">
        <f>RANK(F3,F2:F11,1)</f>
        <v>4</v>
      </c>
      <c r="J3" s="3" t="s">
        <v>19</v>
      </c>
      <c r="K3">
        <f>SUM(H9,H19,H29,H39,H49,H59,H69,H79,H89)</f>
        <v>67</v>
      </c>
    </row>
    <row r="4" spans="1:11" x14ac:dyDescent="0.2">
      <c r="A4">
        <v>19</v>
      </c>
      <c r="B4" t="s">
        <v>6</v>
      </c>
      <c r="C4" t="s">
        <v>7</v>
      </c>
      <c r="D4" t="s">
        <v>14</v>
      </c>
      <c r="E4">
        <v>-28.346201317760901</v>
      </c>
      <c r="F4">
        <v>1.65379868223907</v>
      </c>
      <c r="G4">
        <v>21.47</v>
      </c>
      <c r="H4">
        <f>RANK(F4,F2:F11,1)</f>
        <v>3</v>
      </c>
      <c r="J4" s="3" t="s">
        <v>8</v>
      </c>
      <c r="K4">
        <f>SUM(H2,H12,H22,H32,H42,H52,H62,H72,H82)</f>
        <v>27</v>
      </c>
    </row>
    <row r="5" spans="1:11" x14ac:dyDescent="0.2">
      <c r="A5">
        <v>28</v>
      </c>
      <c r="B5" t="s">
        <v>6</v>
      </c>
      <c r="C5" t="s">
        <v>7</v>
      </c>
      <c r="D5" t="s">
        <v>15</v>
      </c>
      <c r="E5">
        <v>-24.702788013918699</v>
      </c>
      <c r="F5">
        <v>5.2972119860812903</v>
      </c>
      <c r="G5">
        <v>19.93</v>
      </c>
      <c r="H5">
        <f>RANK(F5,F2:F11,1)</f>
        <v>6</v>
      </c>
      <c r="J5" s="3" t="s">
        <v>20</v>
      </c>
      <c r="K5">
        <f>SUM(H10,H20,H30,H40,H50,H60,H70,H80,H90)</f>
        <v>28</v>
      </c>
    </row>
    <row r="6" spans="1:11" x14ac:dyDescent="0.2">
      <c r="A6">
        <v>37</v>
      </c>
      <c r="B6" t="s">
        <v>6</v>
      </c>
      <c r="C6" t="s">
        <v>7</v>
      </c>
      <c r="D6" t="s">
        <v>16</v>
      </c>
      <c r="E6">
        <v>-19.7840868547033</v>
      </c>
      <c r="F6">
        <v>-6.4507535213700002</v>
      </c>
      <c r="G6">
        <v>20.3</v>
      </c>
      <c r="H6">
        <f>RANK(F6,F2:F11,1)</f>
        <v>2</v>
      </c>
    </row>
    <row r="7" spans="1:11" x14ac:dyDescent="0.2">
      <c r="A7">
        <v>46</v>
      </c>
      <c r="B7" t="s">
        <v>6</v>
      </c>
      <c r="C7" t="s">
        <v>7</v>
      </c>
      <c r="D7" t="s">
        <v>17</v>
      </c>
      <c r="E7">
        <v>-22.890273834264601</v>
      </c>
      <c r="F7">
        <v>61.109726165735403</v>
      </c>
      <c r="G7">
        <v>20.12</v>
      </c>
      <c r="H7">
        <f>RANK(F7,F2:F11,1)</f>
        <v>10</v>
      </c>
    </row>
    <row r="8" spans="1:11" x14ac:dyDescent="0.2">
      <c r="A8">
        <v>55</v>
      </c>
      <c r="B8" t="s">
        <v>6</v>
      </c>
      <c r="C8" t="s">
        <v>7</v>
      </c>
      <c r="D8" t="s">
        <v>18</v>
      </c>
      <c r="E8">
        <v>-23.615731183810102</v>
      </c>
      <c r="F8">
        <v>6.3842688161899401</v>
      </c>
      <c r="G8">
        <v>22.88</v>
      </c>
      <c r="H8">
        <f>RANK(F8,F2:F11,1)</f>
        <v>7</v>
      </c>
    </row>
    <row r="9" spans="1:11" x14ac:dyDescent="0.2">
      <c r="A9">
        <v>64</v>
      </c>
      <c r="B9" t="s">
        <v>6</v>
      </c>
      <c r="C9" t="s">
        <v>7</v>
      </c>
      <c r="D9" t="s">
        <v>19</v>
      </c>
      <c r="E9">
        <v>-24.818163837748699</v>
      </c>
      <c r="F9">
        <v>5.1818361622512903</v>
      </c>
      <c r="G9">
        <v>20.43</v>
      </c>
      <c r="H9">
        <f>RANK(F9,F2:F11,1)</f>
        <v>5</v>
      </c>
    </row>
    <row r="10" spans="1:11" x14ac:dyDescent="0.2">
      <c r="A10">
        <v>73</v>
      </c>
      <c r="B10" t="s">
        <v>6</v>
      </c>
      <c r="C10" t="s">
        <v>7</v>
      </c>
      <c r="D10" t="s">
        <v>20</v>
      </c>
      <c r="E10">
        <v>-23.523314649496498</v>
      </c>
      <c r="F10">
        <v>6.47668535050353</v>
      </c>
      <c r="G10">
        <v>23.05</v>
      </c>
      <c r="H10">
        <f>RANK(F10,F2:F11,1)</f>
        <v>9</v>
      </c>
    </row>
    <row r="11" spans="1:11" x14ac:dyDescent="0.2">
      <c r="A11">
        <v>82</v>
      </c>
      <c r="B11" t="s">
        <v>6</v>
      </c>
      <c r="C11" t="s">
        <v>7</v>
      </c>
      <c r="D11" t="s">
        <v>21</v>
      </c>
      <c r="E11">
        <v>-23.598434678855899</v>
      </c>
      <c r="F11">
        <v>6.4015653211440799</v>
      </c>
      <c r="G11">
        <v>21.19</v>
      </c>
      <c r="H11">
        <f>RANK(F11,F2:F11,1)</f>
        <v>8</v>
      </c>
    </row>
    <row r="12" spans="1:11" s="3" customFormat="1" x14ac:dyDescent="0.2">
      <c r="A12" s="3">
        <v>2</v>
      </c>
      <c r="B12" s="3" t="s">
        <v>6</v>
      </c>
      <c r="C12" s="3" t="s">
        <v>9</v>
      </c>
      <c r="D12" s="3" t="s">
        <v>8</v>
      </c>
      <c r="E12" s="3">
        <v>-39.583532542975803</v>
      </c>
      <c r="F12" s="3">
        <v>-9.5835325429758296</v>
      </c>
      <c r="G12" s="3">
        <v>20.56</v>
      </c>
      <c r="H12">
        <f>RANK(F12,F12:F21,1)</f>
        <v>1</v>
      </c>
    </row>
    <row r="13" spans="1:11" x14ac:dyDescent="0.2">
      <c r="A13">
        <v>11</v>
      </c>
      <c r="B13" t="s">
        <v>6</v>
      </c>
      <c r="C13" t="s">
        <v>9</v>
      </c>
      <c r="D13" t="s">
        <v>13</v>
      </c>
      <c r="E13">
        <v>-28.056010473888101</v>
      </c>
      <c r="F13">
        <v>1.94398952611193</v>
      </c>
      <c r="G13">
        <v>21.32</v>
      </c>
      <c r="H13">
        <f>RANK(F13,F12:F21,1)</f>
        <v>4</v>
      </c>
    </row>
    <row r="14" spans="1:11" x14ac:dyDescent="0.2">
      <c r="A14">
        <v>20</v>
      </c>
      <c r="B14" t="s">
        <v>6</v>
      </c>
      <c r="C14" t="s">
        <v>9</v>
      </c>
      <c r="D14" t="s">
        <v>14</v>
      </c>
      <c r="E14">
        <v>-28.179011620880701</v>
      </c>
      <c r="F14">
        <v>1.82098837911931</v>
      </c>
      <c r="G14">
        <v>21.45</v>
      </c>
      <c r="H14">
        <f>RANK(F14,F12:F21,1)</f>
        <v>3</v>
      </c>
    </row>
    <row r="15" spans="1:11" x14ac:dyDescent="0.2">
      <c r="A15">
        <v>29</v>
      </c>
      <c r="B15" t="s">
        <v>6</v>
      </c>
      <c r="C15" t="s">
        <v>9</v>
      </c>
      <c r="D15" t="s">
        <v>15</v>
      </c>
      <c r="E15">
        <v>-23.848194913002601</v>
      </c>
      <c r="F15">
        <v>6.15180508699736</v>
      </c>
      <c r="G15">
        <v>19.829999999999998</v>
      </c>
      <c r="H15">
        <f>RANK(F15,F12:F21,1)</f>
        <v>8</v>
      </c>
    </row>
    <row r="16" spans="1:11" x14ac:dyDescent="0.2">
      <c r="A16">
        <v>38</v>
      </c>
      <c r="B16" t="s">
        <v>6</v>
      </c>
      <c r="C16" t="s">
        <v>9</v>
      </c>
      <c r="D16" t="s">
        <v>16</v>
      </c>
      <c r="E16">
        <v>-19.585087279246501</v>
      </c>
      <c r="F16">
        <v>-6.2517539459131797</v>
      </c>
      <c r="G16">
        <v>20.2</v>
      </c>
      <c r="H16">
        <f>RANK(F16,F12:F21,1)</f>
        <v>2</v>
      </c>
    </row>
    <row r="17" spans="1:8" x14ac:dyDescent="0.2">
      <c r="A17">
        <v>47</v>
      </c>
      <c r="B17" t="s">
        <v>6</v>
      </c>
      <c r="C17" t="s">
        <v>9</v>
      </c>
      <c r="D17" t="s">
        <v>17</v>
      </c>
      <c r="E17">
        <v>-19.9275206566472</v>
      </c>
      <c r="F17">
        <v>64.072479343352796</v>
      </c>
      <c r="G17">
        <v>20.420000000000002</v>
      </c>
      <c r="H17">
        <f>RANK(F17,F12:F21,1)</f>
        <v>10</v>
      </c>
    </row>
    <row r="18" spans="1:8" x14ac:dyDescent="0.2">
      <c r="A18">
        <v>56</v>
      </c>
      <c r="B18" t="s">
        <v>6</v>
      </c>
      <c r="C18" t="s">
        <v>9</v>
      </c>
      <c r="D18" t="s">
        <v>18</v>
      </c>
      <c r="E18">
        <v>-24.972569012943801</v>
      </c>
      <c r="F18">
        <v>5.0274309870561904</v>
      </c>
      <c r="G18">
        <v>22.94</v>
      </c>
      <c r="H18">
        <f>RANK(F18,F12:F21,1)</f>
        <v>5</v>
      </c>
    </row>
    <row r="19" spans="1:8" x14ac:dyDescent="0.2">
      <c r="A19">
        <v>65</v>
      </c>
      <c r="B19" t="s">
        <v>6</v>
      </c>
      <c r="C19" t="s">
        <v>9</v>
      </c>
      <c r="D19" t="s">
        <v>19</v>
      </c>
      <c r="E19">
        <v>-23.916236946881501</v>
      </c>
      <c r="F19">
        <v>6.0837630531184699</v>
      </c>
      <c r="G19">
        <v>20.309999999999999</v>
      </c>
      <c r="H19">
        <f>RANK(F19,F12:F21,1)</f>
        <v>7</v>
      </c>
    </row>
    <row r="20" spans="1:8" x14ac:dyDescent="0.2">
      <c r="A20">
        <v>74</v>
      </c>
      <c r="B20" t="s">
        <v>6</v>
      </c>
      <c r="C20" t="s">
        <v>9</v>
      </c>
      <c r="D20" t="s">
        <v>20</v>
      </c>
      <c r="E20">
        <v>-24.950449816732601</v>
      </c>
      <c r="F20">
        <v>5.0495501832673702</v>
      </c>
      <c r="G20">
        <v>23.02</v>
      </c>
      <c r="H20">
        <f>RANK(F20,F12:F21,1)</f>
        <v>6</v>
      </c>
    </row>
    <row r="21" spans="1:8" x14ac:dyDescent="0.2">
      <c r="A21">
        <v>83</v>
      </c>
      <c r="B21" t="s">
        <v>6</v>
      </c>
      <c r="C21" t="s">
        <v>9</v>
      </c>
      <c r="D21" t="s">
        <v>21</v>
      </c>
      <c r="E21">
        <v>-23.407696898490499</v>
      </c>
      <c r="F21">
        <v>6.5923031015094899</v>
      </c>
      <c r="G21">
        <v>21.1</v>
      </c>
      <c r="H21">
        <f>RANK(F21,F12:F21,1)</f>
        <v>9</v>
      </c>
    </row>
    <row r="22" spans="1:8" s="3" customFormat="1" x14ac:dyDescent="0.2">
      <c r="A22" s="3">
        <v>3</v>
      </c>
      <c r="B22" s="3" t="s">
        <v>6</v>
      </c>
      <c r="C22" s="3" t="s">
        <v>10</v>
      </c>
      <c r="D22" s="3" t="s">
        <v>8</v>
      </c>
      <c r="E22" s="3">
        <v>-46.120683882904302</v>
      </c>
      <c r="F22" s="3">
        <v>-16.120683882904299</v>
      </c>
      <c r="G22" s="3">
        <v>20.55</v>
      </c>
      <c r="H22">
        <f>RANK(F22,F22:F31,1)</f>
        <v>1</v>
      </c>
    </row>
    <row r="23" spans="1:8" x14ac:dyDescent="0.2">
      <c r="A23">
        <v>12</v>
      </c>
      <c r="B23" t="s">
        <v>6</v>
      </c>
      <c r="C23" t="s">
        <v>10</v>
      </c>
      <c r="D23" t="s">
        <v>13</v>
      </c>
      <c r="E23">
        <v>-30.628724426283402</v>
      </c>
      <c r="F23">
        <v>-0.62872442628344105</v>
      </c>
      <c r="G23">
        <v>21.47</v>
      </c>
      <c r="H23">
        <f>RANK(F23,F22:F31,1)</f>
        <v>3</v>
      </c>
    </row>
    <row r="24" spans="1:8" x14ac:dyDescent="0.2">
      <c r="A24">
        <v>21</v>
      </c>
      <c r="B24" t="s">
        <v>6</v>
      </c>
      <c r="C24" t="s">
        <v>10</v>
      </c>
      <c r="D24" t="s">
        <v>14</v>
      </c>
      <c r="E24">
        <v>-30.6206913049616</v>
      </c>
      <c r="F24">
        <v>-0.62069130496160996</v>
      </c>
      <c r="G24">
        <v>21.46</v>
      </c>
      <c r="H24">
        <f>RANK(F24,F22:F31,1)</f>
        <v>4</v>
      </c>
    </row>
    <row r="25" spans="1:8" x14ac:dyDescent="0.2">
      <c r="A25">
        <v>30</v>
      </c>
      <c r="B25" t="s">
        <v>6</v>
      </c>
      <c r="C25" t="s">
        <v>10</v>
      </c>
      <c r="D25" t="s">
        <v>15</v>
      </c>
      <c r="E25">
        <v>-24.5273136214247</v>
      </c>
      <c r="F25">
        <v>5.4726863785752604</v>
      </c>
      <c r="G25">
        <v>20.57</v>
      </c>
      <c r="H25">
        <f>RANK(F25,F22:F31,1)</f>
        <v>8</v>
      </c>
    </row>
    <row r="26" spans="1:8" x14ac:dyDescent="0.2">
      <c r="A26">
        <v>39</v>
      </c>
      <c r="B26" t="s">
        <v>6</v>
      </c>
      <c r="C26" t="s">
        <v>10</v>
      </c>
      <c r="D26" t="s">
        <v>16</v>
      </c>
      <c r="E26">
        <v>-19.0917239954852</v>
      </c>
      <c r="F26">
        <v>-5.7583906621518901</v>
      </c>
      <c r="G26">
        <v>20.28</v>
      </c>
      <c r="H26">
        <f>RANK(F26,F22:F31,1)</f>
        <v>2</v>
      </c>
    </row>
    <row r="27" spans="1:8" x14ac:dyDescent="0.2">
      <c r="A27">
        <v>48</v>
      </c>
      <c r="B27" t="s">
        <v>6</v>
      </c>
      <c r="C27" t="s">
        <v>10</v>
      </c>
      <c r="D27" t="s">
        <v>17</v>
      </c>
      <c r="E27">
        <v>-22.226147492755899</v>
      </c>
      <c r="F27">
        <v>61.773852507244101</v>
      </c>
      <c r="G27">
        <v>20.56</v>
      </c>
      <c r="H27">
        <f>RANK(F27,F22:F31,1)</f>
        <v>10</v>
      </c>
    </row>
    <row r="28" spans="1:8" x14ac:dyDescent="0.2">
      <c r="A28">
        <v>57</v>
      </c>
      <c r="B28" t="s">
        <v>6</v>
      </c>
      <c r="C28" t="s">
        <v>10</v>
      </c>
      <c r="D28" t="s">
        <v>18</v>
      </c>
      <c r="E28">
        <v>-28.1920039769658</v>
      </c>
      <c r="F28">
        <v>1.80799602303419</v>
      </c>
      <c r="G28">
        <v>23.03</v>
      </c>
      <c r="H28">
        <f>RANK(F28,F22:F31,1)</f>
        <v>5</v>
      </c>
    </row>
    <row r="29" spans="1:8" x14ac:dyDescent="0.2">
      <c r="A29">
        <v>66</v>
      </c>
      <c r="B29" t="s">
        <v>6</v>
      </c>
      <c r="C29" t="s">
        <v>10</v>
      </c>
      <c r="D29" t="s">
        <v>19</v>
      </c>
      <c r="E29">
        <v>-24.6157952632507</v>
      </c>
      <c r="F29">
        <v>5.3842047367493402</v>
      </c>
      <c r="G29">
        <v>20.41</v>
      </c>
      <c r="H29">
        <f>RANK(F29,F22:F31,1)</f>
        <v>7</v>
      </c>
    </row>
    <row r="30" spans="1:8" x14ac:dyDescent="0.2">
      <c r="A30">
        <v>75</v>
      </c>
      <c r="B30" t="s">
        <v>6</v>
      </c>
      <c r="C30" t="s">
        <v>10</v>
      </c>
      <c r="D30" t="s">
        <v>20</v>
      </c>
      <c r="E30">
        <v>-27.575314109494499</v>
      </c>
      <c r="F30">
        <v>2.4246858905054598</v>
      </c>
      <c r="G30">
        <v>23.29</v>
      </c>
      <c r="H30">
        <f>RANK(F30,F22:F31,1)</f>
        <v>6</v>
      </c>
    </row>
    <row r="31" spans="1:8" x14ac:dyDescent="0.2">
      <c r="A31">
        <v>84</v>
      </c>
      <c r="B31" t="s">
        <v>6</v>
      </c>
      <c r="C31" t="s">
        <v>10</v>
      </c>
      <c r="D31" t="s">
        <v>21</v>
      </c>
      <c r="E31">
        <v>-24.265797642291201</v>
      </c>
      <c r="F31">
        <v>5.7342023577087504</v>
      </c>
      <c r="G31">
        <v>21.21</v>
      </c>
      <c r="H31">
        <f>RANK(F31,F22:F31,1)</f>
        <v>9</v>
      </c>
    </row>
    <row r="32" spans="1:8" x14ac:dyDescent="0.2">
      <c r="A32">
        <v>4</v>
      </c>
      <c r="B32" t="s">
        <v>11</v>
      </c>
      <c r="C32" t="s">
        <v>7</v>
      </c>
      <c r="D32" t="s">
        <v>8</v>
      </c>
      <c r="E32">
        <v>-22.847409164264299</v>
      </c>
      <c r="F32">
        <v>7.1525908357356798</v>
      </c>
      <c r="G32">
        <v>20.76</v>
      </c>
      <c r="H32">
        <f>RANK(F32,F32:F41,1)</f>
        <v>4</v>
      </c>
    </row>
    <row r="33" spans="1:8" x14ac:dyDescent="0.2">
      <c r="A33">
        <v>13</v>
      </c>
      <c r="B33" t="s">
        <v>11</v>
      </c>
      <c r="C33" t="s">
        <v>7</v>
      </c>
      <c r="D33" t="s">
        <v>13</v>
      </c>
      <c r="E33">
        <v>-20.6982186596607</v>
      </c>
      <c r="F33">
        <v>9.3017813403392502</v>
      </c>
      <c r="G33">
        <v>22.17</v>
      </c>
      <c r="H33">
        <f>RANK(F33,F32:F41,1)</f>
        <v>6</v>
      </c>
    </row>
    <row r="34" spans="1:8" x14ac:dyDescent="0.2">
      <c r="A34">
        <v>22</v>
      </c>
      <c r="B34" t="s">
        <v>11</v>
      </c>
      <c r="C34" t="s">
        <v>7</v>
      </c>
      <c r="D34" t="s">
        <v>14</v>
      </c>
      <c r="E34">
        <v>-22.739738405213899</v>
      </c>
      <c r="F34">
        <v>7.2602615947860896</v>
      </c>
      <c r="G34">
        <v>22.36</v>
      </c>
      <c r="H34">
        <f>RANK(F34,F32:F41,1)</f>
        <v>5</v>
      </c>
    </row>
    <row r="35" spans="1:8" x14ac:dyDescent="0.2">
      <c r="A35">
        <v>31</v>
      </c>
      <c r="B35" t="s">
        <v>11</v>
      </c>
      <c r="C35" t="s">
        <v>7</v>
      </c>
      <c r="D35" t="s">
        <v>15</v>
      </c>
      <c r="E35">
        <v>-12.3751985904638</v>
      </c>
      <c r="F35">
        <v>17.6248014095362</v>
      </c>
      <c r="G35">
        <v>21.59</v>
      </c>
      <c r="H35">
        <f>RANK(F35,F32:F41,1)</f>
        <v>9</v>
      </c>
    </row>
    <row r="36" spans="1:8" x14ac:dyDescent="0.2">
      <c r="A36">
        <v>40</v>
      </c>
      <c r="B36" t="s">
        <v>11</v>
      </c>
      <c r="C36" t="s">
        <v>7</v>
      </c>
      <c r="D36" t="s">
        <v>16</v>
      </c>
      <c r="E36">
        <v>-11.750649050277801</v>
      </c>
      <c r="F36">
        <v>1.5826842830554999</v>
      </c>
      <c r="G36">
        <v>21.09</v>
      </c>
      <c r="H36">
        <f>RANK(F36,F32:F41,1)</f>
        <v>3</v>
      </c>
    </row>
    <row r="37" spans="1:8" x14ac:dyDescent="0.2">
      <c r="A37">
        <v>49</v>
      </c>
      <c r="B37" t="s">
        <v>11</v>
      </c>
      <c r="C37" t="s">
        <v>7</v>
      </c>
      <c r="D37" t="s">
        <v>17</v>
      </c>
      <c r="E37">
        <v>-9.0156117841964907</v>
      </c>
      <c r="F37">
        <v>74.984388215803506</v>
      </c>
      <c r="G37">
        <v>21.63</v>
      </c>
      <c r="H37">
        <f>RANK(F37,F32:F41,1)</f>
        <v>10</v>
      </c>
    </row>
    <row r="38" spans="1:8" x14ac:dyDescent="0.2">
      <c r="A38">
        <v>58</v>
      </c>
      <c r="B38" t="s">
        <v>11</v>
      </c>
      <c r="C38" t="s">
        <v>7</v>
      </c>
      <c r="D38" t="s">
        <v>18</v>
      </c>
      <c r="E38">
        <v>-33.161922260971302</v>
      </c>
      <c r="F38">
        <v>-3.1619222609713198</v>
      </c>
      <c r="G38">
        <v>24.02</v>
      </c>
      <c r="H38">
        <f>RANK(F38,F32:F41,1)</f>
        <v>2</v>
      </c>
    </row>
    <row r="39" spans="1:8" x14ac:dyDescent="0.2">
      <c r="A39">
        <v>67</v>
      </c>
      <c r="B39" t="s">
        <v>11</v>
      </c>
      <c r="C39" t="s">
        <v>7</v>
      </c>
      <c r="D39" t="s">
        <v>19</v>
      </c>
      <c r="E39">
        <v>-12.478508563798</v>
      </c>
      <c r="F39">
        <v>17.521491436201998</v>
      </c>
      <c r="G39">
        <v>21.56</v>
      </c>
      <c r="H39">
        <f>RANK(F39,F32:F41,1)</f>
        <v>8</v>
      </c>
    </row>
    <row r="40" spans="1:8" s="3" customFormat="1" x14ac:dyDescent="0.2">
      <c r="A40" s="3">
        <v>76</v>
      </c>
      <c r="B40" s="3" t="s">
        <v>11</v>
      </c>
      <c r="C40" s="3" t="s">
        <v>7</v>
      </c>
      <c r="D40" s="3" t="s">
        <v>20</v>
      </c>
      <c r="E40" s="3">
        <v>-34.707797310135803</v>
      </c>
      <c r="F40" s="3">
        <v>-4.7077973101357697</v>
      </c>
      <c r="G40" s="3">
        <v>24.02</v>
      </c>
      <c r="H40">
        <f>RANK(F40,F32:F41,1)</f>
        <v>1</v>
      </c>
    </row>
    <row r="41" spans="1:8" x14ac:dyDescent="0.2">
      <c r="A41">
        <v>85</v>
      </c>
      <c r="B41" t="s">
        <v>11</v>
      </c>
      <c r="C41" t="s">
        <v>7</v>
      </c>
      <c r="D41" t="s">
        <v>21</v>
      </c>
      <c r="E41">
        <v>-18.078766705723702</v>
      </c>
      <c r="F41">
        <v>11.9212332942763</v>
      </c>
      <c r="G41">
        <v>22.1</v>
      </c>
      <c r="H41">
        <f>RANK(F41,F32:F41,1)</f>
        <v>7</v>
      </c>
    </row>
    <row r="42" spans="1:8" x14ac:dyDescent="0.2">
      <c r="A42">
        <v>5</v>
      </c>
      <c r="B42" t="s">
        <v>11</v>
      </c>
      <c r="C42" t="s">
        <v>9</v>
      </c>
      <c r="D42" t="s">
        <v>8</v>
      </c>
      <c r="E42">
        <v>-22.580127852117599</v>
      </c>
      <c r="F42">
        <v>7.4198721478823604</v>
      </c>
      <c r="G42">
        <v>20.74</v>
      </c>
      <c r="H42">
        <f>RANK(F42,F42:F51,1)</f>
        <v>4</v>
      </c>
    </row>
    <row r="43" spans="1:8" x14ac:dyDescent="0.2">
      <c r="A43">
        <v>14</v>
      </c>
      <c r="B43" t="s">
        <v>11</v>
      </c>
      <c r="C43" t="s">
        <v>9</v>
      </c>
      <c r="D43" t="s">
        <v>13</v>
      </c>
      <c r="E43">
        <v>-18.8743496480337</v>
      </c>
      <c r="F43">
        <v>11.1256503519663</v>
      </c>
      <c r="G43">
        <v>22.17</v>
      </c>
      <c r="H43">
        <f>RANK(F43,F42:F51,1)</f>
        <v>6</v>
      </c>
    </row>
    <row r="44" spans="1:8" x14ac:dyDescent="0.2">
      <c r="A44">
        <v>23</v>
      </c>
      <c r="B44" t="s">
        <v>11</v>
      </c>
      <c r="C44" t="s">
        <v>9</v>
      </c>
      <c r="D44" t="s">
        <v>14</v>
      </c>
      <c r="E44">
        <v>-20.965176039294299</v>
      </c>
      <c r="F44">
        <v>9.0348239607056993</v>
      </c>
      <c r="G44">
        <v>22.33</v>
      </c>
      <c r="H44">
        <f>RANK(F44,F42:F51,1)</f>
        <v>5</v>
      </c>
    </row>
    <row r="45" spans="1:8" x14ac:dyDescent="0.2">
      <c r="A45">
        <v>32</v>
      </c>
      <c r="B45" t="s">
        <v>11</v>
      </c>
      <c r="C45" t="s">
        <v>9</v>
      </c>
      <c r="D45" t="s">
        <v>15</v>
      </c>
      <c r="E45">
        <v>-11.1888834585043</v>
      </c>
      <c r="F45">
        <v>18.8111165414957</v>
      </c>
      <c r="G45">
        <v>21.42</v>
      </c>
      <c r="H45">
        <f>RANK(F45,F42:F51,1)</f>
        <v>9</v>
      </c>
    </row>
    <row r="46" spans="1:8" x14ac:dyDescent="0.2">
      <c r="A46">
        <v>41</v>
      </c>
      <c r="B46" t="s">
        <v>11</v>
      </c>
      <c r="C46" t="s">
        <v>9</v>
      </c>
      <c r="D46" t="s">
        <v>16</v>
      </c>
      <c r="E46">
        <v>-11.651732338522899</v>
      </c>
      <c r="F46">
        <v>1.6816009948104</v>
      </c>
      <c r="G46">
        <v>21.08</v>
      </c>
      <c r="H46">
        <f>RANK(F46,F42:F51,1)</f>
        <v>2</v>
      </c>
    </row>
    <row r="47" spans="1:8" x14ac:dyDescent="0.2">
      <c r="A47">
        <v>50</v>
      </c>
      <c r="B47" t="s">
        <v>11</v>
      </c>
      <c r="C47" t="s">
        <v>9</v>
      </c>
      <c r="D47" t="s">
        <v>17</v>
      </c>
      <c r="E47">
        <v>-8.0701214991883994</v>
      </c>
      <c r="F47">
        <v>75.929878500811597</v>
      </c>
      <c r="G47">
        <v>21.52</v>
      </c>
      <c r="H47">
        <f>RANK(F47,F42:F51,1)</f>
        <v>10</v>
      </c>
    </row>
    <row r="48" spans="1:8" x14ac:dyDescent="0.2">
      <c r="A48">
        <v>59</v>
      </c>
      <c r="B48" t="s">
        <v>11</v>
      </c>
      <c r="C48" t="s">
        <v>9</v>
      </c>
      <c r="D48" t="s">
        <v>18</v>
      </c>
      <c r="E48">
        <v>-27.559886917270699</v>
      </c>
      <c r="F48">
        <v>2.44011308272934</v>
      </c>
      <c r="G48">
        <v>24.23</v>
      </c>
      <c r="H48">
        <f>RANK(F48,F42:F51,1)</f>
        <v>3</v>
      </c>
    </row>
    <row r="49" spans="1:8" x14ac:dyDescent="0.2">
      <c r="A49">
        <v>68</v>
      </c>
      <c r="B49" t="s">
        <v>11</v>
      </c>
      <c r="C49" t="s">
        <v>9</v>
      </c>
      <c r="D49" t="s">
        <v>19</v>
      </c>
      <c r="E49">
        <v>-11.2406346954516</v>
      </c>
      <c r="F49">
        <v>18.7593653045484</v>
      </c>
      <c r="G49">
        <v>21.48</v>
      </c>
      <c r="H49">
        <f>RANK(F49,F42:F51,1)</f>
        <v>8</v>
      </c>
    </row>
    <row r="50" spans="1:8" s="3" customFormat="1" x14ac:dyDescent="0.2">
      <c r="A50" s="3">
        <v>77</v>
      </c>
      <c r="B50" s="3" t="s">
        <v>11</v>
      </c>
      <c r="C50" s="3" t="s">
        <v>9</v>
      </c>
      <c r="D50" s="3" t="s">
        <v>20</v>
      </c>
      <c r="E50" s="3">
        <v>-32.292634680490103</v>
      </c>
      <c r="F50" s="3">
        <v>-2.2926346804900501</v>
      </c>
      <c r="G50" s="3">
        <v>24.05</v>
      </c>
      <c r="H50">
        <f>RANK(F50,F42:F51,1)</f>
        <v>1</v>
      </c>
    </row>
    <row r="51" spans="1:8" x14ac:dyDescent="0.2">
      <c r="A51">
        <v>86</v>
      </c>
      <c r="B51" t="s">
        <v>11</v>
      </c>
      <c r="C51" t="s">
        <v>9</v>
      </c>
      <c r="D51" t="s">
        <v>21</v>
      </c>
      <c r="E51">
        <v>-17.236996119343399</v>
      </c>
      <c r="F51">
        <v>12.7630038806566</v>
      </c>
      <c r="G51">
        <v>22.08</v>
      </c>
      <c r="H51">
        <f>RANK(F51,F42:F51,1)</f>
        <v>7</v>
      </c>
    </row>
    <row r="52" spans="1:8" x14ac:dyDescent="0.2">
      <c r="A52">
        <v>6</v>
      </c>
      <c r="B52" t="s">
        <v>11</v>
      </c>
      <c r="C52" t="s">
        <v>10</v>
      </c>
      <c r="D52" t="s">
        <v>8</v>
      </c>
      <c r="E52">
        <v>-23.182107760417601</v>
      </c>
      <c r="F52">
        <v>6.81789223958243</v>
      </c>
      <c r="G52">
        <v>20.74</v>
      </c>
      <c r="H52">
        <f>RANK(F52,F52:F61,1)</f>
        <v>4</v>
      </c>
    </row>
    <row r="53" spans="1:8" x14ac:dyDescent="0.2">
      <c r="A53">
        <v>15</v>
      </c>
      <c r="B53" t="s">
        <v>11</v>
      </c>
      <c r="C53" t="s">
        <v>10</v>
      </c>
      <c r="D53" t="s">
        <v>13</v>
      </c>
      <c r="E53">
        <v>-18.614117513459799</v>
      </c>
      <c r="F53">
        <v>11.385882486540201</v>
      </c>
      <c r="G53">
        <v>22.02</v>
      </c>
      <c r="H53">
        <f>RANK(F53,F52:F61,1)</f>
        <v>6</v>
      </c>
    </row>
    <row r="54" spans="1:8" x14ac:dyDescent="0.2">
      <c r="A54">
        <v>24</v>
      </c>
      <c r="B54" t="s">
        <v>11</v>
      </c>
      <c r="C54" t="s">
        <v>10</v>
      </c>
      <c r="D54" t="s">
        <v>14</v>
      </c>
      <c r="E54">
        <v>-19.519510244259902</v>
      </c>
      <c r="F54">
        <v>10.4804897557401</v>
      </c>
      <c r="G54">
        <v>22.32</v>
      </c>
      <c r="H54">
        <f>RANK(F54,F52:F61,1)</f>
        <v>5</v>
      </c>
    </row>
    <row r="55" spans="1:8" x14ac:dyDescent="0.2">
      <c r="A55">
        <v>33</v>
      </c>
      <c r="B55" t="s">
        <v>11</v>
      </c>
      <c r="C55" t="s">
        <v>10</v>
      </c>
      <c r="D55" t="s">
        <v>15</v>
      </c>
      <c r="E55">
        <v>-12.1503165152404</v>
      </c>
      <c r="F55">
        <v>17.849683484759598</v>
      </c>
      <c r="G55">
        <v>21.49</v>
      </c>
      <c r="H55">
        <f>RANK(F55,F52:F61,1)</f>
        <v>9</v>
      </c>
    </row>
    <row r="56" spans="1:8" x14ac:dyDescent="0.2">
      <c r="A56">
        <v>42</v>
      </c>
      <c r="B56" t="s">
        <v>11</v>
      </c>
      <c r="C56" t="s">
        <v>10</v>
      </c>
      <c r="D56" t="s">
        <v>16</v>
      </c>
      <c r="E56">
        <v>-11.8086379531331</v>
      </c>
      <c r="F56">
        <v>1.5246953802002701</v>
      </c>
      <c r="G56">
        <v>21.07</v>
      </c>
      <c r="H56">
        <f>RANK(F56,F52:F61,1)</f>
        <v>3</v>
      </c>
    </row>
    <row r="57" spans="1:8" x14ac:dyDescent="0.2">
      <c r="A57">
        <v>51</v>
      </c>
      <c r="B57" t="s">
        <v>11</v>
      </c>
      <c r="C57" t="s">
        <v>10</v>
      </c>
      <c r="D57" t="s">
        <v>17</v>
      </c>
      <c r="E57">
        <v>-9.4966008744606292</v>
      </c>
      <c r="F57">
        <v>74.503399125539403</v>
      </c>
      <c r="G57">
        <v>21.36</v>
      </c>
      <c r="H57">
        <f>RANK(F57,F52:F61,1)</f>
        <v>10</v>
      </c>
    </row>
    <row r="58" spans="1:8" x14ac:dyDescent="0.2">
      <c r="A58">
        <v>60</v>
      </c>
      <c r="B58" t="s">
        <v>11</v>
      </c>
      <c r="C58" t="s">
        <v>10</v>
      </c>
      <c r="D58" t="s">
        <v>18</v>
      </c>
      <c r="E58">
        <v>-30.786283011821101</v>
      </c>
      <c r="F58">
        <v>-0.78628301182111204</v>
      </c>
      <c r="G58">
        <v>24.19</v>
      </c>
      <c r="H58">
        <f>RANK(F58,F52:F61,1)</f>
        <v>2</v>
      </c>
    </row>
    <row r="59" spans="1:8" x14ac:dyDescent="0.2">
      <c r="A59">
        <v>69</v>
      </c>
      <c r="B59" t="s">
        <v>11</v>
      </c>
      <c r="C59" t="s">
        <v>10</v>
      </c>
      <c r="D59" t="s">
        <v>19</v>
      </c>
      <c r="E59">
        <v>-12.2220747686517</v>
      </c>
      <c r="F59">
        <v>17.777925231348298</v>
      </c>
      <c r="G59">
        <v>21.51</v>
      </c>
      <c r="H59">
        <f>RANK(F59,F52:F61,1)</f>
        <v>8</v>
      </c>
    </row>
    <row r="60" spans="1:8" s="3" customFormat="1" x14ac:dyDescent="0.2">
      <c r="A60" s="3">
        <v>78</v>
      </c>
      <c r="B60" s="3" t="s">
        <v>11</v>
      </c>
      <c r="C60" s="3" t="s">
        <v>10</v>
      </c>
      <c r="D60" s="3" t="s">
        <v>20</v>
      </c>
      <c r="E60" s="3">
        <v>-31.0913865524101</v>
      </c>
      <c r="F60" s="3">
        <v>-1.0913865524101001</v>
      </c>
      <c r="G60" s="3">
        <v>24.23</v>
      </c>
      <c r="H60">
        <f>RANK(F60,F52:F61,1)</f>
        <v>1</v>
      </c>
    </row>
    <row r="61" spans="1:8" x14ac:dyDescent="0.2">
      <c r="A61">
        <v>87</v>
      </c>
      <c r="B61" t="s">
        <v>11</v>
      </c>
      <c r="C61" t="s">
        <v>10</v>
      </c>
      <c r="D61" t="s">
        <v>21</v>
      </c>
      <c r="E61">
        <v>-16.974446272996001</v>
      </c>
      <c r="F61">
        <v>13.025553727004</v>
      </c>
      <c r="G61">
        <v>22.07</v>
      </c>
      <c r="H61">
        <f>RANK(F61,F52:F61,1)</f>
        <v>7</v>
      </c>
    </row>
    <row r="62" spans="1:8" x14ac:dyDescent="0.2">
      <c r="A62">
        <v>7</v>
      </c>
      <c r="B62" t="s">
        <v>12</v>
      </c>
      <c r="C62" t="s">
        <v>7</v>
      </c>
      <c r="D62" t="s">
        <v>8</v>
      </c>
      <c r="E62">
        <v>-22.187898219249501</v>
      </c>
      <c r="F62">
        <v>7.8121017807505204</v>
      </c>
      <c r="G62">
        <v>20.71</v>
      </c>
      <c r="H62">
        <f>RANK(F62,F62:F71,1)</f>
        <v>4</v>
      </c>
    </row>
    <row r="63" spans="1:8" x14ac:dyDescent="0.2">
      <c r="A63">
        <v>16</v>
      </c>
      <c r="B63" t="s">
        <v>12</v>
      </c>
      <c r="C63" t="s">
        <v>7</v>
      </c>
      <c r="D63" t="s">
        <v>13</v>
      </c>
      <c r="E63">
        <v>-17.291122805240999</v>
      </c>
      <c r="F63">
        <v>12.708877194758999</v>
      </c>
      <c r="G63">
        <v>22.18</v>
      </c>
      <c r="H63">
        <f>RANK(F63,F62:F71,1)</f>
        <v>6</v>
      </c>
    </row>
    <row r="64" spans="1:8" x14ac:dyDescent="0.2">
      <c r="A64">
        <v>25</v>
      </c>
      <c r="B64" t="s">
        <v>12</v>
      </c>
      <c r="C64" t="s">
        <v>7</v>
      </c>
      <c r="D64" t="s">
        <v>14</v>
      </c>
      <c r="E64">
        <v>-18.336966210288399</v>
      </c>
      <c r="F64">
        <v>11.6630337897116</v>
      </c>
      <c r="G64">
        <v>22.33</v>
      </c>
      <c r="H64">
        <f>RANK(F64,F62:F71,1)</f>
        <v>5</v>
      </c>
    </row>
    <row r="65" spans="1:8" x14ac:dyDescent="0.2">
      <c r="A65">
        <v>34</v>
      </c>
      <c r="B65" t="s">
        <v>12</v>
      </c>
      <c r="C65" t="s">
        <v>7</v>
      </c>
      <c r="D65" t="s">
        <v>15</v>
      </c>
      <c r="E65">
        <v>-11.094346213962799</v>
      </c>
      <c r="F65">
        <v>18.905653786037199</v>
      </c>
      <c r="G65">
        <v>21.63</v>
      </c>
      <c r="H65">
        <f>RANK(F65,F62:F71,1)</f>
        <v>9</v>
      </c>
    </row>
    <row r="66" spans="1:8" x14ac:dyDescent="0.2">
      <c r="A66">
        <v>43</v>
      </c>
      <c r="B66" t="s">
        <v>12</v>
      </c>
      <c r="C66" t="s">
        <v>7</v>
      </c>
      <c r="D66" t="s">
        <v>16</v>
      </c>
      <c r="E66">
        <v>-10.9835634379345</v>
      </c>
      <c r="F66">
        <v>2.3497698953988699</v>
      </c>
      <c r="G66">
        <v>21.05</v>
      </c>
      <c r="H66">
        <f>RANK(F66,F62:F71,1)</f>
        <v>3</v>
      </c>
    </row>
    <row r="67" spans="1:8" x14ac:dyDescent="0.2">
      <c r="A67">
        <v>52</v>
      </c>
      <c r="B67" t="s">
        <v>12</v>
      </c>
      <c r="C67" t="s">
        <v>7</v>
      </c>
      <c r="D67" t="s">
        <v>17</v>
      </c>
      <c r="E67">
        <v>-8.4859157528367994</v>
      </c>
      <c r="F67">
        <v>75.514084247163197</v>
      </c>
      <c r="G67">
        <v>21.33</v>
      </c>
      <c r="H67">
        <f>RANK(F67,F62:F71,1)</f>
        <v>10</v>
      </c>
    </row>
    <row r="68" spans="1:8" x14ac:dyDescent="0.2">
      <c r="A68">
        <v>61</v>
      </c>
      <c r="B68" t="s">
        <v>12</v>
      </c>
      <c r="C68" t="s">
        <v>7</v>
      </c>
      <c r="D68" t="s">
        <v>18</v>
      </c>
      <c r="E68">
        <v>-34.1306108408372</v>
      </c>
      <c r="F68">
        <v>-4.1306108408371802</v>
      </c>
      <c r="G68">
        <v>24.34</v>
      </c>
      <c r="H68">
        <f>RANK(F68,F62:F71,1)</f>
        <v>2</v>
      </c>
    </row>
    <row r="69" spans="1:8" x14ac:dyDescent="0.2">
      <c r="A69">
        <v>70</v>
      </c>
      <c r="B69" t="s">
        <v>12</v>
      </c>
      <c r="C69" t="s">
        <v>7</v>
      </c>
      <c r="D69" t="s">
        <v>19</v>
      </c>
      <c r="E69">
        <v>-11.156984835842</v>
      </c>
      <c r="F69">
        <v>18.843015164158</v>
      </c>
      <c r="G69">
        <v>21.53</v>
      </c>
      <c r="H69">
        <f>RANK(F69,F62:F71,1)</f>
        <v>8</v>
      </c>
    </row>
    <row r="70" spans="1:8" s="3" customFormat="1" x14ac:dyDescent="0.2">
      <c r="A70" s="3">
        <v>79</v>
      </c>
      <c r="B70" s="3" t="s">
        <v>12</v>
      </c>
      <c r="C70" s="3" t="s">
        <v>7</v>
      </c>
      <c r="D70" s="3" t="s">
        <v>20</v>
      </c>
      <c r="E70" s="3">
        <v>-35.8650419967584</v>
      </c>
      <c r="F70" s="3">
        <v>-5.86504199675836</v>
      </c>
      <c r="G70" s="3">
        <v>24.25</v>
      </c>
      <c r="H70">
        <f>RANK(F70,F62:F71,1)</f>
        <v>1</v>
      </c>
    </row>
    <row r="71" spans="1:8" x14ac:dyDescent="0.2">
      <c r="A71">
        <v>88</v>
      </c>
      <c r="B71" t="s">
        <v>12</v>
      </c>
      <c r="C71" t="s">
        <v>7</v>
      </c>
      <c r="D71" t="s">
        <v>21</v>
      </c>
      <c r="E71">
        <v>-15.467564817873299</v>
      </c>
      <c r="F71">
        <v>14.532435182126701</v>
      </c>
      <c r="G71">
        <v>22.08</v>
      </c>
      <c r="H71">
        <f>RANK(F71,F62:F71,1)</f>
        <v>7</v>
      </c>
    </row>
    <row r="72" spans="1:8" x14ac:dyDescent="0.2">
      <c r="A72">
        <v>8</v>
      </c>
      <c r="B72" t="s">
        <v>12</v>
      </c>
      <c r="C72" t="s">
        <v>9</v>
      </c>
      <c r="D72" t="s">
        <v>8</v>
      </c>
      <c r="E72">
        <v>-22.040487973716299</v>
      </c>
      <c r="F72">
        <v>7.9595120262837202</v>
      </c>
      <c r="G72">
        <v>20.71</v>
      </c>
      <c r="H72">
        <f>RANK(F72,F72:F81,1)</f>
        <v>4</v>
      </c>
    </row>
    <row r="73" spans="1:8" x14ac:dyDescent="0.2">
      <c r="A73">
        <v>17</v>
      </c>
      <c r="B73" t="s">
        <v>12</v>
      </c>
      <c r="C73" t="s">
        <v>9</v>
      </c>
      <c r="D73" t="s">
        <v>13</v>
      </c>
      <c r="E73">
        <v>-17.193105845533101</v>
      </c>
      <c r="F73">
        <v>12.806894154466899</v>
      </c>
      <c r="G73">
        <v>22.13</v>
      </c>
      <c r="H73">
        <f>RANK(F73,F72:F81,1)</f>
        <v>6</v>
      </c>
    </row>
    <row r="74" spans="1:8" x14ac:dyDescent="0.2">
      <c r="A74">
        <v>26</v>
      </c>
      <c r="B74" t="s">
        <v>12</v>
      </c>
      <c r="C74" t="s">
        <v>9</v>
      </c>
      <c r="D74" t="s">
        <v>14</v>
      </c>
      <c r="E74">
        <v>-18.3636337832727</v>
      </c>
      <c r="F74">
        <v>11.6363662167273</v>
      </c>
      <c r="G74">
        <v>22.29</v>
      </c>
      <c r="H74">
        <f>RANK(F74,F72:F81,1)</f>
        <v>5</v>
      </c>
    </row>
    <row r="75" spans="1:8" x14ac:dyDescent="0.2">
      <c r="A75">
        <v>35</v>
      </c>
      <c r="B75" t="s">
        <v>12</v>
      </c>
      <c r="C75" t="s">
        <v>9</v>
      </c>
      <c r="D75" t="s">
        <v>15</v>
      </c>
      <c r="E75">
        <v>-10.328544815965</v>
      </c>
      <c r="F75">
        <v>19.671455184035</v>
      </c>
      <c r="G75">
        <v>21.31</v>
      </c>
      <c r="H75">
        <f>RANK(F75,F72:F81,1)</f>
        <v>9</v>
      </c>
    </row>
    <row r="76" spans="1:8" x14ac:dyDescent="0.2">
      <c r="A76">
        <v>44</v>
      </c>
      <c r="B76" t="s">
        <v>12</v>
      </c>
      <c r="C76" t="s">
        <v>9</v>
      </c>
      <c r="D76" t="s">
        <v>16</v>
      </c>
      <c r="E76">
        <v>-11.6241005476646</v>
      </c>
      <c r="F76">
        <v>1.7092327856687599</v>
      </c>
      <c r="G76">
        <v>21.06</v>
      </c>
      <c r="H76">
        <f>RANK(F76,F72:F81,1)</f>
        <v>2</v>
      </c>
    </row>
    <row r="77" spans="1:8" x14ac:dyDescent="0.2">
      <c r="A77">
        <v>53</v>
      </c>
      <c r="B77" t="s">
        <v>12</v>
      </c>
      <c r="C77" t="s">
        <v>9</v>
      </c>
      <c r="D77" t="s">
        <v>17</v>
      </c>
      <c r="E77">
        <v>-7.8518835516857504</v>
      </c>
      <c r="F77">
        <v>76.148116448314298</v>
      </c>
      <c r="G77">
        <v>21.37</v>
      </c>
      <c r="H77">
        <f>RANK(F77,F72:F81,1)</f>
        <v>10</v>
      </c>
    </row>
    <row r="78" spans="1:8" x14ac:dyDescent="0.2">
      <c r="A78">
        <v>62</v>
      </c>
      <c r="B78" t="s">
        <v>12</v>
      </c>
      <c r="C78" t="s">
        <v>9</v>
      </c>
      <c r="D78" t="s">
        <v>18</v>
      </c>
      <c r="E78">
        <v>-25.633585584196599</v>
      </c>
      <c r="F78">
        <v>4.3664144158034297</v>
      </c>
      <c r="G78">
        <v>25.81</v>
      </c>
      <c r="H78">
        <f>RANK(F78,F72:F81,1)</f>
        <v>3</v>
      </c>
    </row>
    <row r="79" spans="1:8" x14ac:dyDescent="0.2">
      <c r="A79">
        <v>71</v>
      </c>
      <c r="B79" t="s">
        <v>12</v>
      </c>
      <c r="C79" t="s">
        <v>9</v>
      </c>
      <c r="D79" t="s">
        <v>19</v>
      </c>
      <c r="E79">
        <v>-10.3459516071732</v>
      </c>
      <c r="F79">
        <v>19.654048392826802</v>
      </c>
      <c r="G79">
        <v>21.41</v>
      </c>
      <c r="H79">
        <f>RANK(F79,F72:F81,1)</f>
        <v>8</v>
      </c>
    </row>
    <row r="80" spans="1:8" s="3" customFormat="1" x14ac:dyDescent="0.2">
      <c r="A80" s="3">
        <v>80</v>
      </c>
      <c r="B80" s="3" t="s">
        <v>12</v>
      </c>
      <c r="C80" s="3" t="s">
        <v>9</v>
      </c>
      <c r="D80" s="3" t="s">
        <v>20</v>
      </c>
      <c r="E80" s="3">
        <v>-29.628141607185999</v>
      </c>
      <c r="F80" s="3">
        <v>0.37185839281397598</v>
      </c>
      <c r="G80" s="3">
        <v>24.24</v>
      </c>
      <c r="H80">
        <f>RANK(F80,F72:F81,1)</f>
        <v>1</v>
      </c>
    </row>
    <row r="81" spans="1:8" x14ac:dyDescent="0.2">
      <c r="A81">
        <v>89</v>
      </c>
      <c r="B81" t="s">
        <v>12</v>
      </c>
      <c r="C81" t="s">
        <v>9</v>
      </c>
      <c r="D81" t="s">
        <v>21</v>
      </c>
      <c r="E81">
        <v>-15.8525506910036</v>
      </c>
      <c r="F81">
        <v>14.1474493089964</v>
      </c>
      <c r="G81">
        <v>22.06</v>
      </c>
      <c r="H81">
        <f>RANK(F81,F72:F81,1)</f>
        <v>7</v>
      </c>
    </row>
    <row r="82" spans="1:8" x14ac:dyDescent="0.2">
      <c r="A82">
        <v>9</v>
      </c>
      <c r="B82" t="s">
        <v>12</v>
      </c>
      <c r="C82" t="s">
        <v>10</v>
      </c>
      <c r="D82" t="s">
        <v>8</v>
      </c>
      <c r="E82">
        <v>-22.9577646254738</v>
      </c>
      <c r="F82">
        <v>7.0422353745262098</v>
      </c>
      <c r="G82">
        <v>20.72</v>
      </c>
      <c r="H82">
        <f>RANK(F82,F82:F91,1)</f>
        <v>4</v>
      </c>
    </row>
    <row r="83" spans="1:8" x14ac:dyDescent="0.2">
      <c r="A83">
        <v>18</v>
      </c>
      <c r="B83" t="s">
        <v>12</v>
      </c>
      <c r="C83" t="s">
        <v>10</v>
      </c>
      <c r="D83" t="s">
        <v>13</v>
      </c>
      <c r="E83">
        <v>-16.7282669848212</v>
      </c>
      <c r="F83">
        <v>13.2717330151788</v>
      </c>
      <c r="G83">
        <v>22.05</v>
      </c>
      <c r="H83">
        <f>RANK(F83,F82:F91,1)</f>
        <v>6</v>
      </c>
    </row>
    <row r="84" spans="1:8" x14ac:dyDescent="0.2">
      <c r="A84">
        <v>27</v>
      </c>
      <c r="B84" t="s">
        <v>12</v>
      </c>
      <c r="C84" t="s">
        <v>10</v>
      </c>
      <c r="D84" t="s">
        <v>14</v>
      </c>
      <c r="E84">
        <v>-17.108414913829101</v>
      </c>
      <c r="F84">
        <v>12.891585086170901</v>
      </c>
      <c r="G84">
        <v>22.23</v>
      </c>
      <c r="H84">
        <f>RANK(F84,F82:F91,1)</f>
        <v>5</v>
      </c>
    </row>
    <row r="85" spans="1:8" x14ac:dyDescent="0.2">
      <c r="A85">
        <v>36</v>
      </c>
      <c r="B85" t="s">
        <v>12</v>
      </c>
      <c r="C85" t="s">
        <v>10</v>
      </c>
      <c r="D85" t="s">
        <v>15</v>
      </c>
      <c r="E85">
        <v>-11.7044611474677</v>
      </c>
      <c r="F85">
        <v>18.2955388525323</v>
      </c>
      <c r="G85">
        <v>21.24</v>
      </c>
      <c r="H85">
        <f>RANK(F85,F82:F91,1)</f>
        <v>9</v>
      </c>
    </row>
    <row r="86" spans="1:8" s="2" customFormat="1" x14ac:dyDescent="0.2">
      <c r="A86" s="2">
        <v>45</v>
      </c>
      <c r="B86" s="2" t="s">
        <v>12</v>
      </c>
      <c r="C86" s="2" t="s">
        <v>10</v>
      </c>
      <c r="D86" s="2" t="s">
        <v>16</v>
      </c>
      <c r="E86" s="2">
        <v>-12.2227648166091</v>
      </c>
      <c r="F86" s="2">
        <v>1.1105685167242001</v>
      </c>
      <c r="G86" s="2">
        <v>20.99</v>
      </c>
      <c r="H86">
        <f>RANK(F86,F82:F91,1)</f>
        <v>1</v>
      </c>
    </row>
    <row r="87" spans="1:8" x14ac:dyDescent="0.2">
      <c r="A87">
        <v>54</v>
      </c>
      <c r="B87" t="s">
        <v>12</v>
      </c>
      <c r="C87" t="s">
        <v>10</v>
      </c>
      <c r="D87" t="s">
        <v>17</v>
      </c>
      <c r="E87">
        <v>-8.8050979189267</v>
      </c>
      <c r="F87">
        <v>75.194902081073295</v>
      </c>
      <c r="G87">
        <v>21.55</v>
      </c>
      <c r="H87">
        <f>RANK(F87,F82:F91,1)</f>
        <v>10</v>
      </c>
    </row>
    <row r="88" spans="1:8" x14ac:dyDescent="0.2">
      <c r="A88">
        <v>63</v>
      </c>
      <c r="B88" t="s">
        <v>12</v>
      </c>
      <c r="C88" t="s">
        <v>10</v>
      </c>
      <c r="D88" t="s">
        <v>18</v>
      </c>
      <c r="E88">
        <v>-25.340627049112101</v>
      </c>
      <c r="F88">
        <v>4.6593729508879402</v>
      </c>
      <c r="G88">
        <v>25.83</v>
      </c>
      <c r="H88">
        <f>RANK(F88,F82:F91,1)</f>
        <v>3</v>
      </c>
    </row>
    <row r="89" spans="1:8" x14ac:dyDescent="0.2">
      <c r="A89">
        <v>72</v>
      </c>
      <c r="B89" t="s">
        <v>12</v>
      </c>
      <c r="C89" t="s">
        <v>10</v>
      </c>
      <c r="D89" t="s">
        <v>19</v>
      </c>
      <c r="E89">
        <v>-11.715698673335</v>
      </c>
      <c r="F89">
        <v>18.284301326664998</v>
      </c>
      <c r="G89">
        <v>21.36</v>
      </c>
      <c r="H89">
        <f>RANK(F89,F82:F91,1)</f>
        <v>8</v>
      </c>
    </row>
    <row r="90" spans="1:8" s="1" customFormat="1" x14ac:dyDescent="0.2">
      <c r="A90" s="1">
        <v>81</v>
      </c>
      <c r="B90" s="1" t="s">
        <v>12</v>
      </c>
      <c r="C90" s="1" t="s">
        <v>10</v>
      </c>
      <c r="D90" s="1" t="s">
        <v>20</v>
      </c>
      <c r="E90" s="1">
        <v>-26.3673040832449</v>
      </c>
      <c r="F90" s="1">
        <v>3.6326959167550998</v>
      </c>
      <c r="G90" s="1">
        <v>24.35</v>
      </c>
      <c r="H90">
        <f>RANK(F90,F82:F91,1)</f>
        <v>2</v>
      </c>
    </row>
    <row r="91" spans="1:8" x14ac:dyDescent="0.2">
      <c r="A91">
        <v>90</v>
      </c>
      <c r="B91" t="s">
        <v>12</v>
      </c>
      <c r="C91" t="s">
        <v>10</v>
      </c>
      <c r="D91" t="s">
        <v>21</v>
      </c>
      <c r="E91">
        <v>-15.4820256381424</v>
      </c>
      <c r="F91">
        <v>14.5179743618576</v>
      </c>
      <c r="G91">
        <v>21.98</v>
      </c>
      <c r="H91">
        <f>RANK(F91,F82:F91,1)</f>
        <v>7</v>
      </c>
    </row>
  </sheetData>
  <sortState xmlns:xlrd2="http://schemas.microsoft.com/office/spreadsheetml/2017/richdata2" ref="A2:G92">
    <sortCondition ref="B1:B9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d_fits_lm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Ono, Jasmine</cp:lastModifiedBy>
  <dcterms:created xsi:type="dcterms:W3CDTF">2023-10-01T12:45:41Z</dcterms:created>
  <dcterms:modified xsi:type="dcterms:W3CDTF">2023-10-01T14:50:29Z</dcterms:modified>
</cp:coreProperties>
</file>