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10. REVISAR\"/>
    </mc:Choice>
  </mc:AlternateContent>
  <xr:revisionPtr revIDLastSave="0" documentId="13_ncr:1_{E43442B5-6EB3-4CFA-A1B1-DC84715F704A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32" i="1" s="1"/>
  <c r="F24" i="1"/>
  <c r="F23" i="1"/>
  <c r="F27" i="1" s="1"/>
  <c r="F10" i="1"/>
  <c r="F9" i="1"/>
  <c r="F13" i="1" s="1"/>
  <c r="F5" i="1"/>
  <c r="F4" i="1"/>
  <c r="F7" i="1" s="1"/>
  <c r="F25" i="1" l="1"/>
  <c r="F26" i="1"/>
  <c r="F30" i="1"/>
  <c r="F31" i="1"/>
  <c r="F8" i="1"/>
  <c r="F11" i="1"/>
  <c r="F6" i="1"/>
  <c r="F12" i="1"/>
</calcChain>
</file>

<file path=xl/sharedStrings.xml><?xml version="1.0" encoding="utf-8"?>
<sst xmlns="http://schemas.openxmlformats.org/spreadsheetml/2006/main" count="72" uniqueCount="19">
  <si>
    <t>APARENTE</t>
  </si>
  <si>
    <t>Mg/m3</t>
  </si>
  <si>
    <t>APARENTE TRAS SECADO</t>
  </si>
  <si>
    <t>PARTÍCULAS SATURADAS SUP. SECA</t>
  </si>
  <si>
    <t>%</t>
  </si>
  <si>
    <t>Densidad y absorción</t>
  </si>
  <si>
    <t>Muestra</t>
  </si>
  <si>
    <t>Fecha</t>
  </si>
  <si>
    <t xml:space="preserve">ABSORCIÓN </t>
  </si>
  <si>
    <t>Observaciones</t>
  </si>
  <si>
    <t>P+M+A (M2)</t>
  </si>
  <si>
    <t>P+A (M3)</t>
  </si>
  <si>
    <r>
      <t>m</t>
    </r>
    <r>
      <rPr>
        <vertAlign val="subscript"/>
        <sz val="11"/>
        <color theme="1"/>
        <rFont val="Calibri"/>
        <family val="2"/>
        <scheme val="minor"/>
      </rPr>
      <t>sat</t>
    </r>
    <r>
      <rPr>
        <sz val="11"/>
        <color theme="1"/>
        <rFont val="Calibri"/>
        <family val="2"/>
        <scheme val="minor"/>
      </rPr>
      <t xml:space="preserve"> (M1)</t>
    </r>
  </si>
  <si>
    <r>
      <t>m</t>
    </r>
    <r>
      <rPr>
        <vertAlign val="subscript"/>
        <sz val="11"/>
        <color theme="1"/>
        <rFont val="Calibri"/>
        <family val="2"/>
        <scheme val="minor"/>
      </rPr>
      <t>seca</t>
    </r>
    <r>
      <rPr>
        <sz val="11"/>
        <color theme="1"/>
        <rFont val="Calibri"/>
        <family val="2"/>
        <scheme val="minor"/>
      </rPr>
      <t xml:space="preserve"> (M4)</t>
    </r>
  </si>
  <si>
    <t>MUESTRA 1</t>
  </si>
  <si>
    <t>MUESTRA 2</t>
  </si>
  <si>
    <t>P</t>
  </si>
  <si>
    <t>P+msat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</si>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</sst>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4"/>
  <sheetViews>
    <sheetView tabSelected="1" view="pageLayout" zoomScale="70" zoomScaleNormal="100" zoomScalePageLayoutView="70" workbookViewId="0">
      <selection activeCell="C28" sqref="C28"/>
    </sheetView>
  </sheetViews>
  <sheetFormatPr baseColWidth="10" defaultRowHeight="15" x14ac:dyDescent="0.25"/>
  <cols>
    <col min="1" max="1" width="4.85546875" style="1" bestFit="1" customWidth="1"/>
    <col min="2" max="2" width="14" style="1" bestFit="1" customWidth="1"/>
    <col min="3" max="3" width="14.85546875" style="1" customWidth="1"/>
    <col min="4" max="4" width="8.28515625" style="1" customWidth="1"/>
    <col min="5" max="5" width="28.140625" style="1" customWidth="1"/>
    <col min="6" max="6" width="12.42578125" style="1" customWidth="1"/>
    <col min="7" max="7" width="8.5703125" style="1" customWidth="1"/>
    <col min="8" max="16384" width="11.42578125" style="1"/>
  </cols>
  <sheetData>
    <row r="2" spans="1:7" ht="22.5" customHeight="1" x14ac:dyDescent="0.25">
      <c r="A2" s="5" t="s">
        <v>5</v>
      </c>
      <c r="B2" s="5"/>
      <c r="C2" s="5"/>
      <c r="D2" s="2" t="s">
        <v>6</v>
      </c>
      <c r="E2" s="2"/>
      <c r="F2" s="2" t="s">
        <v>7</v>
      </c>
      <c r="G2" s="2"/>
    </row>
    <row r="4" spans="1:7" ht="22.5" customHeight="1" x14ac:dyDescent="0.25">
      <c r="A4" s="6" t="s">
        <v>14</v>
      </c>
      <c r="B4" s="2" t="s">
        <v>10</v>
      </c>
      <c r="C4" s="3">
        <v>1454.9</v>
      </c>
      <c r="D4" s="5" t="s">
        <v>12</v>
      </c>
      <c r="E4" s="5"/>
      <c r="F4" s="3">
        <f>C6-C8</f>
        <v>316.79000000000002</v>
      </c>
      <c r="G4" s="2" t="s">
        <v>18</v>
      </c>
    </row>
    <row r="5" spans="1:7" ht="22.5" customHeight="1" x14ac:dyDescent="0.25">
      <c r="A5" s="6"/>
      <c r="B5" s="2" t="s">
        <v>11</v>
      </c>
      <c r="C5" s="3">
        <v>1259.4000000000001</v>
      </c>
      <c r="D5" s="5" t="s">
        <v>0</v>
      </c>
      <c r="E5" s="5"/>
      <c r="F5" s="3">
        <f>C7/(C7-(C4-C5))</f>
        <v>2.6395504864139547</v>
      </c>
      <c r="G5" s="2" t="s">
        <v>1</v>
      </c>
    </row>
    <row r="6" spans="1:7" ht="22.5" customHeight="1" x14ac:dyDescent="0.25">
      <c r="A6" s="6"/>
      <c r="B6" s="2" t="s">
        <v>17</v>
      </c>
      <c r="C6" s="3">
        <v>578.85</v>
      </c>
      <c r="D6" s="5" t="s">
        <v>2</v>
      </c>
      <c r="E6" s="5"/>
      <c r="F6" s="3">
        <f>C7/(F4-(C4-C5))</f>
        <v>2.594937752494022</v>
      </c>
      <c r="G6" s="2" t="s">
        <v>1</v>
      </c>
    </row>
    <row r="7" spans="1:7" ht="22.5" customHeight="1" x14ac:dyDescent="0.25">
      <c r="A7" s="6"/>
      <c r="B7" s="2" t="s">
        <v>13</v>
      </c>
      <c r="C7" s="3">
        <v>314.74</v>
      </c>
      <c r="D7" s="5" t="s">
        <v>3</v>
      </c>
      <c r="E7" s="5"/>
      <c r="F7" s="3">
        <f>F4/(F4-(C4-C5))</f>
        <v>2.6118393931898751</v>
      </c>
      <c r="G7" s="2" t="s">
        <v>1</v>
      </c>
    </row>
    <row r="8" spans="1:7" ht="22.5" customHeight="1" x14ac:dyDescent="0.25">
      <c r="A8" s="6"/>
      <c r="B8" s="2" t="s">
        <v>16</v>
      </c>
      <c r="C8" s="3">
        <v>262.06</v>
      </c>
      <c r="D8" s="5" t="s">
        <v>8</v>
      </c>
      <c r="E8" s="5"/>
      <c r="F8" s="3">
        <f>100*(F4-C7)/C7</f>
        <v>0.65133125754591448</v>
      </c>
      <c r="G8" s="2" t="s">
        <v>4</v>
      </c>
    </row>
    <row r="9" spans="1:7" ht="22.5" customHeight="1" x14ac:dyDescent="0.25">
      <c r="A9" s="6" t="s">
        <v>15</v>
      </c>
      <c r="B9" s="2" t="s">
        <v>10</v>
      </c>
      <c r="C9" s="3">
        <v>1469.2</v>
      </c>
      <c r="D9" s="5" t="s">
        <v>12</v>
      </c>
      <c r="E9" s="5"/>
      <c r="F9" s="3">
        <f>C11-C13</f>
        <v>322.91000000000003</v>
      </c>
      <c r="G9" s="2" t="s">
        <v>18</v>
      </c>
    </row>
    <row r="10" spans="1:7" ht="22.5" customHeight="1" x14ac:dyDescent="0.25">
      <c r="A10" s="6"/>
      <c r="B10" s="2" t="s">
        <v>11</v>
      </c>
      <c r="C10" s="3">
        <v>1269.7</v>
      </c>
      <c r="D10" s="5" t="s">
        <v>0</v>
      </c>
      <c r="E10" s="5"/>
      <c r="F10" s="3">
        <f>C12/(C12-(C9-C10))</f>
        <v>2.6586298636514805</v>
      </c>
      <c r="G10" s="2" t="s">
        <v>1</v>
      </c>
    </row>
    <row r="11" spans="1:7" ht="22.5" customHeight="1" x14ac:dyDescent="0.25">
      <c r="A11" s="6"/>
      <c r="B11" s="2" t="s">
        <v>17</v>
      </c>
      <c r="C11" s="3">
        <v>594.96</v>
      </c>
      <c r="D11" s="5" t="s">
        <v>2</v>
      </c>
      <c r="E11" s="5"/>
      <c r="F11" s="3">
        <f>C12/(F9-(C9-C10))</f>
        <v>2.5912000648245677</v>
      </c>
      <c r="G11" s="2" t="s">
        <v>1</v>
      </c>
    </row>
    <row r="12" spans="1:7" ht="22.5" customHeight="1" x14ac:dyDescent="0.25">
      <c r="A12" s="6"/>
      <c r="B12" s="2" t="s">
        <v>13</v>
      </c>
      <c r="C12" s="3">
        <v>319.77999999999997</v>
      </c>
      <c r="D12" s="5" t="s">
        <v>3</v>
      </c>
      <c r="E12" s="5"/>
      <c r="F12" s="3">
        <f>F9/(F9-(C9-C10))</f>
        <v>2.6165626772546791</v>
      </c>
      <c r="G12" s="2" t="s">
        <v>1</v>
      </c>
    </row>
    <row r="13" spans="1:7" ht="22.5" customHeight="1" x14ac:dyDescent="0.25">
      <c r="A13" s="6"/>
      <c r="B13" s="2" t="s">
        <v>16</v>
      </c>
      <c r="C13" s="3">
        <v>272.05</v>
      </c>
      <c r="D13" s="5" t="s">
        <v>8</v>
      </c>
      <c r="E13" s="5"/>
      <c r="F13" s="3">
        <f>100*(F9-C12)/C12</f>
        <v>0.97879792357247253</v>
      </c>
      <c r="G13" s="2" t="s">
        <v>4</v>
      </c>
    </row>
    <row r="15" spans="1:7" ht="56.85" customHeight="1" x14ac:dyDescent="0.25">
      <c r="A15" s="5" t="s">
        <v>9</v>
      </c>
      <c r="B15" s="5"/>
      <c r="C15" s="5"/>
      <c r="D15" s="5"/>
      <c r="E15" s="5"/>
      <c r="F15" s="5"/>
      <c r="G15" s="5"/>
    </row>
    <row r="17" spans="1:7" x14ac:dyDescent="0.25">
      <c r="C17" s="4"/>
      <c r="D17" s="4"/>
    </row>
    <row r="18" spans="1:7" ht="22.5" customHeight="1" x14ac:dyDescent="0.25"/>
    <row r="19" spans="1:7" ht="22.5" customHeight="1" x14ac:dyDescent="0.25"/>
    <row r="20" spans="1:7" ht="22.5" customHeight="1" x14ac:dyDescent="0.25"/>
    <row r="21" spans="1:7" ht="22.5" customHeight="1" x14ac:dyDescent="0.25">
      <c r="A21" s="5" t="s">
        <v>5</v>
      </c>
      <c r="B21" s="5"/>
      <c r="C21" s="5"/>
      <c r="D21" s="2" t="s">
        <v>6</v>
      </c>
      <c r="E21" s="2"/>
      <c r="F21" s="2" t="s">
        <v>7</v>
      </c>
      <c r="G21" s="2"/>
    </row>
    <row r="22" spans="1:7" ht="22.5" customHeight="1" x14ac:dyDescent="0.25"/>
    <row r="23" spans="1:7" ht="22.5" customHeight="1" x14ac:dyDescent="0.25">
      <c r="A23" s="6" t="s">
        <v>14</v>
      </c>
      <c r="B23" s="2" t="s">
        <v>10</v>
      </c>
      <c r="C23" s="3">
        <v>1498.7</v>
      </c>
      <c r="D23" s="5" t="s">
        <v>12</v>
      </c>
      <c r="E23" s="5"/>
      <c r="F23" s="3">
        <f>C25-C27</f>
        <v>391.96999999999997</v>
      </c>
      <c r="G23" s="2" t="s">
        <v>18</v>
      </c>
    </row>
    <row r="24" spans="1:7" ht="22.5" customHeight="1" x14ac:dyDescent="0.25">
      <c r="A24" s="6"/>
      <c r="B24" s="2" t="s">
        <v>11</v>
      </c>
      <c r="C24" s="3">
        <v>1257.8</v>
      </c>
      <c r="D24" s="5" t="s">
        <v>0</v>
      </c>
      <c r="E24" s="5"/>
      <c r="F24" s="3">
        <f>C26/(C26-(C23-C24))</f>
        <v>2.6268233387358197</v>
      </c>
      <c r="G24" s="2" t="s">
        <v>1</v>
      </c>
    </row>
    <row r="25" spans="1:7" ht="22.5" customHeight="1" x14ac:dyDescent="0.25">
      <c r="A25" s="6"/>
      <c r="B25" s="2" t="s">
        <v>17</v>
      </c>
      <c r="C25" s="3">
        <v>652.4</v>
      </c>
      <c r="D25" s="5" t="s">
        <v>2</v>
      </c>
      <c r="E25" s="5"/>
      <c r="F25" s="3">
        <f>C26/(F23-(C23-C24))</f>
        <v>2.5748328589395668</v>
      </c>
      <c r="G25" s="2" t="s">
        <v>1</v>
      </c>
    </row>
    <row r="26" spans="1:7" ht="22.5" customHeight="1" x14ac:dyDescent="0.25">
      <c r="A26" s="6"/>
      <c r="B26" s="2" t="s">
        <v>13</v>
      </c>
      <c r="C26" s="3">
        <v>388.98</v>
      </c>
      <c r="D26" s="5" t="s">
        <v>3</v>
      </c>
      <c r="E26" s="5"/>
      <c r="F26" s="3">
        <f>F23/(F23-(C23-C24))</f>
        <v>2.5946250082743116</v>
      </c>
      <c r="G26" s="2" t="s">
        <v>1</v>
      </c>
    </row>
    <row r="27" spans="1:7" ht="22.5" customHeight="1" x14ac:dyDescent="0.25">
      <c r="A27" s="6"/>
      <c r="B27" s="2" t="s">
        <v>16</v>
      </c>
      <c r="C27" s="3">
        <v>260.43</v>
      </c>
      <c r="D27" s="5" t="s">
        <v>8</v>
      </c>
      <c r="E27" s="5"/>
      <c r="F27" s="3">
        <f>100*(F23-C26)/C26</f>
        <v>0.76867705280475918</v>
      </c>
      <c r="G27" s="2" t="s">
        <v>4</v>
      </c>
    </row>
    <row r="28" spans="1:7" ht="22.5" customHeight="1" x14ac:dyDescent="0.25">
      <c r="A28" s="6" t="s">
        <v>15</v>
      </c>
      <c r="B28" s="2" t="s">
        <v>10</v>
      </c>
      <c r="C28" s="3"/>
      <c r="D28" s="5" t="s">
        <v>12</v>
      </c>
      <c r="E28" s="5"/>
      <c r="F28" s="3">
        <f>C30-C32</f>
        <v>0</v>
      </c>
      <c r="G28" s="2" t="s">
        <v>18</v>
      </c>
    </row>
    <row r="29" spans="1:7" ht="22.5" customHeight="1" x14ac:dyDescent="0.25">
      <c r="A29" s="6"/>
      <c r="B29" s="2" t="s">
        <v>11</v>
      </c>
      <c r="C29" s="3"/>
      <c r="D29" s="5" t="s">
        <v>0</v>
      </c>
      <c r="E29" s="5"/>
      <c r="F29" s="3" t="e">
        <f>C31/(C31-(C28-C29))</f>
        <v>#DIV/0!</v>
      </c>
      <c r="G29" s="2" t="s">
        <v>1</v>
      </c>
    </row>
    <row r="30" spans="1:7" ht="22.5" customHeight="1" x14ac:dyDescent="0.25">
      <c r="A30" s="6"/>
      <c r="B30" s="2" t="s">
        <v>17</v>
      </c>
      <c r="C30" s="3"/>
      <c r="D30" s="5" t="s">
        <v>2</v>
      </c>
      <c r="E30" s="5"/>
      <c r="F30" s="3" t="e">
        <f>C31/(F28-(C28-C29))</f>
        <v>#DIV/0!</v>
      </c>
      <c r="G30" s="2" t="s">
        <v>1</v>
      </c>
    </row>
    <row r="31" spans="1:7" ht="22.5" customHeight="1" x14ac:dyDescent="0.25">
      <c r="A31" s="6"/>
      <c r="B31" s="2" t="s">
        <v>13</v>
      </c>
      <c r="C31" s="3"/>
      <c r="D31" s="5" t="s">
        <v>3</v>
      </c>
      <c r="E31" s="5"/>
      <c r="F31" s="3" t="e">
        <f>F28/(F28-(C28-C29))</f>
        <v>#DIV/0!</v>
      </c>
      <c r="G31" s="2" t="s">
        <v>1</v>
      </c>
    </row>
    <row r="32" spans="1:7" ht="22.5" customHeight="1" x14ac:dyDescent="0.25">
      <c r="A32" s="6"/>
      <c r="B32" s="2" t="s">
        <v>16</v>
      </c>
      <c r="C32" s="3"/>
      <c r="D32" s="5" t="s">
        <v>8</v>
      </c>
      <c r="E32" s="5"/>
      <c r="F32" s="3" t="e">
        <f>100*(F28-C31)/C31</f>
        <v>#DIV/0!</v>
      </c>
      <c r="G32" s="2" t="s">
        <v>4</v>
      </c>
    </row>
    <row r="34" spans="1:7" ht="56.85" customHeight="1" x14ac:dyDescent="0.25">
      <c r="A34" s="5" t="s">
        <v>9</v>
      </c>
      <c r="B34" s="5"/>
      <c r="C34" s="5"/>
      <c r="D34" s="5"/>
      <c r="E34" s="5"/>
      <c r="F34" s="5"/>
      <c r="G34" s="5"/>
    </row>
  </sheetData>
  <mergeCells count="30">
    <mergeCell ref="A28:A32"/>
    <mergeCell ref="D28:E28"/>
    <mergeCell ref="D29:E29"/>
    <mergeCell ref="D30:E30"/>
    <mergeCell ref="D31:E31"/>
    <mergeCell ref="D32:E32"/>
    <mergeCell ref="D4:E4"/>
    <mergeCell ref="A9:A13"/>
    <mergeCell ref="D9:E9"/>
    <mergeCell ref="A23:A27"/>
    <mergeCell ref="D23:E23"/>
    <mergeCell ref="D24:E24"/>
    <mergeCell ref="D25:E25"/>
    <mergeCell ref="D26:E26"/>
    <mergeCell ref="D27:E27"/>
    <mergeCell ref="A15:B15"/>
    <mergeCell ref="C15:G15"/>
    <mergeCell ref="A34:B34"/>
    <mergeCell ref="A2:C2"/>
    <mergeCell ref="A21:C21"/>
    <mergeCell ref="A4:A8"/>
    <mergeCell ref="D5:E5"/>
    <mergeCell ref="D6:E6"/>
    <mergeCell ref="D7:E7"/>
    <mergeCell ref="C34:G34"/>
    <mergeCell ref="D10:E10"/>
    <mergeCell ref="D11:E11"/>
    <mergeCell ref="D12:E12"/>
    <mergeCell ref="D8:E8"/>
    <mergeCell ref="D13:E13"/>
  </mergeCells>
  <pageMargins left="0.55118110236220474" right="0.55118110236220474" top="0.55118110236220474" bottom="0.55118110236220474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de Extremadura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Plaza Caballero</dc:creator>
  <cp:lastModifiedBy>Pablo Plaza Caballero</cp:lastModifiedBy>
  <cp:lastPrinted>2025-04-04T11:11:52Z</cp:lastPrinted>
  <dcterms:created xsi:type="dcterms:W3CDTF">2021-03-17T17:07:57Z</dcterms:created>
  <dcterms:modified xsi:type="dcterms:W3CDTF">2025-04-04T11:14:14Z</dcterms:modified>
</cp:coreProperties>
</file>